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urrent Works\MC-Dept-App\bin\Debug\Report\NGRate\"/>
    </mc:Choice>
  </mc:AlternateContent>
  <xr:revisionPtr revIDLastSave="0" documentId="8_{83B2A3B1-76B5-474C-9387-B4B44BBE4133}" xr6:coauthVersionLast="47" xr6:coauthVersionMax="47" xr10:uidLastSave="{00000000-0000-0000-0000-000000000000}"/>
  <bookViews>
    <workbookView xWindow="5340" yWindow="2430" windowWidth="21600" windowHeight="11295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2" r:id="rId11"/>
    <sheet name="Uncountable" sheetId="23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0" i="23" l="1"/>
  <c r="K89" i="23"/>
  <c r="K88" i="23"/>
  <c r="K87" i="23"/>
  <c r="K86" i="23"/>
  <c r="K85" i="23"/>
  <c r="K84" i="23"/>
  <c r="K83" i="23"/>
  <c r="K82" i="23"/>
  <c r="K81" i="23"/>
  <c r="K80" i="23"/>
  <c r="K79" i="23"/>
  <c r="K78" i="23"/>
  <c r="K77" i="23"/>
  <c r="K76" i="23"/>
  <c r="K75" i="23"/>
  <c r="K74" i="23"/>
  <c r="K73" i="23"/>
  <c r="K72" i="23"/>
  <c r="K71" i="23"/>
  <c r="K70" i="23"/>
  <c r="K69" i="23"/>
  <c r="K68" i="23"/>
  <c r="K67" i="23"/>
  <c r="K66" i="23"/>
  <c r="K65" i="23"/>
  <c r="K64" i="23"/>
  <c r="K63" i="23"/>
  <c r="K62" i="23"/>
  <c r="K61" i="23"/>
  <c r="K60" i="23"/>
  <c r="K59" i="23"/>
  <c r="K58" i="23"/>
  <c r="K57" i="23"/>
  <c r="K56" i="23"/>
  <c r="K55" i="23"/>
  <c r="K54" i="23"/>
  <c r="K53" i="23"/>
  <c r="K52" i="23"/>
  <c r="K51" i="23"/>
  <c r="K50" i="23"/>
  <c r="K49" i="23"/>
  <c r="K48" i="23"/>
  <c r="K47" i="23"/>
  <c r="K46" i="23"/>
  <c r="K45" i="23"/>
  <c r="K44" i="23"/>
  <c r="K43" i="23"/>
  <c r="K42" i="23"/>
  <c r="K41" i="23"/>
  <c r="K40" i="23"/>
  <c r="K39" i="23"/>
  <c r="K38" i="23"/>
  <c r="K37" i="23"/>
  <c r="K36" i="23"/>
  <c r="K35" i="23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/>
  <c r="K21" i="23"/>
  <c r="K20" i="23"/>
  <c r="K19" i="23"/>
  <c r="K18" i="23"/>
  <c r="K17" i="23"/>
  <c r="K16" i="23"/>
  <c r="K15" i="23"/>
  <c r="K14" i="23"/>
  <c r="K119" i="22"/>
  <c r="K118" i="22"/>
  <c r="K117" i="22"/>
  <c r="K116" i="22"/>
  <c r="K115" i="22"/>
  <c r="K114" i="22"/>
  <c r="K113" i="22"/>
  <c r="K112" i="22"/>
  <c r="K111" i="22"/>
  <c r="K110" i="22"/>
  <c r="K109" i="22"/>
  <c r="K108" i="22"/>
  <c r="K107" i="22"/>
  <c r="K106" i="22"/>
  <c r="K105" i="22"/>
  <c r="K104" i="22"/>
  <c r="K103" i="22"/>
  <c r="K102" i="22"/>
  <c r="K101" i="22"/>
  <c r="K100" i="22"/>
  <c r="K99" i="22"/>
  <c r="K98" i="22"/>
  <c r="K97" i="22"/>
  <c r="K96" i="22"/>
  <c r="K95" i="22"/>
  <c r="K94" i="22"/>
  <c r="K93" i="22"/>
  <c r="K92" i="22"/>
  <c r="K91" i="22"/>
  <c r="K90" i="22"/>
  <c r="K89" i="22"/>
  <c r="K88" i="22"/>
  <c r="K87" i="22"/>
  <c r="K86" i="22"/>
  <c r="K85" i="22"/>
  <c r="K84" i="22"/>
  <c r="K83" i="22"/>
  <c r="K82" i="22"/>
  <c r="K81" i="22"/>
  <c r="K80" i="22"/>
  <c r="K79" i="22"/>
  <c r="K78" i="22"/>
  <c r="K77" i="22"/>
  <c r="K76" i="22"/>
  <c r="K75" i="22"/>
  <c r="K74" i="22"/>
  <c r="K73" i="22"/>
  <c r="K72" i="22"/>
  <c r="K71" i="22"/>
  <c r="K70" i="22"/>
  <c r="K69" i="22"/>
  <c r="K68" i="22"/>
  <c r="K67" i="22"/>
  <c r="K66" i="22"/>
  <c r="K65" i="22"/>
  <c r="K64" i="22"/>
  <c r="K63" i="22"/>
  <c r="K62" i="22"/>
  <c r="K61" i="22"/>
  <c r="K60" i="22"/>
  <c r="K59" i="22"/>
  <c r="K58" i="22"/>
  <c r="K57" i="22"/>
  <c r="K56" i="22"/>
  <c r="K55" i="22"/>
  <c r="K54" i="22"/>
  <c r="K53" i="22"/>
  <c r="K52" i="22"/>
  <c r="K51" i="22"/>
  <c r="K50" i="22"/>
  <c r="K49" i="22"/>
  <c r="K48" i="22"/>
  <c r="K47" i="22"/>
  <c r="K46" i="22"/>
  <c r="K45" i="22"/>
  <c r="K44" i="22"/>
  <c r="K43" i="22"/>
  <c r="K42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58" i="15" s="1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49" i="14" s="1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</calcChain>
</file>

<file path=xl/sharedStrings.xml><?xml version="1.0" encoding="utf-8"?>
<sst xmlns="http://schemas.openxmlformats.org/spreadsheetml/2006/main" count="1932" uniqueCount="589">
  <si>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</si>
  <si>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</si>
  <si>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</si>
  <si>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</si>
  <si>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</si>
  <si>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</si>
  <si>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</si>
  <si>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</si>
  <si>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</si>
  <si>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</si>
  <si>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</si>
  <si>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</si>
  <si>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</si>
  <si>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</si>
  <si>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</si>
  <si>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</si>
  <si>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</si>
  <si>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</si>
  <si>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</si>
  <si>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</si>
  <si>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</si>
  <si>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</si>
  <si>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</si>
  <si>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</si>
  <si>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</si>
  <si>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</si>
  <si>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</si>
  <si>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</si>
  <si>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</si>
  <si>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</si>
  <si>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</si>
  <si>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</si>
  <si>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</si>
  <si>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</si>
  <si>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</si>
  <si>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</si>
  <si>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</si>
  <si>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</si>
  <si>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</si>
  <si>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</si>
  <si>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</si>
  <si>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</si>
  <si>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</si>
  <si>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</si>
  <si>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</si>
  <si>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</si>
  <si>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</si>
  <si>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</si>
  <si>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</si>
  <si>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</si>
  <si>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</si>
  <si>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</si>
  <si>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</si>
  <si>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</si>
  <si>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</si>
  <si>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</si>
  <si>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</si>
  <si>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</si>
  <si>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</si>
  <si>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</si>
  <si>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</si>
  <si>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</si>
  <si>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</si>
  <si>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</si>
  <si>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</si>
  <si>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</si>
  <si>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</si>
  <si>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</si>
  <si>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</si>
  <si>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</si>
  <si>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</si>
  <si>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</si>
  <si>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</si>
  <si>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</si>
  <si>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</si>
  <si>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</si>
  <si>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</si>
  <si>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</si>
  <si>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</si>
  <si>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</si>
  <si>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</si>
  <si>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</si>
  <si>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</si>
  <si>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</si>
  <si>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</si>
  <si>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</si>
  <si>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</si>
  <si>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</si>
  <si>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</si>
  <si>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</si>
  <si>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</si>
  <si>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</si>
  <si>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</si>
  <si>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</si>
  <si>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</si>
  <si>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</si>
  <si>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</si>
  <si>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</si>
  <si>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</si>
  <si>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</si>
  <si>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</si>
  <si>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</si>
  <si>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</si>
  <si>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</si>
  <si>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</si>
  <si>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</si>
  <si>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</si>
  <si>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</si>
  <si>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</si>
  <si>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</si>
  <si>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</si>
  <si>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</si>
  <si>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</si>
  <si>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</si>
  <si>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</si>
  <si>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</si>
  <si>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</si>
  <si>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</si>
  <si>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</si>
  <si>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</si>
  <si>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</si>
  <si>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</si>
  <si>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</si>
  <si>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</si>
  <si>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</si>
  <si>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</si>
  <si>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</si>
  <si>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</si>
  <si>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</si>
  <si>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</si>
  <si>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</si>
  <si>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</si>
  <si>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</si>
  <si>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</si>
  <si>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</si>
  <si>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</si>
  <si>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</si>
  <si>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</si>
  <si>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</si>
  <si>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</si>
  <si>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</si>
  <si>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</si>
  <si>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</si>
  <si>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</si>
  <si>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</si>
  <si>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</si>
  <si>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</si>
  <si>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</si>
  <si>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</si>
  <si>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</si>
  <si>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</si>
  <si>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</si>
  <si>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</si>
  <si>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</si>
  <si>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</si>
  <si>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</si>
  <si>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</si>
  <si>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</si>
  <si>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</si>
  <si>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</si>
  <si>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</si>
  <si>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</si>
  <si>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</si>
  <si>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</si>
  <si>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</si>
  <si>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</si>
  <si>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</si>
  <si>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</si>
  <si>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</si>
  <si>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</si>
  <si>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</si>
  <si>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</si>
  <si>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</si>
  <si>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</si>
  <si>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</si>
  <si>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</si>
  <si>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</si>
  <si>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</si>
  <si>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</si>
  <si>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</si>
  <si>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</si>
  <si>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</si>
  <si>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</si>
  <si>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</si>
  <si>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</si>
  <si>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</si>
  <si>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</si>
  <si>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</si>
  <si>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</si>
  <si>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</si>
  <si>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</si>
  <si>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</si>
  <si>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</si>
  <si>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</si>
  <si>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</si>
  <si>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</si>
  <si>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</si>
  <si>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</si>
  <si>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</si>
  <si>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</si>
  <si>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</si>
  <si>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</si>
  <si>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</si>
  <si>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</si>
  <si>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</si>
  <si>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</si>
  <si>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</si>
  <si>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</si>
  <si>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</si>
  <si>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</si>
  <si>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</si>
  <si>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</si>
  <si>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</si>
  <si>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</si>
  <si>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</si>
  <si>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</si>
  <si>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</si>
  <si>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</si>
  <si>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</si>
  <si>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</si>
  <si>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</si>
  <si>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</si>
  <si>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</si>
  <si>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</si>
  <si>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</si>
  <si>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</si>
  <si>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</si>
  <si>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</si>
  <si>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</si>
  <si>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</si>
  <si>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</si>
  <si>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</si>
  <si>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</si>
  <si>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</si>
  <si>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</si>
  <si>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</si>
  <si>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</si>
  <si>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</si>
  <si>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</si>
  <si>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</si>
  <si>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</si>
  <si>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</si>
  <si>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</si>
  <si>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</si>
  <si>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</si>
  <si>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</si>
  <si>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</si>
  <si>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</si>
  <si>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</si>
  <si>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</si>
  <si>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</si>
  <si>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</si>
  <si>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</si>
  <si>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</si>
  <si>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</si>
  <si>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</si>
  <si>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</si>
  <si>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</si>
  <si>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</si>
  <si>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</si>
  <si>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</si>
  <si>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</si>
  <si>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</si>
  <si>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</si>
  <si>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</si>
  <si>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</si>
  <si>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</si>
  <si>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</si>
  <si>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</si>
  <si>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</si>
  <si>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</si>
  <si>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</si>
  <si>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</si>
  <si>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</si>
  <si>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</si>
  <si>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</si>
  <si>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</si>
  <si>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</si>
  <si>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</si>
  <si>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</si>
  <si>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</si>
  <si>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</si>
  <si>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</si>
  <si>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</si>
  <si>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</si>
  <si>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</si>
  <si>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</si>
  <si>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</si>
  <si>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</si>
  <si>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</si>
  <si>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</si>
  <si>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</si>
  <si>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</si>
  <si>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</si>
  <si>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</si>
  <si>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</si>
  <si>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</si>
  <si>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</si>
  <si>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</si>
  <si>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</si>
  <si>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</si>
  <si>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</si>
  <si>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</si>
  <si>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</si>
  <si>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</si>
  <si>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</si>
  <si>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</si>
  <si>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</si>
  <si>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</si>
  <si>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</si>
  <si>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</si>
  <si>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</si>
  <si>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</si>
  <si>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</si>
  <si>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</si>
  <si>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</si>
  <si>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</si>
  <si>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</si>
  <si>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</si>
  <si>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</si>
  <si>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</si>
  <si>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</si>
  <si>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</si>
  <si>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</si>
  <si>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</si>
  <si>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</si>
  <si>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</si>
  <si>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</si>
  <si>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</si>
  <si>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</si>
  <si>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</si>
  <si>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</si>
  <si>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</si>
  <si>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</si>
  <si>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</si>
  <si>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</si>
  <si>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</si>
  <si>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</si>
  <si>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</si>
  <si>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</si>
  <si>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</si>
  <si>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</si>
  <si>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</si>
  <si>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</si>
  <si>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</si>
  <si>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</si>
  <si>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</si>
  <si>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</si>
  <si>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</si>
  <si>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</si>
  <si>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</si>
  <si>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</si>
  <si>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</si>
  <si>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</si>
  <si>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</si>
  <si>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</si>
  <si>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</si>
  <si>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</si>
  <si>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</si>
  <si>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</si>
  <si>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</si>
  <si>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</si>
  <si>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</si>
  <si>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</si>
  <si>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</si>
  <si>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</si>
  <si>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</si>
  <si>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</si>
  <si>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</si>
  <si>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</si>
  <si>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</si>
  <si>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</si>
  <si>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</si>
  <si>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</si>
  <si>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</si>
  <si>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</si>
  <si>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</si>
  <si>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</si>
  <si>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</si>
  <si>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</si>
  <si>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</si>
  <si>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</si>
  <si>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</si>
  <si>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</si>
  <si>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</si>
  <si>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</si>
  <si>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</si>
  <si>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</si>
  <si>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</si>
  <si>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</si>
  <si>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</si>
  <si>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</si>
  <si>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</si>
  <si>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</si>
  <si>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</si>
  <si>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</si>
  <si>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</si>
  <si>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</si>
  <si>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</si>
  <si>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</si>
  <si>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</si>
  <si>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</si>
  <si>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</si>
  <si>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</si>
  <si>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</si>
  <si>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</si>
  <si>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</si>
  <si>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</si>
  <si>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</si>
  <si>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</si>
  <si>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</si>
  <si>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</si>
  <si>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</si>
  <si>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</si>
  <si>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</si>
  <si>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</si>
  <si>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</si>
  <si>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</si>
  <si>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</si>
  <si>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</si>
  <si>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</si>
  <si>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</si>
  <si>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</si>
  <si>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Saven</t>
  </si>
  <si>
    <t>Machine</t>
  </si>
  <si>
    <t>RM Code</t>
  </si>
  <si>
    <t>Note:</t>
  </si>
  <si>
    <t>REF: WH-RE-006  REV:05  Date: 19/03/2026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</si>
  <si>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</si>
  <si>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</si>
  <si>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NG Rate (IT26-0080)</t>
  </si>
  <si>
    <t>02CZ-6H</t>
  </si>
  <si>
    <t>02XR-6H-P</t>
  </si>
  <si>
    <t>03CZ-6H</t>
  </si>
  <si>
    <t>03XR-6H-P</t>
  </si>
  <si>
    <t>06XR-6H-P</t>
  </si>
  <si>
    <t>09CZ-6H</t>
  </si>
  <si>
    <t>09XR-6H-P</t>
  </si>
  <si>
    <t>12CZ-6H</t>
  </si>
  <si>
    <t>1-353293-8</t>
  </si>
  <si>
    <t>14CZ-6H</t>
  </si>
  <si>
    <t>15CZ-6H</t>
  </si>
  <si>
    <t>16CZ-6H</t>
  </si>
  <si>
    <t>173977-2</t>
  </si>
  <si>
    <t>173977-6</t>
  </si>
  <si>
    <t>173977-7</t>
  </si>
  <si>
    <t>2-173977-3</t>
  </si>
  <si>
    <t>2-353293-2</t>
  </si>
  <si>
    <t>2-353293-5</t>
  </si>
  <si>
    <t>2-353293-7</t>
  </si>
  <si>
    <t>31CSR-8PK(N)</t>
  </si>
  <si>
    <t>2-353293-9</t>
  </si>
  <si>
    <t>15CSR-8PK(N)</t>
  </si>
  <si>
    <t>3-353293-1</t>
  </si>
  <si>
    <t>3-353293-3</t>
  </si>
  <si>
    <t>3-353293-5</t>
  </si>
  <si>
    <t>3-353293-8</t>
  </si>
  <si>
    <t>353293-6</t>
  </si>
  <si>
    <t>353293-9</t>
  </si>
  <si>
    <t>8-292112-4</t>
  </si>
  <si>
    <t>8-292112-5</t>
  </si>
  <si>
    <t>8-292112-9</t>
  </si>
  <si>
    <t>9-292112-0</t>
  </si>
  <si>
    <t>9-292112-1</t>
  </si>
  <si>
    <t>9-292112-2</t>
  </si>
  <si>
    <t>9-292112-4</t>
  </si>
  <si>
    <t>9-292112-5</t>
  </si>
  <si>
    <t>GHR-06V-S</t>
  </si>
  <si>
    <t>NP-1.25 RED</t>
  </si>
  <si>
    <t>353293-8</t>
  </si>
  <si>
    <t>11CZ-6H</t>
  </si>
  <si>
    <t>03CZ-6Y</t>
  </si>
  <si>
    <t>04CK-6H-PC</t>
  </si>
  <si>
    <t>04CZ-6Y</t>
  </si>
  <si>
    <t>06CK-6H-PC</t>
  </si>
  <si>
    <t>04GX-6S</t>
  </si>
  <si>
    <t>03GX-6S</t>
  </si>
  <si>
    <t>17GX-6S</t>
  </si>
  <si>
    <t>TP-0047A01</t>
  </si>
  <si>
    <t>TSB</t>
  </si>
  <si>
    <t>2355088-7</t>
  </si>
  <si>
    <t>2355088-8</t>
  </si>
  <si>
    <t>1-2355088-1</t>
  </si>
  <si>
    <t>1-2355088-3</t>
  </si>
  <si>
    <t>1-2355088-4</t>
  </si>
  <si>
    <t>1-2355088-5</t>
  </si>
  <si>
    <t>1-2355088-7</t>
  </si>
  <si>
    <t>1-2355088-9</t>
  </si>
  <si>
    <t>19GX-6S</t>
  </si>
  <si>
    <t>15GX-6S</t>
  </si>
  <si>
    <t>25GX-6S</t>
  </si>
  <si>
    <t>08GX-6S</t>
  </si>
  <si>
    <t>09GX-6S</t>
  </si>
  <si>
    <t>2355088-4</t>
  </si>
  <si>
    <t>2355088-5</t>
  </si>
  <si>
    <t>2355088-9</t>
  </si>
  <si>
    <t>1-2355088-0</t>
  </si>
  <si>
    <t>1-2355088-2</t>
  </si>
  <si>
    <t>1-2355088-6</t>
  </si>
  <si>
    <t>1-2355088-8</t>
  </si>
  <si>
    <t>2-2355088-0</t>
  </si>
  <si>
    <t>2-2355088-2</t>
  </si>
  <si>
    <t>2-2355088-3</t>
  </si>
  <si>
    <t>2-2355088-4</t>
  </si>
  <si>
    <t>2-2355088-5</t>
  </si>
  <si>
    <t>13GX-6S</t>
  </si>
  <si>
    <t>21GX-6S</t>
  </si>
  <si>
    <t>11GX-6S</t>
  </si>
  <si>
    <t>06GX-6S</t>
  </si>
  <si>
    <t>0.5-3</t>
  </si>
  <si>
    <t>P-1.25</t>
  </si>
  <si>
    <t>CE-550V(SU)</t>
  </si>
  <si>
    <t>179227-1</t>
  </si>
  <si>
    <t>179609-1</t>
  </si>
  <si>
    <t>STO-41T-187S</t>
  </si>
  <si>
    <t>353907-1</t>
  </si>
  <si>
    <t>SLM-01T-P1.3E</t>
  </si>
  <si>
    <t>50217-9001</t>
  </si>
  <si>
    <t>SLM-42T-P1.3E</t>
  </si>
  <si>
    <t>DF11A-2428SCF</t>
  </si>
  <si>
    <t>SPS-01T-187</t>
  </si>
  <si>
    <t>SPS-51T-187</t>
  </si>
  <si>
    <t>SPSI-41T-M1.1</t>
  </si>
  <si>
    <t>SRA-21T-4</t>
  </si>
  <si>
    <t>SRA-51T-4</t>
  </si>
  <si>
    <t>SSH-003T-P0.2-H</t>
  </si>
  <si>
    <t>SSHL-002T-P0.2</t>
  </si>
  <si>
    <t>170022-2</t>
  </si>
  <si>
    <t>SVSF-61T-S2.0</t>
  </si>
  <si>
    <t>SZH-002T-P0.5</t>
  </si>
  <si>
    <t>50419-9001</t>
  </si>
  <si>
    <t>SXA-001T-P0.6</t>
  </si>
  <si>
    <t>292274-1</t>
  </si>
  <si>
    <t>SVF-61T-P2.0(PM)</t>
  </si>
  <si>
    <t>SPSM-41T-M1.1</t>
  </si>
  <si>
    <t>SF-3U GRY</t>
  </si>
  <si>
    <t>Shinagawa</t>
  </si>
  <si>
    <t>UL1007-18 BLK(41/0.16)(HR)</t>
  </si>
  <si>
    <t>UL10272-26 VLT(7/0.16)(HR)AMP</t>
  </si>
  <si>
    <t>UL10272-26 WHT(7/0.16)(HR)AMP</t>
  </si>
  <si>
    <t>UL3265-26 BLK(7/0.16)(SM)(D.I)</t>
  </si>
  <si>
    <t>UL1061-28 BLK(7/0.125T)(HR)</t>
  </si>
  <si>
    <t>UL3443-26 RED(7/0.16)(WD)</t>
  </si>
  <si>
    <t>THAI WONDERFUL WIRE</t>
  </si>
  <si>
    <t>UL3443-26 BLK(7/0.16)(WD)</t>
  </si>
  <si>
    <t>UL10272-26 BLU(7/0.16)(HR)AMP</t>
  </si>
  <si>
    <t>UL11079-26 ORG(7/0.16)(HR)JST</t>
  </si>
  <si>
    <t>UL1061-28 BLK(7/0.127)(WD)</t>
  </si>
  <si>
    <t>UL1061-28 RED(7/0.127)(WD)</t>
  </si>
  <si>
    <t>UL11079-26 WHT(7/0.16)(HR)JST</t>
  </si>
  <si>
    <t>UL11079-26 BLK(7/0.16)(HR)JST</t>
  </si>
  <si>
    <t>UL10272-26 BLK(7/0.16)(HR)AMP</t>
  </si>
  <si>
    <t>UL1061-22 RED(17/0.16)(KP)</t>
  </si>
  <si>
    <t>KUPOINT</t>
  </si>
  <si>
    <t>UL1061-22 YEL(17/0.16)(KP)</t>
  </si>
  <si>
    <t>UL1061-22 GRN(17/0.16)(KP)</t>
  </si>
  <si>
    <t>UL1061-26 GRY(7/0.160) (KP)</t>
  </si>
  <si>
    <t>UL10272-26 VLT(7/0.16) (KP) AMP</t>
  </si>
  <si>
    <t>UL10272-26 YEL(7/0.16)(KP) JST</t>
  </si>
  <si>
    <t>UL10272-28 GRY(7/0.127) (KP) JST</t>
  </si>
  <si>
    <t>UL1007-22 GRN(17/0.16) (KP)</t>
  </si>
  <si>
    <t>UL1061-26 YEL(7/0.160) (KP)</t>
  </si>
  <si>
    <t>UL1061-26 RED(7/0.160) (KP)</t>
  </si>
  <si>
    <t>UL1007-18 RED(34/0.180) (KP)</t>
  </si>
  <si>
    <t>UL1061-26 GRN(7/0.160) (KP)</t>
  </si>
  <si>
    <t>UL10272-26 GRY(7/0.16)(KP) JST</t>
  </si>
  <si>
    <t>UL10272-26 BLU(7/0.16)(KP) AMP</t>
  </si>
  <si>
    <t>UL10272-28 BLU(7/0.127) (KP) JST</t>
  </si>
  <si>
    <t>UL1007-24 BRN(11/0.16) (KP)</t>
  </si>
  <si>
    <t>UL1061-26 BLU(7/0.160) (KP)</t>
  </si>
  <si>
    <t>UL1007-20 BLU(21/0.18) (KP)</t>
  </si>
  <si>
    <t>UL1007-22 BLU(17/0.16)(KP)</t>
  </si>
  <si>
    <t>UL1007-24 ORG(11/0.16)​(KP)</t>
  </si>
  <si>
    <t>UL1007-24 VLT(11/0.16) (KP)</t>
  </si>
  <si>
    <t>UL10272-26 VLT(7/0.16)(KP)JST</t>
  </si>
  <si>
    <t>UL10272-26 YEL(7/0.16) (KP) AMP</t>
  </si>
  <si>
    <t>UL1007-24 YEL(11/0.16) (KP)</t>
  </si>
  <si>
    <t>UL1007-24 BLU(11/0.16) (KP)</t>
  </si>
  <si>
    <t>UL1015-14 BLK(41/0.254) (KP)</t>
  </si>
  <si>
    <t>UL1015-14 WHT(41/0.254) (KP)</t>
  </si>
  <si>
    <t>UL1015-16 BLK(54/0.18) (KP)</t>
  </si>
  <si>
    <t>UL1015-16 WHT(54/0.18) (KP)</t>
  </si>
  <si>
    <t>UL1061-22 WHT(7/0.26T) (HR)</t>
  </si>
  <si>
    <t>UL10913-24 WHT(11/0.16) (XY)</t>
  </si>
  <si>
    <t>Xinya</t>
  </si>
  <si>
    <t>UL10913-24 BLK(11/0.16) (XY)</t>
  </si>
  <si>
    <t>UL11079-27 SKY(7/0.14) (XY) JST</t>
  </si>
  <si>
    <t>UL10913-22 WHT(17/0.16) (XY)</t>
  </si>
  <si>
    <t>UL10913-22 BLK(17/0.16) (XY)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</si>
</sst>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&quot;$&quot;#,##0.00"/>
    <numFmt numFmtId="165" formatCode="0000"/>
    <numFmt numFmtId="166" formatCode="#,##0.0000"/>
  </numFmts>
  <fonts count="54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2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165" fontId="52" fillId="4" borderId="3" xfId="0" applyNumberFormat="1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3" fontId="52" fillId="4" borderId="3" xfId="0" applyNumberFormat="1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0" fillId="4" borderId="0" xfId="0" applyFill="1" applyAlignment="1">
      <alignment horizontal="right" indent="4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21981</xdr:rowOff>
    </xdr:from>
    <xdr:to>
      <xdr:col>12</xdr:col>
      <xdr:colOff>310683</xdr:colOff>
      <xdr:row>13</xdr:row>
      <xdr:rowOff>202112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2ABCBCD-A2B1-4258-88FD-786D8F9CF005}"/>
            </a:ext>
          </a:extLst>
        </xdr:cNvPr>
        <xdr:cNvSpPr/>
      </xdr:nvSpPr>
      <xdr:spPr>
        <a:xfrm>
          <a:off x="9264184" y="3460506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80F55DB-6983-46CA-B885-95EBDCE72862}"/>
            </a:ext>
          </a:extLst>
        </xdr:cNvPr>
        <xdr:cNvGrpSpPr/>
      </xdr:nvGrpSpPr>
      <xdr:grpSpPr>
        <a:xfrm>
          <a:off x="154886" y="1024921"/>
          <a:ext cx="3443749" cy="1074499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FF09C4A1-C060-9CDD-0717-EB4819173D5E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3B4F4E63-4B90-3C52-508A-C661A7AC57D6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9B169DA-410C-1881-6849-F05FF0B98B4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E109EE26-7447-321E-DD86-20B1DE91EE5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07FAB9A9-6051-DD0C-9397-CFED546C0BDF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37A9FFD-0B61-9C02-67DC-5B45A10C89C6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3D4D26A-784A-6A0D-FD10-DD21EE3485E3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8A1C10FE-1647-A3F1-7108-2E14A71EE7DE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829A6342-7323-DA74-9B5A-1741AA288304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144E407-57C9-4AD6-9691-FC8CEB27691B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D348502-9C73-FAAD-A31B-C44CBA331DC6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✔️</a:t>
              </a:r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AA60909-AF65-E849-F472-B5F0ABE0DB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43D6E42F-5709-337D-9DF9-F70204C3E8DB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0DE7F94D-0418-F2F1-F4E7-0EF0F2DE64D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E652049-05AA-DBF5-9425-17FE1021FA4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1BD308EC-A8AE-436C-A55E-A7E7AC91AF1E}"/>
            </a:ext>
          </a:extLst>
        </xdr:cNvPr>
        <xdr:cNvGrpSpPr/>
      </xdr:nvGrpSpPr>
      <xdr:grpSpPr>
        <a:xfrm>
          <a:off x="353786" y="2243001"/>
          <a:ext cx="1904609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2A27875F-7B19-272B-086C-E491F6EDB6B4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2BF47E8C-0493-89F9-6B90-B5307A3F13C8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B8313B8F-33E4-4A83-44E8-E24B13A89414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EEC63C8F-4B3A-CB39-86DD-95DF5883E44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8CDC9C5C-3E6C-40C7-33AC-EABE1F1F2F62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81FAD0AA-E81C-45DE-9C3C-624C08D231E8}"/>
            </a:ext>
          </a:extLst>
        </xdr:cNvPr>
        <xdr:cNvGrpSpPr/>
      </xdr:nvGrpSpPr>
      <xdr:grpSpPr>
        <a:xfrm>
          <a:off x="3942827" y="2243001"/>
          <a:ext cx="2075216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A7FF609F-FF0D-6543-C13D-0C1C101CD77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8C2C5F-E593-0AB0-4108-7C41182B47D8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4CD8F3AD-7795-E6E9-F23D-4F895F89F160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1DD5F297-58F6-3F33-489B-63348032FAFC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F86217F9-BD07-B877-D62C-2AE7197C380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F8060F01-3D32-497A-B0BC-1B664DAB6E77}"/>
            </a:ext>
          </a:extLst>
        </xdr:cNvPr>
        <xdr:cNvGrpSpPr/>
      </xdr:nvGrpSpPr>
      <xdr:grpSpPr>
        <a:xfrm>
          <a:off x="7454218" y="2051813"/>
          <a:ext cx="2104095" cy="691563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4DCC8920-E93A-6622-4060-2D24584D08AB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C8FDD871-1EA1-BD81-54F1-6DCB10F02E00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8B7BDA56-BD69-83E7-D9F9-2C90A1FBBB6E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1D748BE7-5568-CC16-CB48-BA777E098F61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8190CC6-401F-8CEA-5F43-232901B5BE47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E648FFD9-0A77-89A9-9248-E9DEF20703CA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CC43D64A-CC96-81A6-5AEC-376E9F15FB9E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119</xdr:row>
      <xdr:rowOff>164222</xdr:rowOff>
    </xdr:from>
    <xdr:to>
      <xdr:col>12</xdr:col>
      <xdr:colOff>387570</xdr:colOff>
      <xdr:row>125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35093205-54F0-405A-BDA4-CF81CDC90BCE}"/>
            </a:ext>
          </a:extLst>
        </xdr:cNvPr>
        <xdr:cNvGrpSpPr/>
      </xdr:nvGrpSpPr>
      <xdr:grpSpPr>
        <a:xfrm>
          <a:off x="52551" y="28086079"/>
          <a:ext cx="9492626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CEE5A2D7-5B28-EEDB-858F-1733B448C525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0AB78B02-7B00-942D-E8BF-2350E86E68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698C7575-9273-481B-2393-4EAD92A404B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FA0B707B-3C44-562A-3324-42CD5E98A52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2A3F46EF-1901-D2D4-8175-D11788B7FA3A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0B62AF8A-0CA8-9AF8-F710-C80BDB2E42F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02A76DC6-EED7-A68C-931F-1217649473E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98A7A358-A5D3-5D50-EF88-64D7965EEF45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3407FEC6-B404-BB23-D9DE-998487BABB0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9F47D9EB-2AD7-B779-0647-87C46AA5EB8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009F1DB6-C083-65AB-6951-A450BAE5B59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0849A1BE-6C99-E03E-E3CA-F67F49500FE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6CA6DE9C-9FD3-5ADA-903C-822C62446EC4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8D2E3F22-83A1-F014-1520-A55EF66081C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7C9B6AFA-815F-EDD0-E056-6385646B65D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9958CD60-65CB-8DA3-279C-60858B1129C1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CA707766-A795-0A51-601D-0993E15EDD6B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B22B6697-AA4C-66BA-C26C-7582015167E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32D17CCA-EAB8-0FC2-693B-5FAF90C6BAE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237A45AF-5503-F5BD-DE75-3C99D15BC4A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FB8B8A71-9E5A-5BE3-F385-9B678046E098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9B3838CE-24A9-A1A7-EA2E-ED962D7264A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7FEC950-0512-FF75-ED0D-3713BCF39868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8C017D2A-6634-D19C-86F1-5769F043C19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715F513E-241D-9C52-3B21-BC87BF982221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6D6475F9-B6BC-674E-666A-64F79EE1C34D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0139B3D-8CFA-82AF-AB93-ACB0FF4C683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E33BD83-45A8-F0C0-5053-5839401817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4573AA8B-7C13-4F67-B484-3E84B84A10A3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120184</xdr:colOff>
      <xdr:row>14</xdr:row>
      <xdr:rowOff>21981</xdr:rowOff>
    </xdr:from>
    <xdr:to>
      <xdr:col>12</xdr:col>
      <xdr:colOff>310683</xdr:colOff>
      <xdr:row>14</xdr:row>
      <xdr:rowOff>202112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3059D766-39B8-4018-8E57-9B823CED40DC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21981</xdr:rowOff>
    </xdr:from>
    <xdr:to>
      <xdr:col>12</xdr:col>
      <xdr:colOff>310683</xdr:colOff>
      <xdr:row>15</xdr:row>
      <xdr:rowOff>202112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79B37ABA-DD81-4001-858A-F0FB5C1075C6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21981</xdr:rowOff>
    </xdr:from>
    <xdr:to>
      <xdr:col>12</xdr:col>
      <xdr:colOff>310683</xdr:colOff>
      <xdr:row>16</xdr:row>
      <xdr:rowOff>202112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76572FD9-AEDC-49ED-94C1-878C941D0CF6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21981</xdr:rowOff>
    </xdr:from>
    <xdr:to>
      <xdr:col>12</xdr:col>
      <xdr:colOff>310683</xdr:colOff>
      <xdr:row>17</xdr:row>
      <xdr:rowOff>202112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53F15A7F-E1AC-44CE-9C00-505534264684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21981</xdr:rowOff>
    </xdr:from>
    <xdr:to>
      <xdr:col>12</xdr:col>
      <xdr:colOff>310683</xdr:colOff>
      <xdr:row>18</xdr:row>
      <xdr:rowOff>202112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ACD662DD-B653-41FE-B5AD-ADF14F832B8B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21981</xdr:rowOff>
    </xdr:from>
    <xdr:to>
      <xdr:col>12</xdr:col>
      <xdr:colOff>310683</xdr:colOff>
      <xdr:row>19</xdr:row>
      <xdr:rowOff>202112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670B1FE-199E-4DDA-8D8F-CDB555C236B9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21981</xdr:rowOff>
    </xdr:from>
    <xdr:to>
      <xdr:col>12</xdr:col>
      <xdr:colOff>310683</xdr:colOff>
      <xdr:row>20</xdr:row>
      <xdr:rowOff>202112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B681C17B-1B35-47EF-908A-14DE83B312C7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21981</xdr:rowOff>
    </xdr:from>
    <xdr:to>
      <xdr:col>12</xdr:col>
      <xdr:colOff>310683</xdr:colOff>
      <xdr:row>21</xdr:row>
      <xdr:rowOff>202112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4D2935C6-1B8A-4A93-867F-5D4D77C3A970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21981</xdr:rowOff>
    </xdr:from>
    <xdr:to>
      <xdr:col>12</xdr:col>
      <xdr:colOff>310683</xdr:colOff>
      <xdr:row>22</xdr:row>
      <xdr:rowOff>202112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2068B79A-BE1F-4B2B-9AEB-BBEEDD566DB7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21981</xdr:rowOff>
    </xdr:from>
    <xdr:to>
      <xdr:col>12</xdr:col>
      <xdr:colOff>310683</xdr:colOff>
      <xdr:row>23</xdr:row>
      <xdr:rowOff>202112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19A08EC-01AE-432F-BA7F-1BAF8CFE28F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21981</xdr:rowOff>
    </xdr:from>
    <xdr:to>
      <xdr:col>12</xdr:col>
      <xdr:colOff>310683</xdr:colOff>
      <xdr:row>24</xdr:row>
      <xdr:rowOff>202112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37B5DB45-BCEB-4EA1-BA33-E4EDC8E6E7F4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21981</xdr:rowOff>
    </xdr:from>
    <xdr:to>
      <xdr:col>12</xdr:col>
      <xdr:colOff>310683</xdr:colOff>
      <xdr:row>25</xdr:row>
      <xdr:rowOff>202112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F8B80324-E5C8-4FC9-B955-29E9D77ADC41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21981</xdr:rowOff>
    </xdr:from>
    <xdr:to>
      <xdr:col>12</xdr:col>
      <xdr:colOff>310683</xdr:colOff>
      <xdr:row>26</xdr:row>
      <xdr:rowOff>202112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71209F9-2149-49FA-A1EF-8DEBDF15B8F5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21981</xdr:rowOff>
    </xdr:from>
    <xdr:to>
      <xdr:col>12</xdr:col>
      <xdr:colOff>310683</xdr:colOff>
      <xdr:row>27</xdr:row>
      <xdr:rowOff>202112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9C7DE163-7954-4719-B78B-771F063FE70C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21981</xdr:rowOff>
    </xdr:from>
    <xdr:to>
      <xdr:col>12</xdr:col>
      <xdr:colOff>310683</xdr:colOff>
      <xdr:row>28</xdr:row>
      <xdr:rowOff>202112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8873F02B-4A2E-4D25-B658-CDDB871022A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21981</xdr:rowOff>
    </xdr:from>
    <xdr:to>
      <xdr:col>12</xdr:col>
      <xdr:colOff>310683</xdr:colOff>
      <xdr:row>29</xdr:row>
      <xdr:rowOff>202112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210A99E-D1B9-4970-B88B-00BE817D3487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21981</xdr:rowOff>
    </xdr:from>
    <xdr:to>
      <xdr:col>12</xdr:col>
      <xdr:colOff>310683</xdr:colOff>
      <xdr:row>30</xdr:row>
      <xdr:rowOff>202112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D90596CF-BB4C-4BF1-9B25-DB36845E698E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21981</xdr:rowOff>
    </xdr:from>
    <xdr:to>
      <xdr:col>12</xdr:col>
      <xdr:colOff>310683</xdr:colOff>
      <xdr:row>31</xdr:row>
      <xdr:rowOff>202112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5929E5DA-594E-4EF5-8D06-372FF37722E0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21981</xdr:rowOff>
    </xdr:from>
    <xdr:to>
      <xdr:col>12</xdr:col>
      <xdr:colOff>310683</xdr:colOff>
      <xdr:row>32</xdr:row>
      <xdr:rowOff>202112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71D2B12B-D3EC-43E7-858D-954702212245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21981</xdr:rowOff>
    </xdr:from>
    <xdr:to>
      <xdr:col>12</xdr:col>
      <xdr:colOff>310683</xdr:colOff>
      <xdr:row>33</xdr:row>
      <xdr:rowOff>202112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B5D617E3-0C9D-49B3-8EF6-6516A1BB3C39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21981</xdr:rowOff>
    </xdr:from>
    <xdr:to>
      <xdr:col>12</xdr:col>
      <xdr:colOff>310683</xdr:colOff>
      <xdr:row>34</xdr:row>
      <xdr:rowOff>202112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F94C49EA-2542-4E5E-9776-28BBB75A3601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21981</xdr:rowOff>
    </xdr:from>
    <xdr:to>
      <xdr:col>12</xdr:col>
      <xdr:colOff>310683</xdr:colOff>
      <xdr:row>35</xdr:row>
      <xdr:rowOff>202112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5FA33DB-4A86-437A-ADE9-24CD18DB13C1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21981</xdr:rowOff>
    </xdr:from>
    <xdr:to>
      <xdr:col>12</xdr:col>
      <xdr:colOff>310683</xdr:colOff>
      <xdr:row>36</xdr:row>
      <xdr:rowOff>202112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C804684-E935-4DEE-BDBE-96B438FE5DA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21981</xdr:rowOff>
    </xdr:from>
    <xdr:to>
      <xdr:col>12</xdr:col>
      <xdr:colOff>310683</xdr:colOff>
      <xdr:row>37</xdr:row>
      <xdr:rowOff>202112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5402585-19CA-4523-A72F-420B4BC28395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21981</xdr:rowOff>
    </xdr:from>
    <xdr:to>
      <xdr:col>12</xdr:col>
      <xdr:colOff>310683</xdr:colOff>
      <xdr:row>38</xdr:row>
      <xdr:rowOff>202112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C25DB97F-9071-48EE-AC48-D7A0239E9DA2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21981</xdr:rowOff>
    </xdr:from>
    <xdr:to>
      <xdr:col>12</xdr:col>
      <xdr:colOff>310683</xdr:colOff>
      <xdr:row>39</xdr:row>
      <xdr:rowOff>202112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4F56304C-5B6F-4065-B797-420A0A1E455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21981</xdr:rowOff>
    </xdr:from>
    <xdr:to>
      <xdr:col>12</xdr:col>
      <xdr:colOff>310683</xdr:colOff>
      <xdr:row>40</xdr:row>
      <xdr:rowOff>202112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760BF723-244F-4990-BD47-8D9FD0EABB86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21981</xdr:rowOff>
    </xdr:from>
    <xdr:to>
      <xdr:col>12</xdr:col>
      <xdr:colOff>310683</xdr:colOff>
      <xdr:row>41</xdr:row>
      <xdr:rowOff>202112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C5895A53-14CE-4756-8A0B-C0CD7655F1DC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21981</xdr:rowOff>
    </xdr:from>
    <xdr:to>
      <xdr:col>12</xdr:col>
      <xdr:colOff>310683</xdr:colOff>
      <xdr:row>42</xdr:row>
      <xdr:rowOff>202112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99C6282E-5E67-4AB8-B7B7-15BC0473D11F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21981</xdr:rowOff>
    </xdr:from>
    <xdr:to>
      <xdr:col>12</xdr:col>
      <xdr:colOff>310683</xdr:colOff>
      <xdr:row>43</xdr:row>
      <xdr:rowOff>202112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7BF4AA-3E63-4B52-852C-1960564E8CE8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21981</xdr:rowOff>
    </xdr:from>
    <xdr:to>
      <xdr:col>12</xdr:col>
      <xdr:colOff>310683</xdr:colOff>
      <xdr:row>44</xdr:row>
      <xdr:rowOff>202112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3896C174-7324-4C7D-B94A-306BE4134B97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21981</xdr:rowOff>
    </xdr:from>
    <xdr:to>
      <xdr:col>12</xdr:col>
      <xdr:colOff>310683</xdr:colOff>
      <xdr:row>45</xdr:row>
      <xdr:rowOff>202112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D1080937-C3C8-4EA6-A69D-CD6C92C75389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21981</xdr:rowOff>
    </xdr:from>
    <xdr:to>
      <xdr:col>12</xdr:col>
      <xdr:colOff>310683</xdr:colOff>
      <xdr:row>46</xdr:row>
      <xdr:rowOff>202112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E3D29487-701A-4137-9BF0-6AC9445B6836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21981</xdr:rowOff>
    </xdr:from>
    <xdr:to>
      <xdr:col>12</xdr:col>
      <xdr:colOff>310683</xdr:colOff>
      <xdr:row>47</xdr:row>
      <xdr:rowOff>202112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9B17B5F-A386-464B-9853-0706234248BA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21981</xdr:rowOff>
    </xdr:from>
    <xdr:to>
      <xdr:col>12</xdr:col>
      <xdr:colOff>310683</xdr:colOff>
      <xdr:row>48</xdr:row>
      <xdr:rowOff>202112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E481C316-D7BD-495C-A353-F1291BA3CB82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21981</xdr:rowOff>
    </xdr:from>
    <xdr:to>
      <xdr:col>12</xdr:col>
      <xdr:colOff>310683</xdr:colOff>
      <xdr:row>49</xdr:row>
      <xdr:rowOff>202112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5CBD685E-F529-4EDE-B1B7-0C309555F619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21981</xdr:rowOff>
    </xdr:from>
    <xdr:to>
      <xdr:col>12</xdr:col>
      <xdr:colOff>310683</xdr:colOff>
      <xdr:row>50</xdr:row>
      <xdr:rowOff>202112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C68A5140-B0C2-443C-8BB3-38FE3ACA5A7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21981</xdr:rowOff>
    </xdr:from>
    <xdr:to>
      <xdr:col>12</xdr:col>
      <xdr:colOff>310683</xdr:colOff>
      <xdr:row>51</xdr:row>
      <xdr:rowOff>202112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A4422C7E-2796-4DF9-9177-4128BE2C3307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21981</xdr:rowOff>
    </xdr:from>
    <xdr:to>
      <xdr:col>12</xdr:col>
      <xdr:colOff>310683</xdr:colOff>
      <xdr:row>52</xdr:row>
      <xdr:rowOff>202112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7129CA60-8423-4CD5-A724-3B071AD05CAB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21981</xdr:rowOff>
    </xdr:from>
    <xdr:to>
      <xdr:col>12</xdr:col>
      <xdr:colOff>310683</xdr:colOff>
      <xdr:row>53</xdr:row>
      <xdr:rowOff>202112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7F742AEC-1A58-46A0-ACF6-A36DBDE1AC5C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21981</xdr:rowOff>
    </xdr:from>
    <xdr:to>
      <xdr:col>12</xdr:col>
      <xdr:colOff>310683</xdr:colOff>
      <xdr:row>54</xdr:row>
      <xdr:rowOff>202112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284943FD-5A05-484B-AD48-1F22B2C12ABF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21981</xdr:rowOff>
    </xdr:from>
    <xdr:to>
      <xdr:col>12</xdr:col>
      <xdr:colOff>310683</xdr:colOff>
      <xdr:row>55</xdr:row>
      <xdr:rowOff>202112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C55A8D-5F57-457B-91CB-90D30294516F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21981</xdr:rowOff>
    </xdr:from>
    <xdr:to>
      <xdr:col>12</xdr:col>
      <xdr:colOff>310683</xdr:colOff>
      <xdr:row>56</xdr:row>
      <xdr:rowOff>202112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5FF9876F-36D6-42EC-B3D3-9FB5F391BC64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21981</xdr:rowOff>
    </xdr:from>
    <xdr:to>
      <xdr:col>12</xdr:col>
      <xdr:colOff>310683</xdr:colOff>
      <xdr:row>57</xdr:row>
      <xdr:rowOff>202112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1A7FD17-4851-483F-9A65-9261BC9B686F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21981</xdr:rowOff>
    </xdr:from>
    <xdr:to>
      <xdr:col>12</xdr:col>
      <xdr:colOff>310683</xdr:colOff>
      <xdr:row>58</xdr:row>
      <xdr:rowOff>202112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4BD65F5F-1872-4AD1-B9FA-6BCA18A1A361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21981</xdr:rowOff>
    </xdr:from>
    <xdr:to>
      <xdr:col>12</xdr:col>
      <xdr:colOff>310683</xdr:colOff>
      <xdr:row>59</xdr:row>
      <xdr:rowOff>202112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DFBE0A79-F742-4150-BEF4-56F3C182C360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21981</xdr:rowOff>
    </xdr:from>
    <xdr:to>
      <xdr:col>12</xdr:col>
      <xdr:colOff>310683</xdr:colOff>
      <xdr:row>60</xdr:row>
      <xdr:rowOff>202112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AFF3C24D-DF00-419A-A63E-6877E3BDAAA1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21981</xdr:rowOff>
    </xdr:from>
    <xdr:to>
      <xdr:col>12</xdr:col>
      <xdr:colOff>310683</xdr:colOff>
      <xdr:row>61</xdr:row>
      <xdr:rowOff>202112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6AA3B4B-B8A7-41F8-B929-3AC4B215F6CA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21981</xdr:rowOff>
    </xdr:from>
    <xdr:to>
      <xdr:col>12</xdr:col>
      <xdr:colOff>310683</xdr:colOff>
      <xdr:row>62</xdr:row>
      <xdr:rowOff>202112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CF5F634D-A698-4EE9-B05C-362EC9371CBC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21981</xdr:rowOff>
    </xdr:from>
    <xdr:to>
      <xdr:col>12</xdr:col>
      <xdr:colOff>310683</xdr:colOff>
      <xdr:row>63</xdr:row>
      <xdr:rowOff>202112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54DF2D45-31B6-463C-8A7B-C88AC3C2DF85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21981</xdr:rowOff>
    </xdr:from>
    <xdr:to>
      <xdr:col>12</xdr:col>
      <xdr:colOff>310683</xdr:colOff>
      <xdr:row>64</xdr:row>
      <xdr:rowOff>202112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35A37E55-8E6C-44A9-8DFE-41F955F005A1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21981</xdr:rowOff>
    </xdr:from>
    <xdr:to>
      <xdr:col>12</xdr:col>
      <xdr:colOff>310683</xdr:colOff>
      <xdr:row>65</xdr:row>
      <xdr:rowOff>202112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7E5F4A12-74A6-4B04-BE42-6645E9BB4B3E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21981</xdr:rowOff>
    </xdr:from>
    <xdr:to>
      <xdr:col>12</xdr:col>
      <xdr:colOff>310683</xdr:colOff>
      <xdr:row>66</xdr:row>
      <xdr:rowOff>202112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D4F8B4CF-0AED-43AB-A834-9175AEC43DE2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67</xdr:row>
      <xdr:rowOff>21981</xdr:rowOff>
    </xdr:from>
    <xdr:to>
      <xdr:col>12</xdr:col>
      <xdr:colOff>310683</xdr:colOff>
      <xdr:row>67</xdr:row>
      <xdr:rowOff>202112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552537DD-534F-4BEB-B1DD-17AB6F9E44DD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68</xdr:row>
      <xdr:rowOff>21981</xdr:rowOff>
    </xdr:from>
    <xdr:to>
      <xdr:col>12</xdr:col>
      <xdr:colOff>310683</xdr:colOff>
      <xdr:row>68</xdr:row>
      <xdr:rowOff>202112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2E693973-BFAB-4CC3-A167-D8F458DFC247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69</xdr:row>
      <xdr:rowOff>21981</xdr:rowOff>
    </xdr:from>
    <xdr:to>
      <xdr:col>12</xdr:col>
      <xdr:colOff>310683</xdr:colOff>
      <xdr:row>69</xdr:row>
      <xdr:rowOff>202112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28289DD1-DDCA-4C53-8F00-8899894A09E5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70</xdr:row>
      <xdr:rowOff>21981</xdr:rowOff>
    </xdr:from>
    <xdr:to>
      <xdr:col>12</xdr:col>
      <xdr:colOff>310683</xdr:colOff>
      <xdr:row>70</xdr:row>
      <xdr:rowOff>202112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C7BC20F1-C003-452D-BC5C-639A3DB81504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71</xdr:row>
      <xdr:rowOff>21981</xdr:rowOff>
    </xdr:from>
    <xdr:to>
      <xdr:col>12</xdr:col>
      <xdr:colOff>310683</xdr:colOff>
      <xdr:row>71</xdr:row>
      <xdr:rowOff>202112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0DAB259-3151-467C-8500-0582917198BF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72</xdr:row>
      <xdr:rowOff>21981</xdr:rowOff>
    </xdr:from>
    <xdr:to>
      <xdr:col>12</xdr:col>
      <xdr:colOff>310683</xdr:colOff>
      <xdr:row>72</xdr:row>
      <xdr:rowOff>202112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8EA71B3F-B1BD-44EC-AD38-D60A99A36A8A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73</xdr:row>
      <xdr:rowOff>21981</xdr:rowOff>
    </xdr:from>
    <xdr:to>
      <xdr:col>12</xdr:col>
      <xdr:colOff>310683</xdr:colOff>
      <xdr:row>73</xdr:row>
      <xdr:rowOff>202112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90076DA-EFB5-4F57-890F-CD25D76B79C8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74</xdr:row>
      <xdr:rowOff>21981</xdr:rowOff>
    </xdr:from>
    <xdr:to>
      <xdr:col>12</xdr:col>
      <xdr:colOff>310683</xdr:colOff>
      <xdr:row>74</xdr:row>
      <xdr:rowOff>202112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1418401-3990-49AE-95C5-E024F0F5AFF8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75</xdr:row>
      <xdr:rowOff>21981</xdr:rowOff>
    </xdr:from>
    <xdr:to>
      <xdr:col>12</xdr:col>
      <xdr:colOff>310683</xdr:colOff>
      <xdr:row>75</xdr:row>
      <xdr:rowOff>202112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C4C8656F-DD2A-4529-BD1D-E247B424BD44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76</xdr:row>
      <xdr:rowOff>21981</xdr:rowOff>
    </xdr:from>
    <xdr:to>
      <xdr:col>12</xdr:col>
      <xdr:colOff>310683</xdr:colOff>
      <xdr:row>76</xdr:row>
      <xdr:rowOff>202112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BCF3878A-BF6D-472E-BBD5-527412FC3381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77</xdr:row>
      <xdr:rowOff>21981</xdr:rowOff>
    </xdr:from>
    <xdr:to>
      <xdr:col>12</xdr:col>
      <xdr:colOff>310683</xdr:colOff>
      <xdr:row>77</xdr:row>
      <xdr:rowOff>202112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D3116165-89BC-41F6-9DB2-C2A4B066A230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78</xdr:row>
      <xdr:rowOff>21981</xdr:rowOff>
    </xdr:from>
    <xdr:to>
      <xdr:col>12</xdr:col>
      <xdr:colOff>310683</xdr:colOff>
      <xdr:row>78</xdr:row>
      <xdr:rowOff>202112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C903930A-F7A9-432B-AB42-1C5D13BE8A39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79</xdr:row>
      <xdr:rowOff>21981</xdr:rowOff>
    </xdr:from>
    <xdr:to>
      <xdr:col>12</xdr:col>
      <xdr:colOff>310683</xdr:colOff>
      <xdr:row>79</xdr:row>
      <xdr:rowOff>202112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EBB23FDD-5C4F-433A-B9A1-7FF9AC1A54D0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80</xdr:row>
      <xdr:rowOff>21981</xdr:rowOff>
    </xdr:from>
    <xdr:to>
      <xdr:col>12</xdr:col>
      <xdr:colOff>310683</xdr:colOff>
      <xdr:row>80</xdr:row>
      <xdr:rowOff>202112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C93A2B78-B946-4C9A-85E7-B9C7F2C25FE0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81</xdr:row>
      <xdr:rowOff>21981</xdr:rowOff>
    </xdr:from>
    <xdr:to>
      <xdr:col>12</xdr:col>
      <xdr:colOff>310683</xdr:colOff>
      <xdr:row>81</xdr:row>
      <xdr:rowOff>202112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D4BF16E9-0A80-4FE2-B163-EBB860146776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82</xdr:row>
      <xdr:rowOff>21981</xdr:rowOff>
    </xdr:from>
    <xdr:to>
      <xdr:col>12</xdr:col>
      <xdr:colOff>310683</xdr:colOff>
      <xdr:row>82</xdr:row>
      <xdr:rowOff>202112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E82192C3-4B68-436D-A714-C23D78DE27DD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83</xdr:row>
      <xdr:rowOff>21981</xdr:rowOff>
    </xdr:from>
    <xdr:to>
      <xdr:col>12</xdr:col>
      <xdr:colOff>310683</xdr:colOff>
      <xdr:row>83</xdr:row>
      <xdr:rowOff>202112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4A01B94F-D9B2-4E7C-9FA6-512399E7AB08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84</xdr:row>
      <xdr:rowOff>21981</xdr:rowOff>
    </xdr:from>
    <xdr:to>
      <xdr:col>12</xdr:col>
      <xdr:colOff>310683</xdr:colOff>
      <xdr:row>84</xdr:row>
      <xdr:rowOff>202112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B1383505-1A72-44E6-8675-73CE28805DBA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85</xdr:row>
      <xdr:rowOff>21981</xdr:rowOff>
    </xdr:from>
    <xdr:to>
      <xdr:col>12</xdr:col>
      <xdr:colOff>310683</xdr:colOff>
      <xdr:row>85</xdr:row>
      <xdr:rowOff>202112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40BCEF7-3975-4875-9C9D-B6623157ADC8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86</xdr:row>
      <xdr:rowOff>21981</xdr:rowOff>
    </xdr:from>
    <xdr:to>
      <xdr:col>12</xdr:col>
      <xdr:colOff>310683</xdr:colOff>
      <xdr:row>86</xdr:row>
      <xdr:rowOff>202112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E6790ADC-4A7F-461F-B58D-1ACA4C4F40C1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87</xdr:row>
      <xdr:rowOff>21981</xdr:rowOff>
    </xdr:from>
    <xdr:to>
      <xdr:col>12</xdr:col>
      <xdr:colOff>310683</xdr:colOff>
      <xdr:row>87</xdr:row>
      <xdr:rowOff>202112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8CFDBA03-DF26-478E-80A2-41415E86ECFC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88</xdr:row>
      <xdr:rowOff>21981</xdr:rowOff>
    </xdr:from>
    <xdr:to>
      <xdr:col>12</xdr:col>
      <xdr:colOff>310683</xdr:colOff>
      <xdr:row>88</xdr:row>
      <xdr:rowOff>202112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2C2E8639-9917-4179-A0C0-6920A3293B12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89</xdr:row>
      <xdr:rowOff>21981</xdr:rowOff>
    </xdr:from>
    <xdr:to>
      <xdr:col>12</xdr:col>
      <xdr:colOff>310683</xdr:colOff>
      <xdr:row>89</xdr:row>
      <xdr:rowOff>202112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BD276AEB-6904-44C7-9170-C7E1CFF6DE8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90</xdr:row>
      <xdr:rowOff>21981</xdr:rowOff>
    </xdr:from>
    <xdr:to>
      <xdr:col>12</xdr:col>
      <xdr:colOff>310683</xdr:colOff>
      <xdr:row>90</xdr:row>
      <xdr:rowOff>202112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26EBE906-CCDB-47ED-829A-EDC631D600B9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91</xdr:row>
      <xdr:rowOff>21981</xdr:rowOff>
    </xdr:from>
    <xdr:to>
      <xdr:col>12</xdr:col>
      <xdr:colOff>310683</xdr:colOff>
      <xdr:row>91</xdr:row>
      <xdr:rowOff>202112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95EDD0-0CFC-4FBC-8924-A224A7FFFC08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92</xdr:row>
      <xdr:rowOff>21981</xdr:rowOff>
    </xdr:from>
    <xdr:to>
      <xdr:col>12</xdr:col>
      <xdr:colOff>310683</xdr:colOff>
      <xdr:row>92</xdr:row>
      <xdr:rowOff>202112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4D9B435F-1FAB-465E-9732-289EEE41E57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93</xdr:row>
      <xdr:rowOff>21981</xdr:rowOff>
    </xdr:from>
    <xdr:to>
      <xdr:col>12</xdr:col>
      <xdr:colOff>310683</xdr:colOff>
      <xdr:row>93</xdr:row>
      <xdr:rowOff>202112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31E4A37C-6D01-4573-8746-156DC3C6401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94</xdr:row>
      <xdr:rowOff>21981</xdr:rowOff>
    </xdr:from>
    <xdr:to>
      <xdr:col>12</xdr:col>
      <xdr:colOff>310683</xdr:colOff>
      <xdr:row>94</xdr:row>
      <xdr:rowOff>202112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4FF0B079-D909-494E-BEF6-6878345C919B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95</xdr:row>
      <xdr:rowOff>21981</xdr:rowOff>
    </xdr:from>
    <xdr:to>
      <xdr:col>12</xdr:col>
      <xdr:colOff>310683</xdr:colOff>
      <xdr:row>95</xdr:row>
      <xdr:rowOff>202112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3E9CD8CE-6AC4-49D7-8B5E-915074F76CAC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96</xdr:row>
      <xdr:rowOff>21981</xdr:rowOff>
    </xdr:from>
    <xdr:to>
      <xdr:col>12</xdr:col>
      <xdr:colOff>310683</xdr:colOff>
      <xdr:row>96</xdr:row>
      <xdr:rowOff>202112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01AFF750-B7D8-40BD-9F5B-E0319D6C8BE2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97</xdr:row>
      <xdr:rowOff>21981</xdr:rowOff>
    </xdr:from>
    <xdr:to>
      <xdr:col>12</xdr:col>
      <xdr:colOff>310683</xdr:colOff>
      <xdr:row>97</xdr:row>
      <xdr:rowOff>202112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B1F16559-B865-4011-A8D4-47AE43086999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98</xdr:row>
      <xdr:rowOff>21981</xdr:rowOff>
    </xdr:from>
    <xdr:to>
      <xdr:col>12</xdr:col>
      <xdr:colOff>310683</xdr:colOff>
      <xdr:row>98</xdr:row>
      <xdr:rowOff>202112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952EA57C-A17B-432D-9F66-DA0EA6A0C29D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99</xdr:row>
      <xdr:rowOff>21981</xdr:rowOff>
    </xdr:from>
    <xdr:to>
      <xdr:col>12</xdr:col>
      <xdr:colOff>310683</xdr:colOff>
      <xdr:row>99</xdr:row>
      <xdr:rowOff>202112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57B70D60-BBEA-4F90-84A9-4DA81B7AD2DA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100</xdr:row>
      <xdr:rowOff>21981</xdr:rowOff>
    </xdr:from>
    <xdr:to>
      <xdr:col>12</xdr:col>
      <xdr:colOff>310683</xdr:colOff>
      <xdr:row>100</xdr:row>
      <xdr:rowOff>202112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250A2507-E139-489A-8DD6-ED46D5A4930A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101</xdr:row>
      <xdr:rowOff>21981</xdr:rowOff>
    </xdr:from>
    <xdr:to>
      <xdr:col>12</xdr:col>
      <xdr:colOff>310683</xdr:colOff>
      <xdr:row>101</xdr:row>
      <xdr:rowOff>202112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18F76A1E-E1CF-4C27-AEB1-E5EA4DE9817C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102</xdr:row>
      <xdr:rowOff>21981</xdr:rowOff>
    </xdr:from>
    <xdr:to>
      <xdr:col>12</xdr:col>
      <xdr:colOff>310683</xdr:colOff>
      <xdr:row>102</xdr:row>
      <xdr:rowOff>202112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4389CE7A-BD9B-426C-BE3A-1E4E7BBFCE0E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103</xdr:row>
      <xdr:rowOff>21981</xdr:rowOff>
    </xdr:from>
    <xdr:to>
      <xdr:col>12</xdr:col>
      <xdr:colOff>310683</xdr:colOff>
      <xdr:row>103</xdr:row>
      <xdr:rowOff>202112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D6F96AC4-F45B-4EDD-80F2-EAB26DB6A144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104</xdr:row>
      <xdr:rowOff>21981</xdr:rowOff>
    </xdr:from>
    <xdr:to>
      <xdr:col>12</xdr:col>
      <xdr:colOff>310683</xdr:colOff>
      <xdr:row>104</xdr:row>
      <xdr:rowOff>202112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BBA50E53-42DA-40B7-8AA5-2F2D9438A08B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105</xdr:row>
      <xdr:rowOff>21981</xdr:rowOff>
    </xdr:from>
    <xdr:to>
      <xdr:col>12</xdr:col>
      <xdr:colOff>310683</xdr:colOff>
      <xdr:row>105</xdr:row>
      <xdr:rowOff>202112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0D821411-E6E0-4EDC-8BAF-EA5A8F8B3644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106</xdr:row>
      <xdr:rowOff>21981</xdr:rowOff>
    </xdr:from>
    <xdr:to>
      <xdr:col>12</xdr:col>
      <xdr:colOff>310683</xdr:colOff>
      <xdr:row>106</xdr:row>
      <xdr:rowOff>202112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C6B19468-0A65-49F6-854D-837AD96E1810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107</xdr:row>
      <xdr:rowOff>21981</xdr:rowOff>
    </xdr:from>
    <xdr:to>
      <xdr:col>12</xdr:col>
      <xdr:colOff>310683</xdr:colOff>
      <xdr:row>107</xdr:row>
      <xdr:rowOff>202112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775CA8E2-15A6-43EA-B016-849CDEA4B60D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108</xdr:row>
      <xdr:rowOff>21981</xdr:rowOff>
    </xdr:from>
    <xdr:to>
      <xdr:col>12</xdr:col>
      <xdr:colOff>310683</xdr:colOff>
      <xdr:row>108</xdr:row>
      <xdr:rowOff>202112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09F1BE5C-5318-4434-AD8C-61A02615B8AE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109</xdr:row>
      <xdr:rowOff>21981</xdr:rowOff>
    </xdr:from>
    <xdr:to>
      <xdr:col>12</xdr:col>
      <xdr:colOff>310683</xdr:colOff>
      <xdr:row>109</xdr:row>
      <xdr:rowOff>202112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86BB93C1-157D-4688-8CA8-971D1D09EB1B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110</xdr:row>
      <xdr:rowOff>21981</xdr:rowOff>
    </xdr:from>
    <xdr:to>
      <xdr:col>12</xdr:col>
      <xdr:colOff>310683</xdr:colOff>
      <xdr:row>110</xdr:row>
      <xdr:rowOff>202112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7C8D8DE2-2712-4B40-9381-53E8DC529AF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111</xdr:row>
      <xdr:rowOff>21981</xdr:rowOff>
    </xdr:from>
    <xdr:to>
      <xdr:col>12</xdr:col>
      <xdr:colOff>310683</xdr:colOff>
      <xdr:row>111</xdr:row>
      <xdr:rowOff>202112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059B0D3D-0F7B-420B-B82E-9B367A47CF2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112</xdr:row>
      <xdr:rowOff>21981</xdr:rowOff>
    </xdr:from>
    <xdr:to>
      <xdr:col>12</xdr:col>
      <xdr:colOff>310683</xdr:colOff>
      <xdr:row>112</xdr:row>
      <xdr:rowOff>202112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45C27A0B-10D5-46D3-AA7F-76C5FDB446AF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113</xdr:row>
      <xdr:rowOff>21981</xdr:rowOff>
    </xdr:from>
    <xdr:to>
      <xdr:col>12</xdr:col>
      <xdr:colOff>310683</xdr:colOff>
      <xdr:row>113</xdr:row>
      <xdr:rowOff>202112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09523028-03C7-4403-801B-BBD7BDF3C236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114</xdr:row>
      <xdr:rowOff>21981</xdr:rowOff>
    </xdr:from>
    <xdr:to>
      <xdr:col>12</xdr:col>
      <xdr:colOff>310683</xdr:colOff>
      <xdr:row>114</xdr:row>
      <xdr:rowOff>202112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69834A2E-2A23-46FD-A89B-5BF235B490E9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115</xdr:row>
      <xdr:rowOff>21981</xdr:rowOff>
    </xdr:from>
    <xdr:to>
      <xdr:col>12</xdr:col>
      <xdr:colOff>310683</xdr:colOff>
      <xdr:row>115</xdr:row>
      <xdr:rowOff>202112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09A0400-7590-471F-BDCB-CF706A0BE990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116</xdr:row>
      <xdr:rowOff>21981</xdr:rowOff>
    </xdr:from>
    <xdr:to>
      <xdr:col>12</xdr:col>
      <xdr:colOff>310683</xdr:colOff>
      <xdr:row>116</xdr:row>
      <xdr:rowOff>202112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FAD68731-9433-41FE-81A2-F38E88460C2D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117</xdr:row>
      <xdr:rowOff>21981</xdr:rowOff>
    </xdr:from>
    <xdr:to>
      <xdr:col>12</xdr:col>
      <xdr:colOff>310683</xdr:colOff>
      <xdr:row>117</xdr:row>
      <xdr:rowOff>202112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208BF693-A743-40A9-8BCB-DFA7E6DCA475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21981</xdr:rowOff>
    </xdr:from>
    <xdr:to>
      <xdr:col>12</xdr:col>
      <xdr:colOff>310683</xdr:colOff>
      <xdr:row>13</xdr:row>
      <xdr:rowOff>202112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EA05D2B-3F2C-4B6B-8520-ABAF2EABA445}"/>
            </a:ext>
          </a:extLst>
        </xdr:cNvPr>
        <xdr:cNvSpPr/>
      </xdr:nvSpPr>
      <xdr:spPr>
        <a:xfrm>
          <a:off x="9264184" y="3460506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306E6F8-61F8-4FF8-841C-073C60B9F405}"/>
            </a:ext>
          </a:extLst>
        </xdr:cNvPr>
        <xdr:cNvGrpSpPr/>
      </xdr:nvGrpSpPr>
      <xdr:grpSpPr>
        <a:xfrm>
          <a:off x="154886" y="1024921"/>
          <a:ext cx="3443749" cy="1074499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AFE52B3-61B8-1FDD-2D69-0A12CFF5A9D8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3BD9DDAB-D565-6060-BFE8-AA53B45C548A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F4FA636-A842-66DE-1056-4A631BDB0A26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DEE0761-0F36-2789-27B8-64BB48118FF3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3FF203E2-6F92-BF56-588C-9164736B8EFB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82CB831-D2BA-249C-3DD9-24D0E035C0D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90AD19D-1475-BC73-2F0C-CCC0865AEE17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6BC5A378-A35D-CC34-B411-4CBA69230525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441817E-2E27-094F-55A4-BF882B0B9CCF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074C270E-4BA7-3625-BA54-B7A50FE0394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8C8F15F-BE81-BE1D-50DE-9827550D200C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✔️</a:t>
              </a:r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34CF4C3-99D1-C20D-12B6-4C833AB1587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4C52C77E-900C-45EE-452F-888082966B77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61A2685E-B6AF-0D37-696C-0C2BAD644C3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108D73C-4323-9DA3-DDD8-AC323A8AEA5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7CFF1E7F-8FA8-4764-AA1B-B05E481F03F1}"/>
            </a:ext>
          </a:extLst>
        </xdr:cNvPr>
        <xdr:cNvGrpSpPr/>
      </xdr:nvGrpSpPr>
      <xdr:grpSpPr>
        <a:xfrm>
          <a:off x="353786" y="2243001"/>
          <a:ext cx="1904609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458487EA-08A0-4D97-C8D9-7E372616FAB5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78273E7F-2265-DF9D-F385-96E6BC2A27BC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9F154472-C88C-5948-8DEC-5C4910357F59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AF03B399-D49A-D911-864D-8BCBAC5CE569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EBD5A245-1FA2-7E9A-CD2E-812556F6750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40DCD1D9-8333-45FE-AAAC-D7B1F7A99B41}"/>
            </a:ext>
          </a:extLst>
        </xdr:cNvPr>
        <xdr:cNvGrpSpPr/>
      </xdr:nvGrpSpPr>
      <xdr:grpSpPr>
        <a:xfrm>
          <a:off x="3942827" y="2243001"/>
          <a:ext cx="2075216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0F164756-A99C-D9D6-D312-042C81A0BC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61D1FF0C-4A05-0638-70E1-DDD066FB0670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328341B8-E74C-6FED-D419-FF9860746DF8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0CE70AA4-D154-3D58-551A-2B61D8FC2093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8FA0ECEC-B4B5-23F0-2712-87F942A3EBF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D66C87EF-5007-46DA-A0F9-F55F989773E7}"/>
            </a:ext>
          </a:extLst>
        </xdr:cNvPr>
        <xdr:cNvGrpSpPr/>
      </xdr:nvGrpSpPr>
      <xdr:grpSpPr>
        <a:xfrm>
          <a:off x="7454218" y="2051813"/>
          <a:ext cx="2104095" cy="691563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B1CFD874-6923-FF3F-A96C-FA66B8937C2A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D20F5ED1-B669-C551-B49B-90F66A2929ED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8CA4913E-49C2-F6E9-3789-503E7166C1AB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7E3168A4-450A-EA67-1329-B9B1393E3FC3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987044EC-089C-72BA-1DD7-4EED633F53AC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652B5A2D-6359-12FB-CC8B-6B21393191AD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59502E5A-4051-17E3-9819-3BBCEEB2053C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90</xdr:row>
      <xdr:rowOff>164222</xdr:rowOff>
    </xdr:from>
    <xdr:to>
      <xdr:col>12</xdr:col>
      <xdr:colOff>387570</xdr:colOff>
      <xdr:row>96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D99020EC-3756-4F36-9A07-AE45D89D47F3}"/>
            </a:ext>
          </a:extLst>
        </xdr:cNvPr>
        <xdr:cNvGrpSpPr/>
      </xdr:nvGrpSpPr>
      <xdr:grpSpPr>
        <a:xfrm>
          <a:off x="52551" y="18316151"/>
          <a:ext cx="9492626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DB2D7925-982F-DBED-55BB-4DA26EA8708F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02A07244-4318-45A3-AADE-FF7E22DCB0FD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7F4FB955-F482-E2D7-69B1-3B746D28C9D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88F9909-30F7-1A69-6EA4-6C5429BB797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6FD76-C3E4-90E5-6E12-EDDF4190D8B4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FCF201D0-AC6B-FCEE-CF77-AF140DCB595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AFC52829-6B93-22F1-17AC-2D725E973678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A70DDD3F-15B7-EC10-8983-481BA99F546D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74415A4B-7E6E-2989-6409-7BB92EC50C9E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81004F3C-7177-F60D-13D2-3433E517A56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F610151E-3C4F-08D6-6D9C-B37E917FA2A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C604DD59-73F7-4AF4-EE35-593E09D0DCE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ADEE455F-4165-E412-A7BF-7263E89C594A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A4DE601-D797-EDFB-24C8-60DA864E1BBD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9AC6DE76-96C8-B9BD-8DF4-16267F46243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661FC73C-47C0-C01C-AC96-4647C44C137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3530092-10A6-0D3A-0960-9785601BCEB7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95A29182-705D-0F60-6840-D0873BA87C5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F6675F2D-33AF-9996-3EEB-56C37126670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BE886759-49B0-A3C5-9331-7BEA68ED6B8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30D50B74-DA0F-E151-6502-973B643EBD55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EB4F80-B1EF-B0B0-B81C-4A5418FAB57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A1F7D6E8-6B81-86E4-EA8D-F117C3F2A42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32B82469-52B4-C8C4-467A-D5F60E37720A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C8AF5BE8-2579-653F-47D1-3D9CC37B6752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22695D89-C34B-7206-98CC-FD70E748272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0AE1DDCC-263B-87C6-B6A8-D971FE620071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0F28EFF4-DCB0-98E7-6D89-01B4EEE0708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25624F00-0145-403F-B420-84391F855545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120184</xdr:colOff>
      <xdr:row>14</xdr:row>
      <xdr:rowOff>21981</xdr:rowOff>
    </xdr:from>
    <xdr:to>
      <xdr:col>12</xdr:col>
      <xdr:colOff>310683</xdr:colOff>
      <xdr:row>14</xdr:row>
      <xdr:rowOff>202112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EBE8F08-F805-4052-A02B-6524048C5EED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21981</xdr:rowOff>
    </xdr:from>
    <xdr:to>
      <xdr:col>12</xdr:col>
      <xdr:colOff>310683</xdr:colOff>
      <xdr:row>15</xdr:row>
      <xdr:rowOff>202112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4FB2FAE7-BCBF-4A10-B19B-27B5CDDA66A5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21981</xdr:rowOff>
    </xdr:from>
    <xdr:to>
      <xdr:col>12</xdr:col>
      <xdr:colOff>310683</xdr:colOff>
      <xdr:row>16</xdr:row>
      <xdr:rowOff>202112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20923617-D1D5-456E-A742-70FC7C5241E2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21981</xdr:rowOff>
    </xdr:from>
    <xdr:to>
      <xdr:col>12</xdr:col>
      <xdr:colOff>310683</xdr:colOff>
      <xdr:row>17</xdr:row>
      <xdr:rowOff>202112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1E4E84F-4450-4E44-91A7-FF4AABF96AFD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21981</xdr:rowOff>
    </xdr:from>
    <xdr:to>
      <xdr:col>12</xdr:col>
      <xdr:colOff>310683</xdr:colOff>
      <xdr:row>18</xdr:row>
      <xdr:rowOff>202112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F6BA266D-00EA-4BA9-99F6-AE013E4ED83D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21981</xdr:rowOff>
    </xdr:from>
    <xdr:to>
      <xdr:col>12</xdr:col>
      <xdr:colOff>310683</xdr:colOff>
      <xdr:row>19</xdr:row>
      <xdr:rowOff>202112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2475561-FFD2-4416-8FCB-8A2213B5023F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21981</xdr:rowOff>
    </xdr:from>
    <xdr:to>
      <xdr:col>12</xdr:col>
      <xdr:colOff>310683</xdr:colOff>
      <xdr:row>20</xdr:row>
      <xdr:rowOff>202112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3236024D-096B-4A66-BD65-F05A11F75362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21981</xdr:rowOff>
    </xdr:from>
    <xdr:to>
      <xdr:col>12</xdr:col>
      <xdr:colOff>310683</xdr:colOff>
      <xdr:row>21</xdr:row>
      <xdr:rowOff>202112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7BA8C3F5-BCCF-4DF2-A894-B34262FCBCA1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21981</xdr:rowOff>
    </xdr:from>
    <xdr:to>
      <xdr:col>12</xdr:col>
      <xdr:colOff>310683</xdr:colOff>
      <xdr:row>22</xdr:row>
      <xdr:rowOff>202112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B0F0D76F-1EA5-4A5B-9EC1-65EF1AAFDF95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21981</xdr:rowOff>
    </xdr:from>
    <xdr:to>
      <xdr:col>12</xdr:col>
      <xdr:colOff>310683</xdr:colOff>
      <xdr:row>23</xdr:row>
      <xdr:rowOff>202112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70D9C56-8082-49E2-A6A8-2A3DF144B1CF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21981</xdr:rowOff>
    </xdr:from>
    <xdr:to>
      <xdr:col>12</xdr:col>
      <xdr:colOff>310683</xdr:colOff>
      <xdr:row>24</xdr:row>
      <xdr:rowOff>202112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A65913B4-E2B4-44B8-A4B0-3E9ACFD2D956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21981</xdr:rowOff>
    </xdr:from>
    <xdr:to>
      <xdr:col>12</xdr:col>
      <xdr:colOff>310683</xdr:colOff>
      <xdr:row>25</xdr:row>
      <xdr:rowOff>202112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B852D2CA-EBD1-4DE4-BE27-3BCADECD6802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21981</xdr:rowOff>
    </xdr:from>
    <xdr:to>
      <xdr:col>12</xdr:col>
      <xdr:colOff>310683</xdr:colOff>
      <xdr:row>26</xdr:row>
      <xdr:rowOff>202112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AD2D73E-4C02-4AF9-8A02-2C0C0AD0E104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21981</xdr:rowOff>
    </xdr:from>
    <xdr:to>
      <xdr:col>12</xdr:col>
      <xdr:colOff>310683</xdr:colOff>
      <xdr:row>27</xdr:row>
      <xdr:rowOff>202112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B66280C1-DC55-491B-AF89-2E9563DD2424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21981</xdr:rowOff>
    </xdr:from>
    <xdr:to>
      <xdr:col>12</xdr:col>
      <xdr:colOff>310683</xdr:colOff>
      <xdr:row>28</xdr:row>
      <xdr:rowOff>202112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7EC48B84-6C36-4381-8F15-52FFEB18C04A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21981</xdr:rowOff>
    </xdr:from>
    <xdr:to>
      <xdr:col>12</xdr:col>
      <xdr:colOff>310683</xdr:colOff>
      <xdr:row>29</xdr:row>
      <xdr:rowOff>202112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39B00F00-A675-41B5-AC90-BBF659DEFE38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21981</xdr:rowOff>
    </xdr:from>
    <xdr:to>
      <xdr:col>12</xdr:col>
      <xdr:colOff>310683</xdr:colOff>
      <xdr:row>30</xdr:row>
      <xdr:rowOff>202112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C42F659E-C9AE-4270-81DE-B8E857DA3446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21981</xdr:rowOff>
    </xdr:from>
    <xdr:to>
      <xdr:col>12</xdr:col>
      <xdr:colOff>310683</xdr:colOff>
      <xdr:row>31</xdr:row>
      <xdr:rowOff>202112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CC24469-182A-436F-AADD-526E70D25137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21981</xdr:rowOff>
    </xdr:from>
    <xdr:to>
      <xdr:col>12</xdr:col>
      <xdr:colOff>310683</xdr:colOff>
      <xdr:row>32</xdr:row>
      <xdr:rowOff>202112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8439A6FC-198D-46CF-9337-6133EAEED9BF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21981</xdr:rowOff>
    </xdr:from>
    <xdr:to>
      <xdr:col>12</xdr:col>
      <xdr:colOff>310683</xdr:colOff>
      <xdr:row>33</xdr:row>
      <xdr:rowOff>202112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68E77BD-7474-4D7C-99A7-5EAEE51ED3C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21981</xdr:rowOff>
    </xdr:from>
    <xdr:to>
      <xdr:col>12</xdr:col>
      <xdr:colOff>310683</xdr:colOff>
      <xdr:row>34</xdr:row>
      <xdr:rowOff>202112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959AF0B4-5005-46E3-8D75-D43AE424D489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21981</xdr:rowOff>
    </xdr:from>
    <xdr:to>
      <xdr:col>12</xdr:col>
      <xdr:colOff>310683</xdr:colOff>
      <xdr:row>35</xdr:row>
      <xdr:rowOff>202112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D82E323-866E-48C7-9A28-B5BD12C88E98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21981</xdr:rowOff>
    </xdr:from>
    <xdr:to>
      <xdr:col>12</xdr:col>
      <xdr:colOff>310683</xdr:colOff>
      <xdr:row>36</xdr:row>
      <xdr:rowOff>202112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6C954253-5512-46E9-AAD4-CD9C5E9F19A6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21981</xdr:rowOff>
    </xdr:from>
    <xdr:to>
      <xdr:col>12</xdr:col>
      <xdr:colOff>310683</xdr:colOff>
      <xdr:row>37</xdr:row>
      <xdr:rowOff>202112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510ADDEF-A81C-46BA-AE6D-67C3FE383D64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21981</xdr:rowOff>
    </xdr:from>
    <xdr:to>
      <xdr:col>12</xdr:col>
      <xdr:colOff>310683</xdr:colOff>
      <xdr:row>38</xdr:row>
      <xdr:rowOff>202112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482986BA-0DF8-496D-9387-7DC9C57D0281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21981</xdr:rowOff>
    </xdr:from>
    <xdr:to>
      <xdr:col>12</xdr:col>
      <xdr:colOff>310683</xdr:colOff>
      <xdr:row>39</xdr:row>
      <xdr:rowOff>202112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F2E01923-CB7D-491D-8035-1A143AC93135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21981</xdr:rowOff>
    </xdr:from>
    <xdr:to>
      <xdr:col>12</xdr:col>
      <xdr:colOff>310683</xdr:colOff>
      <xdr:row>40</xdr:row>
      <xdr:rowOff>202112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2E10FD29-CBDA-48A4-9F44-6233E3857652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21981</xdr:rowOff>
    </xdr:from>
    <xdr:to>
      <xdr:col>12</xdr:col>
      <xdr:colOff>310683</xdr:colOff>
      <xdr:row>41</xdr:row>
      <xdr:rowOff>202112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DC9A5BF7-494F-4DDB-9D91-63CAB8C1174C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21981</xdr:rowOff>
    </xdr:from>
    <xdr:to>
      <xdr:col>12</xdr:col>
      <xdr:colOff>310683</xdr:colOff>
      <xdr:row>42</xdr:row>
      <xdr:rowOff>202112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B34359F5-D0C0-46D2-B23D-D6C658232A87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21981</xdr:rowOff>
    </xdr:from>
    <xdr:to>
      <xdr:col>12</xdr:col>
      <xdr:colOff>310683</xdr:colOff>
      <xdr:row>43</xdr:row>
      <xdr:rowOff>202112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472E71BE-6043-473B-9CC7-16AC046E061C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21981</xdr:rowOff>
    </xdr:from>
    <xdr:to>
      <xdr:col>12</xdr:col>
      <xdr:colOff>310683</xdr:colOff>
      <xdr:row>44</xdr:row>
      <xdr:rowOff>202112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D4DD8BA6-6E1D-4DE3-BD8D-2CF8FC7932DD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21981</xdr:rowOff>
    </xdr:from>
    <xdr:to>
      <xdr:col>12</xdr:col>
      <xdr:colOff>310683</xdr:colOff>
      <xdr:row>45</xdr:row>
      <xdr:rowOff>202112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ED6789F-3983-4158-95BA-AE3557958C47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21981</xdr:rowOff>
    </xdr:from>
    <xdr:to>
      <xdr:col>12</xdr:col>
      <xdr:colOff>310683</xdr:colOff>
      <xdr:row>46</xdr:row>
      <xdr:rowOff>202112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67CE8C12-A7C6-4249-82CF-0AD48D43F1C7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21981</xdr:rowOff>
    </xdr:from>
    <xdr:to>
      <xdr:col>12</xdr:col>
      <xdr:colOff>310683</xdr:colOff>
      <xdr:row>47</xdr:row>
      <xdr:rowOff>202112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E95D9EE-52EF-4202-A927-528A36067CF6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21981</xdr:rowOff>
    </xdr:from>
    <xdr:to>
      <xdr:col>12</xdr:col>
      <xdr:colOff>310683</xdr:colOff>
      <xdr:row>48</xdr:row>
      <xdr:rowOff>202112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AB86C317-AAC3-4CB1-B4A3-96A597D29785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21981</xdr:rowOff>
    </xdr:from>
    <xdr:to>
      <xdr:col>12</xdr:col>
      <xdr:colOff>310683</xdr:colOff>
      <xdr:row>49</xdr:row>
      <xdr:rowOff>202112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1ECA4DB1-4477-43B8-9267-228C9D19D2CA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21981</xdr:rowOff>
    </xdr:from>
    <xdr:to>
      <xdr:col>12</xdr:col>
      <xdr:colOff>310683</xdr:colOff>
      <xdr:row>50</xdr:row>
      <xdr:rowOff>202112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6E338AF-1EC2-499A-9580-9F8887263D8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21981</xdr:rowOff>
    </xdr:from>
    <xdr:to>
      <xdr:col>12</xdr:col>
      <xdr:colOff>310683</xdr:colOff>
      <xdr:row>51</xdr:row>
      <xdr:rowOff>202112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00E7659B-6A91-43BE-8785-47CE81C40D0F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21981</xdr:rowOff>
    </xdr:from>
    <xdr:to>
      <xdr:col>12</xdr:col>
      <xdr:colOff>310683</xdr:colOff>
      <xdr:row>52</xdr:row>
      <xdr:rowOff>202112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D917AE8C-BD87-41AD-A095-1184BFA2FE1E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21981</xdr:rowOff>
    </xdr:from>
    <xdr:to>
      <xdr:col>12</xdr:col>
      <xdr:colOff>310683</xdr:colOff>
      <xdr:row>53</xdr:row>
      <xdr:rowOff>202112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A361A05F-9759-438E-B951-5F347B677D0D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21981</xdr:rowOff>
    </xdr:from>
    <xdr:to>
      <xdr:col>12</xdr:col>
      <xdr:colOff>310683</xdr:colOff>
      <xdr:row>54</xdr:row>
      <xdr:rowOff>202112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3C85A82E-59D3-475B-A682-4D28EC331EBE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21981</xdr:rowOff>
    </xdr:from>
    <xdr:to>
      <xdr:col>12</xdr:col>
      <xdr:colOff>310683</xdr:colOff>
      <xdr:row>55</xdr:row>
      <xdr:rowOff>202112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070DBCB-4F68-400D-B9D8-5F0F03F10B19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21981</xdr:rowOff>
    </xdr:from>
    <xdr:to>
      <xdr:col>12</xdr:col>
      <xdr:colOff>310683</xdr:colOff>
      <xdr:row>56</xdr:row>
      <xdr:rowOff>202112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8C04A1F1-2641-46D2-97A2-58AB7D78DC8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21981</xdr:rowOff>
    </xdr:from>
    <xdr:to>
      <xdr:col>12</xdr:col>
      <xdr:colOff>310683</xdr:colOff>
      <xdr:row>57</xdr:row>
      <xdr:rowOff>202112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C155F75-151A-42F7-87B2-62F6FF78A73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21981</xdr:rowOff>
    </xdr:from>
    <xdr:to>
      <xdr:col>12</xdr:col>
      <xdr:colOff>310683</xdr:colOff>
      <xdr:row>58</xdr:row>
      <xdr:rowOff>202112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FA47DBD3-53F7-4B5C-9AED-CC95F396E544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21981</xdr:rowOff>
    </xdr:from>
    <xdr:to>
      <xdr:col>12</xdr:col>
      <xdr:colOff>310683</xdr:colOff>
      <xdr:row>59</xdr:row>
      <xdr:rowOff>202112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27FED6BD-E5FB-40C6-8A29-314D384E7644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21981</xdr:rowOff>
    </xdr:from>
    <xdr:to>
      <xdr:col>12</xdr:col>
      <xdr:colOff>310683</xdr:colOff>
      <xdr:row>60</xdr:row>
      <xdr:rowOff>202112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954A8BFB-C46D-42CD-8145-9E97B2C27540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21981</xdr:rowOff>
    </xdr:from>
    <xdr:to>
      <xdr:col>12</xdr:col>
      <xdr:colOff>310683</xdr:colOff>
      <xdr:row>61</xdr:row>
      <xdr:rowOff>202112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913901-D786-4F21-B47F-EBC967733950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21981</xdr:rowOff>
    </xdr:from>
    <xdr:to>
      <xdr:col>12</xdr:col>
      <xdr:colOff>310683</xdr:colOff>
      <xdr:row>62</xdr:row>
      <xdr:rowOff>202112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93ACB8E6-318A-40F3-A9E3-F4217F4537A7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21981</xdr:rowOff>
    </xdr:from>
    <xdr:to>
      <xdr:col>12</xdr:col>
      <xdr:colOff>310683</xdr:colOff>
      <xdr:row>63</xdr:row>
      <xdr:rowOff>202112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BFB4905-D0F1-40E5-B1B0-CB499E6FC011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21981</xdr:rowOff>
    </xdr:from>
    <xdr:to>
      <xdr:col>12</xdr:col>
      <xdr:colOff>310683</xdr:colOff>
      <xdr:row>64</xdr:row>
      <xdr:rowOff>202112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65F6A1B8-0E5E-4752-9C75-DDFB22741F25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21981</xdr:rowOff>
    </xdr:from>
    <xdr:to>
      <xdr:col>12</xdr:col>
      <xdr:colOff>310683</xdr:colOff>
      <xdr:row>65</xdr:row>
      <xdr:rowOff>202112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AEA96777-7365-4169-984F-7F5EB66395A1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21981</xdr:rowOff>
    </xdr:from>
    <xdr:to>
      <xdr:col>12</xdr:col>
      <xdr:colOff>310683</xdr:colOff>
      <xdr:row>66</xdr:row>
      <xdr:rowOff>202112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9B0F837A-C7DA-4F87-9D73-7474DB0108E5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67</xdr:row>
      <xdr:rowOff>21981</xdr:rowOff>
    </xdr:from>
    <xdr:to>
      <xdr:col>12</xdr:col>
      <xdr:colOff>310683</xdr:colOff>
      <xdr:row>67</xdr:row>
      <xdr:rowOff>202112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4B2465E1-5E77-42CC-88A4-225260F19962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68</xdr:row>
      <xdr:rowOff>21981</xdr:rowOff>
    </xdr:from>
    <xdr:to>
      <xdr:col>12</xdr:col>
      <xdr:colOff>310683</xdr:colOff>
      <xdr:row>68</xdr:row>
      <xdr:rowOff>202112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AF8EC6F9-AEBC-42E8-B22D-FD79325FDE01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69</xdr:row>
      <xdr:rowOff>21981</xdr:rowOff>
    </xdr:from>
    <xdr:to>
      <xdr:col>12</xdr:col>
      <xdr:colOff>310683</xdr:colOff>
      <xdr:row>69</xdr:row>
      <xdr:rowOff>202112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CF34315-7125-438D-9E16-A24CC3F2DB4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70</xdr:row>
      <xdr:rowOff>21981</xdr:rowOff>
    </xdr:from>
    <xdr:to>
      <xdr:col>12</xdr:col>
      <xdr:colOff>310683</xdr:colOff>
      <xdr:row>70</xdr:row>
      <xdr:rowOff>202112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9D425052-7C0B-413C-B9C5-6FEC921F6706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71</xdr:row>
      <xdr:rowOff>21981</xdr:rowOff>
    </xdr:from>
    <xdr:to>
      <xdr:col>12</xdr:col>
      <xdr:colOff>310683</xdr:colOff>
      <xdr:row>71</xdr:row>
      <xdr:rowOff>202112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C783CF-CD12-4E35-A67E-5724085026B6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72</xdr:row>
      <xdr:rowOff>21981</xdr:rowOff>
    </xdr:from>
    <xdr:to>
      <xdr:col>12</xdr:col>
      <xdr:colOff>310683</xdr:colOff>
      <xdr:row>72</xdr:row>
      <xdr:rowOff>202112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D2E8DAFB-010E-457C-A315-C5E25E998989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73</xdr:row>
      <xdr:rowOff>21981</xdr:rowOff>
    </xdr:from>
    <xdr:to>
      <xdr:col>12</xdr:col>
      <xdr:colOff>310683</xdr:colOff>
      <xdr:row>73</xdr:row>
      <xdr:rowOff>202112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D2549E00-5803-442C-9CC1-D9BB4B2E0A6E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74</xdr:row>
      <xdr:rowOff>21981</xdr:rowOff>
    </xdr:from>
    <xdr:to>
      <xdr:col>12</xdr:col>
      <xdr:colOff>310683</xdr:colOff>
      <xdr:row>74</xdr:row>
      <xdr:rowOff>202112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DE6E7BC-5AC4-4A57-871C-AB0CE678146E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75</xdr:row>
      <xdr:rowOff>21981</xdr:rowOff>
    </xdr:from>
    <xdr:to>
      <xdr:col>12</xdr:col>
      <xdr:colOff>310683</xdr:colOff>
      <xdr:row>75</xdr:row>
      <xdr:rowOff>202112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FF422AE6-5686-421F-853A-5258FDBB9827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76</xdr:row>
      <xdr:rowOff>21981</xdr:rowOff>
    </xdr:from>
    <xdr:to>
      <xdr:col>12</xdr:col>
      <xdr:colOff>310683</xdr:colOff>
      <xdr:row>76</xdr:row>
      <xdr:rowOff>202112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116E7C3B-DD0D-47A9-9332-29FDFAD02796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77</xdr:row>
      <xdr:rowOff>21981</xdr:rowOff>
    </xdr:from>
    <xdr:to>
      <xdr:col>12</xdr:col>
      <xdr:colOff>310683</xdr:colOff>
      <xdr:row>77</xdr:row>
      <xdr:rowOff>202112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EFE5FD5E-1010-48E8-96BE-DE7D894B6880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78</xdr:row>
      <xdr:rowOff>21981</xdr:rowOff>
    </xdr:from>
    <xdr:to>
      <xdr:col>12</xdr:col>
      <xdr:colOff>310683</xdr:colOff>
      <xdr:row>78</xdr:row>
      <xdr:rowOff>202112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E7C59FCA-66D7-4966-81E2-A337AB6F7691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79</xdr:row>
      <xdr:rowOff>21981</xdr:rowOff>
    </xdr:from>
    <xdr:to>
      <xdr:col>12</xdr:col>
      <xdr:colOff>310683</xdr:colOff>
      <xdr:row>79</xdr:row>
      <xdr:rowOff>202112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904D340D-98AF-43AD-9519-900E83CF1EB8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80</xdr:row>
      <xdr:rowOff>21981</xdr:rowOff>
    </xdr:from>
    <xdr:to>
      <xdr:col>12</xdr:col>
      <xdr:colOff>310683</xdr:colOff>
      <xdr:row>80</xdr:row>
      <xdr:rowOff>202112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93B93E49-9DD9-4823-BD5A-5374C8E6F2BD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81</xdr:row>
      <xdr:rowOff>21981</xdr:rowOff>
    </xdr:from>
    <xdr:to>
      <xdr:col>12</xdr:col>
      <xdr:colOff>310683</xdr:colOff>
      <xdr:row>81</xdr:row>
      <xdr:rowOff>202112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931D4ABE-21F2-4083-BF4E-EFC27979FED6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82</xdr:row>
      <xdr:rowOff>21981</xdr:rowOff>
    </xdr:from>
    <xdr:to>
      <xdr:col>12</xdr:col>
      <xdr:colOff>310683</xdr:colOff>
      <xdr:row>82</xdr:row>
      <xdr:rowOff>202112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817F0451-22D8-45B1-ABF1-36CF7588C300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83</xdr:row>
      <xdr:rowOff>21981</xdr:rowOff>
    </xdr:from>
    <xdr:to>
      <xdr:col>12</xdr:col>
      <xdr:colOff>310683</xdr:colOff>
      <xdr:row>83</xdr:row>
      <xdr:rowOff>202112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07FF41C3-D477-4A22-90E9-BE313EC5592B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84</xdr:row>
      <xdr:rowOff>21981</xdr:rowOff>
    </xdr:from>
    <xdr:to>
      <xdr:col>12</xdr:col>
      <xdr:colOff>310683</xdr:colOff>
      <xdr:row>84</xdr:row>
      <xdr:rowOff>202112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8358C28F-00F1-417B-81D4-E6D0744B6DC6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85</xdr:row>
      <xdr:rowOff>21981</xdr:rowOff>
    </xdr:from>
    <xdr:to>
      <xdr:col>12</xdr:col>
      <xdr:colOff>310683</xdr:colOff>
      <xdr:row>85</xdr:row>
      <xdr:rowOff>202112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A39A94CB-2E14-44E6-A045-C3B631BC2F94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86</xdr:row>
      <xdr:rowOff>21981</xdr:rowOff>
    </xdr:from>
    <xdr:to>
      <xdr:col>12</xdr:col>
      <xdr:colOff>310683</xdr:colOff>
      <xdr:row>86</xdr:row>
      <xdr:rowOff>202112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0D6D2840-BA95-4726-89A0-3EB7B25DD30A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87</xdr:row>
      <xdr:rowOff>21981</xdr:rowOff>
    </xdr:from>
    <xdr:to>
      <xdr:col>12</xdr:col>
      <xdr:colOff>310683</xdr:colOff>
      <xdr:row>87</xdr:row>
      <xdr:rowOff>202112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7266337-E512-47F5-8447-3DFBD24C075C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88</xdr:row>
      <xdr:rowOff>21981</xdr:rowOff>
    </xdr:from>
    <xdr:to>
      <xdr:col>12</xdr:col>
      <xdr:colOff>310683</xdr:colOff>
      <xdr:row>88</xdr:row>
      <xdr:rowOff>202112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D7844FFD-86E0-4C46-B58F-C97B779311E3}"/>
            </a:ext>
          </a:extLst>
        </xdr:cNvPr>
        <xdr:cNvSpPr/>
      </xdr:nvSpPr>
      <xdr:spPr>
        <a:xfrm>
          <a:off x="9277791" y="3478195"/>
          <a:ext cx="190499" cy="1801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5" t="s">
        <v>170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</row>
    <row r="2" spans="1:17" s="77" customFormat="1" ht="23.45" customHeight="1">
      <c r="A2" s="256" t="s">
        <v>171</v>
      </c>
      <c r="B2" s="256"/>
      <c r="C2" s="256"/>
      <c r="D2" s="256"/>
      <c r="E2" s="256"/>
      <c r="F2" s="256"/>
      <c r="G2" s="257" t="s">
        <v>98</v>
      </c>
      <c r="H2" s="257"/>
      <c r="I2" s="257"/>
      <c r="J2" s="257"/>
      <c r="K2" s="257"/>
      <c r="L2" s="257"/>
      <c r="M2" s="258" t="s">
        <v>172</v>
      </c>
      <c r="N2" s="259" t="s">
        <v>173</v>
      </c>
      <c r="O2" s="260"/>
      <c r="P2" s="260"/>
      <c r="Q2" s="261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2" t="s">
        <v>174</v>
      </c>
      <c r="I3" s="262"/>
      <c r="J3" s="262"/>
      <c r="K3" s="262"/>
      <c r="L3" s="262"/>
      <c r="M3" s="258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3" t="s">
        <v>142</v>
      </c>
      <c r="B1" s="264"/>
      <c r="C1" s="264"/>
      <c r="D1" s="264"/>
      <c r="E1" s="264"/>
      <c r="F1" s="264"/>
      <c r="G1" s="264"/>
      <c r="H1" s="265"/>
      <c r="I1" s="266" t="s">
        <v>143</v>
      </c>
      <c r="J1" s="267"/>
      <c r="K1" s="268"/>
      <c r="L1" s="269" t="s">
        <v>144</v>
      </c>
      <c r="M1" s="270"/>
      <c r="N1" s="271"/>
    </row>
    <row r="2" spans="1:14" ht="30" customHeight="1">
      <c r="A2" s="272" t="s">
        <v>145</v>
      </c>
      <c r="B2" s="273"/>
      <c r="C2" s="273"/>
      <c r="D2" s="273"/>
      <c r="E2" s="273"/>
      <c r="F2" s="273"/>
      <c r="G2" s="273"/>
      <c r="H2" s="274"/>
      <c r="I2" s="275" t="s">
        <v>146</v>
      </c>
      <c r="J2" s="276"/>
      <c r="K2" s="277"/>
      <c r="L2" s="278" t="s">
        <v>147</v>
      </c>
      <c r="M2" s="279"/>
      <c r="N2" s="280"/>
    </row>
    <row r="3" spans="1:14" ht="30.75" customHeight="1">
      <c r="A3" s="281" t="s">
        <v>148</v>
      </c>
      <c r="B3" s="282"/>
      <c r="C3" s="282"/>
      <c r="D3" s="282"/>
      <c r="E3" s="282"/>
      <c r="F3" s="282"/>
      <c r="G3" s="282"/>
      <c r="H3" s="283"/>
      <c r="I3" s="284" t="s">
        <v>149</v>
      </c>
      <c r="J3" s="285"/>
      <c r="K3" s="284" t="s">
        <v>150</v>
      </c>
      <c r="L3" s="285"/>
      <c r="M3" s="284" t="s">
        <v>151</v>
      </c>
      <c r="N3" s="286"/>
    </row>
    <row r="4" spans="1:14" ht="43.5" customHeight="1">
      <c r="A4" s="85" t="s">
        <v>152</v>
      </c>
      <c r="B4" s="287" t="s">
        <v>153</v>
      </c>
      <c r="C4" s="288"/>
      <c r="D4" s="288"/>
      <c r="E4" s="288"/>
      <c r="F4" s="288"/>
      <c r="G4" s="288"/>
      <c r="H4" s="289"/>
      <c r="I4" s="290"/>
      <c r="J4" s="291"/>
      <c r="K4" s="290"/>
      <c r="L4" s="291"/>
      <c r="M4" s="290"/>
      <c r="N4" s="292"/>
    </row>
    <row r="5" spans="1:14" s="87" customFormat="1" ht="46.5" customHeight="1">
      <c r="A5" s="86">
        <v>1</v>
      </c>
      <c r="B5" s="295" t="s">
        <v>154</v>
      </c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7"/>
    </row>
    <row r="6" spans="1:14" s="87" customFormat="1" ht="39" customHeight="1">
      <c r="A6" s="88">
        <v>2</v>
      </c>
      <c r="B6" s="298" t="s">
        <v>155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300"/>
    </row>
    <row r="7" spans="1:14" s="87" customFormat="1" ht="21" customHeight="1">
      <c r="A7" s="89" t="s">
        <v>156</v>
      </c>
      <c r="B7" s="301" t="s">
        <v>157</v>
      </c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3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4" t="s">
        <v>162</v>
      </c>
      <c r="B43" s="116" t="s">
        <v>156</v>
      </c>
      <c r="C43" s="117"/>
      <c r="D43" s="118"/>
      <c r="E43" s="307"/>
      <c r="F43" s="308"/>
      <c r="G43" s="308"/>
      <c r="H43" s="308"/>
      <c r="I43" s="308"/>
      <c r="J43" s="308"/>
      <c r="K43" s="121"/>
      <c r="L43" s="120"/>
      <c r="M43" s="119"/>
      <c r="N43" s="122"/>
    </row>
    <row r="44" spans="1:14" s="123" customFormat="1" ht="18.75" customHeight="1">
      <c r="A44" s="305"/>
      <c r="B44" s="124" t="s">
        <v>163</v>
      </c>
      <c r="C44" s="125"/>
      <c r="D44" s="126"/>
      <c r="E44" s="309"/>
      <c r="F44" s="310"/>
      <c r="G44" s="310"/>
      <c r="H44" s="310"/>
      <c r="I44" s="310"/>
      <c r="J44" s="310"/>
      <c r="K44" s="127"/>
      <c r="L44" s="128"/>
      <c r="M44" s="129"/>
      <c r="N44" s="130"/>
    </row>
    <row r="45" spans="1:14" s="123" customFormat="1" ht="18.75" customHeight="1">
      <c r="A45" s="305"/>
      <c r="B45" s="131" t="s">
        <v>164</v>
      </c>
      <c r="C45" s="125"/>
      <c r="D45" s="126"/>
      <c r="E45" s="311"/>
      <c r="F45" s="312"/>
      <c r="G45" s="312"/>
      <c r="H45" s="312"/>
      <c r="I45" s="312"/>
      <c r="J45" s="312"/>
      <c r="K45" s="132"/>
      <c r="L45" s="128"/>
      <c r="M45" s="133"/>
      <c r="N45" s="134"/>
    </row>
    <row r="46" spans="1:14" s="123" customFormat="1" ht="25.5" customHeight="1" thickBot="1">
      <c r="A46" s="306"/>
      <c r="B46" s="135" t="s">
        <v>165</v>
      </c>
      <c r="C46" s="313" t="s">
        <v>166</v>
      </c>
      <c r="D46" s="314"/>
      <c r="E46" s="315" t="s">
        <v>167</v>
      </c>
      <c r="F46" s="316"/>
      <c r="G46" s="316"/>
      <c r="H46" s="316"/>
      <c r="I46" s="316"/>
      <c r="J46" s="317"/>
      <c r="K46" s="293" t="s">
        <v>168</v>
      </c>
      <c r="L46" s="317"/>
      <c r="M46" s="293" t="s">
        <v>169</v>
      </c>
      <c r="N46" s="294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1" t="s">
        <v>229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7"/>
      <c r="J5" s="327"/>
      <c r="K5" s="327"/>
      <c r="L5" s="327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8" t="s">
        <v>132</v>
      </c>
      <c r="K9" s="329" t="s">
        <v>140</v>
      </c>
      <c r="L9" s="330"/>
    </row>
    <row r="10" spans="1:12">
      <c r="B10" s="50" t="s">
        <v>55</v>
      </c>
      <c r="C10" s="324" t="s">
        <v>56</v>
      </c>
      <c r="D10" s="325"/>
      <c r="E10" s="326"/>
      <c r="F10" s="50" t="s">
        <v>55</v>
      </c>
      <c r="G10" s="324" t="s">
        <v>56</v>
      </c>
      <c r="H10" s="325"/>
      <c r="I10" s="13"/>
      <c r="J10" s="328"/>
      <c r="K10" s="9" t="s">
        <v>141</v>
      </c>
      <c r="L10" s="81" t="s">
        <v>228</v>
      </c>
    </row>
    <row r="11" spans="1:12" ht="26.25" customHeight="1" thickBot="1">
      <c r="B11" s="51"/>
      <c r="C11" s="322"/>
      <c r="D11" s="323"/>
      <c r="E11" s="326"/>
      <c r="F11" s="51"/>
      <c r="G11" s="322"/>
      <c r="H11" s="323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29" t="s">
        <v>95</v>
      </c>
      <c r="B56" s="330"/>
      <c r="C56" s="329" t="s">
        <v>93</v>
      </c>
      <c r="D56" s="330"/>
      <c r="E56" s="329" t="s">
        <v>221</v>
      </c>
      <c r="F56" s="330"/>
      <c r="G56" s="328" t="s">
        <v>231</v>
      </c>
      <c r="H56" s="328"/>
      <c r="I56" s="328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8" t="s">
        <v>88</v>
      </c>
      <c r="H61" s="319"/>
      <c r="I61" s="320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5" t="s">
        <v>170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</row>
    <row r="2" spans="1:17" s="77" customFormat="1" ht="23.45" customHeight="1">
      <c r="A2" s="256" t="s">
        <v>171</v>
      </c>
      <c r="B2" s="256"/>
      <c r="C2" s="256"/>
      <c r="D2" s="256"/>
      <c r="E2" s="256"/>
      <c r="F2" s="256"/>
      <c r="G2" s="256" t="s">
        <v>98</v>
      </c>
      <c r="H2" s="256"/>
      <c r="I2" s="256"/>
      <c r="J2" s="256"/>
      <c r="K2" s="256"/>
      <c r="L2" s="256"/>
      <c r="M2" s="258" t="s">
        <v>172</v>
      </c>
      <c r="N2" s="259" t="s">
        <v>173</v>
      </c>
      <c r="O2" s="260"/>
      <c r="P2" s="260"/>
      <c r="Q2" s="261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2" t="s">
        <v>174</v>
      </c>
      <c r="I3" s="262"/>
      <c r="J3" s="262"/>
      <c r="K3" s="262"/>
      <c r="L3" s="262"/>
      <c r="M3" s="258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1" t="s">
        <v>142</v>
      </c>
      <c r="B1" s="332"/>
      <c r="C1" s="332"/>
      <c r="D1" s="332"/>
      <c r="E1" s="332"/>
      <c r="F1" s="332"/>
      <c r="G1" s="332"/>
      <c r="H1" s="333"/>
      <c r="I1" s="334" t="s">
        <v>143</v>
      </c>
      <c r="J1" s="335"/>
      <c r="K1" s="336"/>
      <c r="L1" s="337" t="s">
        <v>144</v>
      </c>
      <c r="M1" s="338"/>
      <c r="N1" s="339"/>
    </row>
    <row r="2" spans="1:14" ht="30" customHeight="1">
      <c r="A2" s="340" t="s">
        <v>145</v>
      </c>
      <c r="B2" s="341"/>
      <c r="C2" s="341"/>
      <c r="D2" s="341"/>
      <c r="E2" s="341"/>
      <c r="F2" s="341"/>
      <c r="G2" s="341"/>
      <c r="H2" s="342"/>
      <c r="I2" s="343" t="s">
        <v>146</v>
      </c>
      <c r="J2" s="344"/>
      <c r="K2" s="345"/>
      <c r="L2" s="346" t="s">
        <v>147</v>
      </c>
      <c r="M2" s="347"/>
      <c r="N2" s="348"/>
    </row>
    <row r="3" spans="1:14" ht="30.75" customHeight="1">
      <c r="A3" s="349" t="s">
        <v>148</v>
      </c>
      <c r="B3" s="350"/>
      <c r="C3" s="350"/>
      <c r="D3" s="350"/>
      <c r="E3" s="350"/>
      <c r="F3" s="350"/>
      <c r="G3" s="350"/>
      <c r="H3" s="351"/>
      <c r="I3" s="352" t="s">
        <v>149</v>
      </c>
      <c r="J3" s="353"/>
      <c r="K3" s="352" t="s">
        <v>150</v>
      </c>
      <c r="L3" s="353"/>
      <c r="M3" s="352" t="s">
        <v>151</v>
      </c>
      <c r="N3" s="354"/>
    </row>
    <row r="4" spans="1:14" ht="43.5" customHeight="1">
      <c r="A4" s="165" t="s">
        <v>152</v>
      </c>
      <c r="B4" s="355" t="s">
        <v>153</v>
      </c>
      <c r="C4" s="356"/>
      <c r="D4" s="356"/>
      <c r="E4" s="356"/>
      <c r="F4" s="356"/>
      <c r="G4" s="356"/>
      <c r="H4" s="357"/>
      <c r="I4" s="358"/>
      <c r="J4" s="359"/>
      <c r="K4" s="358"/>
      <c r="L4" s="359"/>
      <c r="M4" s="358"/>
      <c r="N4" s="360"/>
    </row>
    <row r="5" spans="1:14" s="167" customFormat="1" ht="46.5" customHeight="1">
      <c r="A5" s="166">
        <v>1</v>
      </c>
      <c r="B5" s="363" t="s">
        <v>154</v>
      </c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5"/>
    </row>
    <row r="6" spans="1:14" s="167" customFormat="1" ht="39" customHeight="1">
      <c r="A6" s="168">
        <v>2</v>
      </c>
      <c r="B6" s="366" t="s">
        <v>155</v>
      </c>
      <c r="C6" s="367"/>
      <c r="D6" s="367"/>
      <c r="E6" s="367"/>
      <c r="F6" s="367"/>
      <c r="G6" s="367"/>
      <c r="H6" s="367"/>
      <c r="I6" s="367"/>
      <c r="J6" s="367"/>
      <c r="K6" s="367"/>
      <c r="L6" s="367"/>
      <c r="M6" s="367"/>
      <c r="N6" s="368"/>
    </row>
    <row r="7" spans="1:14" s="167" customFormat="1" ht="21" customHeight="1">
      <c r="A7" s="169" t="s">
        <v>156</v>
      </c>
      <c r="B7" s="369" t="s">
        <v>157</v>
      </c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1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2" t="s">
        <v>162</v>
      </c>
      <c r="B43" s="195" t="s">
        <v>156</v>
      </c>
      <c r="C43" s="196"/>
      <c r="D43" s="197"/>
      <c r="E43" s="375"/>
      <c r="F43" s="376"/>
      <c r="G43" s="376"/>
      <c r="H43" s="376"/>
      <c r="I43" s="376"/>
      <c r="J43" s="376"/>
      <c r="K43" s="200"/>
      <c r="L43" s="199"/>
      <c r="M43" s="198"/>
      <c r="N43" s="201"/>
    </row>
    <row r="44" spans="1:14" s="202" customFormat="1" ht="18.75" customHeight="1">
      <c r="A44" s="373"/>
      <c r="B44" s="203" t="s">
        <v>163</v>
      </c>
      <c r="C44" s="204"/>
      <c r="D44" s="205"/>
      <c r="E44" s="377"/>
      <c r="F44" s="378"/>
      <c r="G44" s="378"/>
      <c r="H44" s="378"/>
      <c r="I44" s="378"/>
      <c r="J44" s="378"/>
      <c r="K44" s="206"/>
      <c r="L44" s="207"/>
      <c r="M44" s="208"/>
      <c r="N44" s="209"/>
    </row>
    <row r="45" spans="1:14" s="202" customFormat="1" ht="18.75" customHeight="1">
      <c r="A45" s="373"/>
      <c r="B45" s="210" t="s">
        <v>164</v>
      </c>
      <c r="C45" s="204"/>
      <c r="D45" s="205"/>
      <c r="E45" s="379"/>
      <c r="F45" s="380"/>
      <c r="G45" s="380"/>
      <c r="H45" s="380"/>
      <c r="I45" s="380"/>
      <c r="J45" s="380"/>
      <c r="K45" s="211"/>
      <c r="L45" s="207"/>
      <c r="M45" s="212"/>
      <c r="N45" s="213"/>
    </row>
    <row r="46" spans="1:14" s="202" customFormat="1" ht="25.5" customHeight="1" thickBot="1">
      <c r="A46" s="374"/>
      <c r="B46" s="214" t="s">
        <v>165</v>
      </c>
      <c r="C46" s="381" t="s">
        <v>166</v>
      </c>
      <c r="D46" s="382"/>
      <c r="E46" s="383" t="s">
        <v>167</v>
      </c>
      <c r="F46" s="384"/>
      <c r="G46" s="384"/>
      <c r="H46" s="384"/>
      <c r="I46" s="384"/>
      <c r="J46" s="385"/>
      <c r="K46" s="361" t="s">
        <v>168</v>
      </c>
      <c r="L46" s="385"/>
      <c r="M46" s="361" t="s">
        <v>169</v>
      </c>
      <c r="N46" s="362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1" t="s">
        <v>229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</row>
    <row r="4" spans="1:12" ht="20.100000000000001" customHeight="1">
      <c r="H4" s="56" t="s">
        <v>88</v>
      </c>
      <c r="I4" s="390">
        <v>45390</v>
      </c>
      <c r="J4" s="390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7" t="s">
        <v>319</v>
      </c>
      <c r="J5" s="327"/>
      <c r="K5" s="327"/>
      <c r="L5" s="327"/>
    </row>
    <row r="6" spans="1:12" ht="20.25" customHeight="1">
      <c r="B6" t="s">
        <v>115</v>
      </c>
      <c r="H6" s="56" t="s">
        <v>90</v>
      </c>
      <c r="I6" s="327" t="s">
        <v>235</v>
      </c>
      <c r="J6" s="327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8" t="s">
        <v>132</v>
      </c>
      <c r="K9" s="329" t="s">
        <v>140</v>
      </c>
      <c r="L9" s="330"/>
    </row>
    <row r="10" spans="1:12">
      <c r="B10" s="50" t="s">
        <v>55</v>
      </c>
      <c r="C10" s="324" t="s">
        <v>56</v>
      </c>
      <c r="D10" s="325"/>
      <c r="E10" s="326"/>
      <c r="F10" s="50" t="s">
        <v>55</v>
      </c>
      <c r="G10" s="324" t="s">
        <v>56</v>
      </c>
      <c r="H10" s="325"/>
      <c r="I10" s="13"/>
      <c r="J10" s="328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8" t="s">
        <v>235</v>
      </c>
      <c r="D11" s="389"/>
      <c r="E11" s="326"/>
      <c r="F11" s="51"/>
      <c r="G11" s="322"/>
      <c r="H11" s="323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6" t="s">
        <v>392</v>
      </c>
      <c r="B49" s="387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29" t="s">
        <v>95</v>
      </c>
      <c r="B52" s="330"/>
      <c r="C52" s="329" t="s">
        <v>93</v>
      </c>
      <c r="D52" s="330"/>
      <c r="E52" s="329" t="s">
        <v>221</v>
      </c>
      <c r="F52" s="330"/>
      <c r="G52" s="328" t="s">
        <v>231</v>
      </c>
      <c r="H52" s="328"/>
      <c r="I52" s="328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8" t="s">
        <v>88</v>
      </c>
      <c r="H57" s="319"/>
      <c r="I57" s="320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1" t="s">
        <v>229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</row>
    <row r="4" spans="1:12" ht="20.100000000000001" customHeight="1">
      <c r="H4" s="56" t="s">
        <v>88</v>
      </c>
      <c r="I4" s="390">
        <v>45390</v>
      </c>
      <c r="J4" s="390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7" t="s">
        <v>319</v>
      </c>
      <c r="J5" s="327"/>
      <c r="K5" s="327"/>
      <c r="L5" s="327"/>
    </row>
    <row r="6" spans="1:12" ht="20.25" customHeight="1">
      <c r="B6" t="s">
        <v>115</v>
      </c>
      <c r="H6" s="56" t="s">
        <v>90</v>
      </c>
      <c r="I6" s="327" t="s">
        <v>235</v>
      </c>
      <c r="J6" s="327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8" t="s">
        <v>132</v>
      </c>
      <c r="K9" s="329" t="s">
        <v>140</v>
      </c>
      <c r="L9" s="330"/>
    </row>
    <row r="10" spans="1:12">
      <c r="B10" s="50" t="s">
        <v>55</v>
      </c>
      <c r="C10" s="324" t="s">
        <v>56</v>
      </c>
      <c r="D10" s="325"/>
      <c r="E10" s="326"/>
      <c r="F10" s="50" t="s">
        <v>55</v>
      </c>
      <c r="G10" s="324" t="s">
        <v>56</v>
      </c>
      <c r="H10" s="325"/>
      <c r="I10" s="13"/>
      <c r="J10" s="328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8" t="s">
        <v>235</v>
      </c>
      <c r="D11" s="389"/>
      <c r="E11" s="326"/>
      <c r="F11" s="51"/>
      <c r="G11" s="322"/>
      <c r="H11" s="323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1" t="s">
        <v>392</v>
      </c>
      <c r="B58" s="391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29" t="s">
        <v>95</v>
      </c>
      <c r="B60" s="330"/>
      <c r="C60" s="329" t="s">
        <v>93</v>
      </c>
      <c r="D60" s="330"/>
      <c r="E60" s="329" t="s">
        <v>221</v>
      </c>
      <c r="F60" s="330"/>
      <c r="G60" s="328" t="s">
        <v>231</v>
      </c>
      <c r="H60" s="328"/>
      <c r="I60" s="328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8" t="s">
        <v>88</v>
      </c>
      <c r="H65" s="319"/>
      <c r="I65" s="320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1" t="s">
        <v>229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</row>
    <row r="4" spans="1:12" ht="20.100000000000001" customHeight="1">
      <c r="H4" s="56" t="s">
        <v>88</v>
      </c>
      <c r="I4" s="390">
        <v>45390</v>
      </c>
      <c r="J4" s="390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7" t="s">
        <v>418</v>
      </c>
      <c r="J5" s="327"/>
      <c r="K5" s="327"/>
      <c r="L5" s="327"/>
    </row>
    <row r="6" spans="1:12" ht="20.25" customHeight="1">
      <c r="B6" t="s">
        <v>115</v>
      </c>
      <c r="H6" s="56" t="s">
        <v>90</v>
      </c>
      <c r="I6" s="327" t="s">
        <v>419</v>
      </c>
      <c r="J6" s="327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8" t="s">
        <v>132</v>
      </c>
      <c r="K9" s="329" t="s">
        <v>140</v>
      </c>
      <c r="L9" s="330"/>
    </row>
    <row r="10" spans="1:12">
      <c r="B10" s="50" t="s">
        <v>55</v>
      </c>
      <c r="C10" s="324" t="s">
        <v>56</v>
      </c>
      <c r="D10" s="325"/>
      <c r="E10" s="326"/>
      <c r="F10" s="50" t="s">
        <v>55</v>
      </c>
      <c r="G10" s="324" t="s">
        <v>56</v>
      </c>
      <c r="H10" s="325"/>
      <c r="I10" s="13"/>
      <c r="J10" s="328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8" t="s">
        <v>69</v>
      </c>
      <c r="D11" s="389"/>
      <c r="E11" s="326"/>
      <c r="F11" s="51"/>
      <c r="G11" s="322"/>
      <c r="H11" s="323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1" t="s">
        <v>392</v>
      </c>
      <c r="B34" s="391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29" t="s">
        <v>95</v>
      </c>
      <c r="B36" s="330"/>
      <c r="C36" s="394" t="s">
        <v>93</v>
      </c>
      <c r="D36" s="395"/>
      <c r="E36" s="329" t="s">
        <v>221</v>
      </c>
      <c r="F36" s="330"/>
      <c r="G36" s="328" t="s">
        <v>231</v>
      </c>
      <c r="H36" s="328"/>
      <c r="I36" s="328"/>
      <c r="J36" s="392" t="s">
        <v>230</v>
      </c>
      <c r="K36" s="393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8" t="s">
        <v>88</v>
      </c>
      <c r="H41" s="319"/>
      <c r="I41" s="320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6874-BD9D-4EF2-B8ED-8419F6BE83D1}">
  <sheetPr>
    <pageSetUpPr fitToPage="1"/>
  </sheetPr>
  <dimension ref="A1:M131"/>
  <sheetViews>
    <sheetView tabSelected="1" zoomScale="70" zoomScaleNormal="70" workbookViewId="0">
      <selection activeCell="A26" sqref="A26:XFD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6" width="20" style="147" customWidth="1"/>
    <col min="7" max="8" width="15.85546875" style="147" customWidth="1"/>
    <col min="9" max="9" width="11.42578125" style="147" customWidth="1"/>
    <col min="10" max="10" width="10.5703125" style="147" customWidth="1"/>
    <col min="11" max="11" width="14.140625" style="147" customWidth="1"/>
    <col min="12" max="12" width="11.855468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J1" s="228" t="s">
        <v>427</v>
      </c>
    </row>
    <row r="2" spans="1:13" ht="15.75">
      <c r="A2" s="229" t="s">
        <v>145</v>
      </c>
    </row>
    <row r="3" spans="1:13" ht="25.5">
      <c r="A3" s="405" t="s">
        <v>229</v>
      </c>
      <c r="B3" s="405"/>
      <c r="C3" s="405"/>
      <c r="D3" s="405"/>
      <c r="E3" s="405"/>
      <c r="F3" s="405"/>
      <c r="G3" s="405"/>
      <c r="H3" s="405"/>
      <c r="I3" s="405"/>
      <c r="J3" s="405"/>
      <c r="K3" s="405"/>
      <c r="L3" s="405"/>
      <c r="M3" s="405"/>
    </row>
    <row r="4" spans="1:13" ht="20.100000000000001" customHeight="1">
      <c r="I4" s="230" t="s">
        <v>88</v>
      </c>
      <c r="J4" s="406">
        <v>46111.600138888891</v>
      </c>
      <c r="K4" s="406"/>
      <c r="L4" s="231"/>
      <c r="M4" s="231"/>
    </row>
    <row r="5" spans="1:13" ht="20.25" customHeight="1">
      <c r="I5" s="230" t="s">
        <v>89</v>
      </c>
      <c r="J5" s="407" t="s">
        <v>423</v>
      </c>
      <c r="K5" s="407"/>
      <c r="L5" s="404"/>
      <c r="M5" s="404"/>
    </row>
    <row r="6" spans="1:13" ht="20.25" customHeight="1">
      <c r="I6" s="230" t="s">
        <v>90</v>
      </c>
      <c r="J6" s="407" t="s">
        <v>424</v>
      </c>
      <c r="K6" s="407"/>
      <c r="L6" s="232"/>
      <c r="M6" s="232"/>
    </row>
    <row r="7" spans="1:13" ht="20.25" customHeight="1">
      <c r="I7" s="230" t="s">
        <v>91</v>
      </c>
      <c r="J7" s="404"/>
      <c r="K7" s="404"/>
      <c r="L7" s="404"/>
      <c r="M7" s="232"/>
    </row>
    <row r="8" spans="1:13" ht="20.25" customHeight="1">
      <c r="E8" s="254" t="s">
        <v>430</v>
      </c>
      <c r="I8" s="233"/>
      <c r="J8" s="234"/>
      <c r="K8" s="234"/>
      <c r="L8" s="234"/>
      <c r="M8" s="234"/>
    </row>
    <row r="9" spans="1:13" ht="13.5" customHeight="1">
      <c r="K9" s="402"/>
      <c r="L9" s="403"/>
      <c r="M9" s="403"/>
    </row>
    <row r="10" spans="1:13">
      <c r="B10" s="234"/>
      <c r="C10" s="403"/>
      <c r="D10" s="403"/>
      <c r="E10" s="402"/>
      <c r="F10" s="235"/>
      <c r="G10" s="234"/>
      <c r="H10" s="403"/>
      <c r="I10" s="403"/>
      <c r="J10" s="234"/>
      <c r="K10" s="402"/>
      <c r="L10" s="234"/>
      <c r="M10" s="236"/>
    </row>
    <row r="11" spans="1:13" ht="26.25" customHeight="1">
      <c r="B11" s="235"/>
      <c r="C11" s="402"/>
      <c r="D11" s="402"/>
      <c r="E11" s="402"/>
      <c r="F11" s="235"/>
      <c r="G11" s="235"/>
      <c r="H11" s="402"/>
      <c r="I11" s="402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6" t="s">
        <v>51</v>
      </c>
      <c r="F13" s="397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40">
        <v>2</v>
      </c>
      <c r="E14" s="398" t="s">
        <v>431</v>
      </c>
      <c r="F14" s="399"/>
      <c r="G14" s="241" t="s">
        <v>315</v>
      </c>
      <c r="H14" s="242" t="s">
        <v>264</v>
      </c>
      <c r="I14" s="243">
        <v>8</v>
      </c>
      <c r="J14" s="244"/>
      <c r="K14" s="245">
        <f>I14*J14</f>
        <v>0</v>
      </c>
      <c r="L14" s="246"/>
      <c r="M14" s="247"/>
    </row>
    <row r="15" spans="1:13" ht="18" customHeight="1">
      <c r="A15" s="237"/>
      <c r="B15" s="239"/>
      <c r="C15" s="239"/>
      <c r="D15" s="240">
        <v>3</v>
      </c>
      <c r="E15" s="398" t="s">
        <v>432</v>
      </c>
      <c r="F15" s="399"/>
      <c r="G15" s="241" t="s">
        <v>315</v>
      </c>
      <c r="H15" s="242" t="s">
        <v>264</v>
      </c>
      <c r="I15" s="243">
        <v>233</v>
      </c>
      <c r="J15" s="244"/>
      <c r="K15" s="245">
        <f>I15*J15</f>
        <v>0</v>
      </c>
      <c r="L15" s="246"/>
      <c r="M15" s="247"/>
    </row>
    <row r="16" spans="1:13" ht="18" customHeight="1">
      <c r="A16" s="237"/>
      <c r="B16" s="239"/>
      <c r="C16" s="239"/>
      <c r="D16" s="240">
        <v>4</v>
      </c>
      <c r="E16" s="398" t="s">
        <v>433</v>
      </c>
      <c r="F16" s="399"/>
      <c r="G16" s="241" t="s">
        <v>315</v>
      </c>
      <c r="H16" s="242" t="s">
        <v>264</v>
      </c>
      <c r="I16" s="243">
        <v>108</v>
      </c>
      <c r="J16" s="244"/>
      <c r="K16" s="245">
        <f>I16*J16</f>
        <v>0</v>
      </c>
      <c r="L16" s="246"/>
      <c r="M16" s="247"/>
    </row>
    <row r="17" spans="1:13" ht="18" customHeight="1">
      <c r="A17" s="237"/>
      <c r="B17" s="239"/>
      <c r="C17" s="239"/>
      <c r="D17" s="240">
        <v>5</v>
      </c>
      <c r="E17" s="398" t="s">
        <v>434</v>
      </c>
      <c r="F17" s="399"/>
      <c r="G17" s="241" t="s">
        <v>315</v>
      </c>
      <c r="H17" s="242" t="s">
        <v>264</v>
      </c>
      <c r="I17" s="243">
        <v>403</v>
      </c>
      <c r="J17" s="244"/>
      <c r="K17" s="245">
        <f>I17*J17</f>
        <v>0</v>
      </c>
      <c r="L17" s="246"/>
      <c r="M17" s="247"/>
    </row>
    <row r="18" spans="1:13" ht="18" customHeight="1">
      <c r="A18" s="237"/>
      <c r="B18" s="239"/>
      <c r="C18" s="239"/>
      <c r="D18" s="240">
        <v>7</v>
      </c>
      <c r="E18" s="398" t="s">
        <v>272</v>
      </c>
      <c r="F18" s="399"/>
      <c r="G18" s="241" t="s">
        <v>315</v>
      </c>
      <c r="H18" s="242" t="s">
        <v>264</v>
      </c>
      <c r="I18" s="243">
        <v>33</v>
      </c>
      <c r="J18" s="244"/>
      <c r="K18" s="245">
        <f>I18*J18</f>
        <v>0</v>
      </c>
      <c r="L18" s="246"/>
      <c r="M18" s="247"/>
    </row>
    <row r="19" spans="1:13" ht="18" customHeight="1">
      <c r="A19" s="237"/>
      <c r="B19" s="239"/>
      <c r="C19" s="239"/>
      <c r="D19" s="240">
        <v>8</v>
      </c>
      <c r="E19" s="398" t="s">
        <v>282</v>
      </c>
      <c r="F19" s="399"/>
      <c r="G19" s="241" t="s">
        <v>315</v>
      </c>
      <c r="H19" s="242" t="s">
        <v>264</v>
      </c>
      <c r="I19" s="243">
        <v>1118</v>
      </c>
      <c r="J19" s="244"/>
      <c r="K19" s="245">
        <f>I19*J19</f>
        <v>0</v>
      </c>
      <c r="L19" s="246"/>
      <c r="M19" s="247"/>
    </row>
    <row r="20" spans="1:13" ht="18" customHeight="1">
      <c r="A20" s="237"/>
      <c r="B20" s="239"/>
      <c r="C20" s="239"/>
      <c r="D20" s="240">
        <v>9</v>
      </c>
      <c r="E20" s="398" t="s">
        <v>274</v>
      </c>
      <c r="F20" s="399"/>
      <c r="G20" s="241" t="s">
        <v>315</v>
      </c>
      <c r="H20" s="242" t="s">
        <v>264</v>
      </c>
      <c r="I20" s="243">
        <v>293</v>
      </c>
      <c r="J20" s="244"/>
      <c r="K20" s="245">
        <f>I20*J20</f>
        <v>0</v>
      </c>
      <c r="L20" s="246"/>
      <c r="M20" s="247"/>
    </row>
    <row r="21" spans="1:13" ht="18" customHeight="1">
      <c r="A21" s="237"/>
      <c r="B21" s="239"/>
      <c r="C21" s="239"/>
      <c r="D21" s="240">
        <v>11</v>
      </c>
      <c r="E21" s="398" t="s">
        <v>362</v>
      </c>
      <c r="F21" s="399"/>
      <c r="G21" s="241" t="s">
        <v>315</v>
      </c>
      <c r="H21" s="242" t="s">
        <v>264</v>
      </c>
      <c r="I21" s="243">
        <v>49</v>
      </c>
      <c r="J21" s="244"/>
      <c r="K21" s="245">
        <f>I21*J21</f>
        <v>0</v>
      </c>
      <c r="L21" s="246"/>
      <c r="M21" s="247"/>
    </row>
    <row r="22" spans="1:13" ht="18" customHeight="1">
      <c r="A22" s="237"/>
      <c r="B22" s="239"/>
      <c r="C22" s="239"/>
      <c r="D22" s="240">
        <v>13</v>
      </c>
      <c r="E22" s="398" t="s">
        <v>435</v>
      </c>
      <c r="F22" s="399"/>
      <c r="G22" s="241" t="s">
        <v>315</v>
      </c>
      <c r="H22" s="242" t="s">
        <v>264</v>
      </c>
      <c r="I22" s="243">
        <v>51</v>
      </c>
      <c r="J22" s="244"/>
      <c r="K22" s="245">
        <f>I22*J22</f>
        <v>0</v>
      </c>
      <c r="L22" s="246"/>
      <c r="M22" s="247"/>
    </row>
    <row r="23" spans="1:13" ht="18" customHeight="1">
      <c r="A23" s="237"/>
      <c r="B23" s="239"/>
      <c r="C23" s="239"/>
      <c r="D23" s="240">
        <v>14</v>
      </c>
      <c r="E23" s="398" t="s">
        <v>364</v>
      </c>
      <c r="F23" s="399"/>
      <c r="G23" s="241" t="s">
        <v>315</v>
      </c>
      <c r="H23" s="242" t="s">
        <v>264</v>
      </c>
      <c r="I23" s="243">
        <v>36</v>
      </c>
      <c r="J23" s="244"/>
      <c r="K23" s="245">
        <f>I23*J23</f>
        <v>0</v>
      </c>
      <c r="L23" s="246"/>
      <c r="M23" s="247"/>
    </row>
    <row r="24" spans="1:13" ht="18" customHeight="1">
      <c r="A24" s="237"/>
      <c r="B24" s="239"/>
      <c r="C24" s="239"/>
      <c r="D24" s="240">
        <v>17</v>
      </c>
      <c r="E24" s="398" t="s">
        <v>276</v>
      </c>
      <c r="F24" s="399"/>
      <c r="G24" s="241" t="s">
        <v>315</v>
      </c>
      <c r="H24" s="242" t="s">
        <v>264</v>
      </c>
      <c r="I24" s="243">
        <v>277</v>
      </c>
      <c r="J24" s="244"/>
      <c r="K24" s="245">
        <f>I24*J24</f>
        <v>0</v>
      </c>
      <c r="L24" s="246"/>
      <c r="M24" s="247"/>
    </row>
    <row r="25" spans="1:13" ht="18" customHeight="1">
      <c r="A25" s="237"/>
      <c r="B25" s="239"/>
      <c r="C25" s="239"/>
      <c r="D25" s="240">
        <v>19</v>
      </c>
      <c r="E25" s="398" t="s">
        <v>436</v>
      </c>
      <c r="F25" s="399"/>
      <c r="G25" s="241" t="s">
        <v>315</v>
      </c>
      <c r="H25" s="242" t="s">
        <v>264</v>
      </c>
      <c r="I25" s="243">
        <v>7</v>
      </c>
      <c r="J25" s="244"/>
      <c r="K25" s="245">
        <f>I25*J25</f>
        <v>0</v>
      </c>
      <c r="L25" s="246"/>
      <c r="M25" s="247"/>
    </row>
    <row r="26" spans="1:13" ht="18" customHeight="1">
      <c r="A26" s="237"/>
      <c r="B26" s="239"/>
      <c r="C26" s="239"/>
      <c r="D26" s="240">
        <v>20</v>
      </c>
      <c r="E26" s="398" t="s">
        <v>437</v>
      </c>
      <c r="F26" s="399"/>
      <c r="G26" s="241" t="s">
        <v>315</v>
      </c>
      <c r="H26" s="242" t="s">
        <v>264</v>
      </c>
      <c r="I26" s="243">
        <v>3</v>
      </c>
      <c r="J26" s="244"/>
      <c r="K26" s="245">
        <f>I26*J26</f>
        <v>0</v>
      </c>
      <c r="L26" s="246"/>
      <c r="M26" s="247"/>
    </row>
    <row r="27" spans="1:13" ht="18" customHeight="1">
      <c r="A27" s="237"/>
      <c r="B27" s="239"/>
      <c r="C27" s="239"/>
      <c r="D27" s="240">
        <v>61</v>
      </c>
      <c r="E27" s="398" t="s">
        <v>438</v>
      </c>
      <c r="F27" s="399"/>
      <c r="G27" s="241" t="s">
        <v>315</v>
      </c>
      <c r="H27" s="242" t="s">
        <v>264</v>
      </c>
      <c r="I27" s="243">
        <v>60</v>
      </c>
      <c r="J27" s="244"/>
      <c r="K27" s="245">
        <f>I27*J27</f>
        <v>0</v>
      </c>
      <c r="L27" s="246"/>
      <c r="M27" s="247"/>
    </row>
    <row r="28" spans="1:13" ht="18" customHeight="1">
      <c r="A28" s="237"/>
      <c r="B28" s="239"/>
      <c r="C28" s="239"/>
      <c r="D28" s="240">
        <v>70</v>
      </c>
      <c r="E28" s="398" t="s">
        <v>439</v>
      </c>
      <c r="F28" s="399"/>
      <c r="G28" s="241" t="s">
        <v>312</v>
      </c>
      <c r="H28" s="242" t="s">
        <v>264</v>
      </c>
      <c r="I28" s="243">
        <v>6</v>
      </c>
      <c r="J28" s="244"/>
      <c r="K28" s="245">
        <f>I28*J28</f>
        <v>0</v>
      </c>
      <c r="L28" s="246"/>
      <c r="M28" s="247"/>
    </row>
    <row r="29" spans="1:13" ht="18" customHeight="1">
      <c r="A29" s="237"/>
      <c r="B29" s="239"/>
      <c r="C29" s="239"/>
      <c r="D29" s="240">
        <v>78</v>
      </c>
      <c r="E29" s="398" t="s">
        <v>366</v>
      </c>
      <c r="F29" s="399"/>
      <c r="G29" s="241" t="s">
        <v>315</v>
      </c>
      <c r="H29" s="242" t="s">
        <v>264</v>
      </c>
      <c r="I29" s="243">
        <v>26</v>
      </c>
      <c r="J29" s="244"/>
      <c r="K29" s="245">
        <f>I29*J29</f>
        <v>0</v>
      </c>
      <c r="L29" s="246"/>
      <c r="M29" s="247"/>
    </row>
    <row r="30" spans="1:13" ht="18" customHeight="1">
      <c r="A30" s="237"/>
      <c r="B30" s="239"/>
      <c r="C30" s="239"/>
      <c r="D30" s="240">
        <v>79</v>
      </c>
      <c r="E30" s="398" t="s">
        <v>440</v>
      </c>
      <c r="F30" s="399"/>
      <c r="G30" s="241" t="s">
        <v>315</v>
      </c>
      <c r="H30" s="242" t="s">
        <v>264</v>
      </c>
      <c r="I30" s="243">
        <v>21</v>
      </c>
      <c r="J30" s="244"/>
      <c r="K30" s="245">
        <f>I30*J30</f>
        <v>0</v>
      </c>
      <c r="L30" s="246"/>
      <c r="M30" s="247"/>
    </row>
    <row r="31" spans="1:13" ht="18" customHeight="1">
      <c r="A31" s="237"/>
      <c r="B31" s="239"/>
      <c r="C31" s="239"/>
      <c r="D31" s="240">
        <v>87</v>
      </c>
      <c r="E31" s="398" t="s">
        <v>441</v>
      </c>
      <c r="F31" s="399"/>
      <c r="G31" s="241" t="s">
        <v>315</v>
      </c>
      <c r="H31" s="242" t="s">
        <v>264</v>
      </c>
      <c r="I31" s="243">
        <v>8</v>
      </c>
      <c r="J31" s="244"/>
      <c r="K31" s="245">
        <f>I31*J31</f>
        <v>0</v>
      </c>
      <c r="L31" s="246"/>
      <c r="M31" s="247"/>
    </row>
    <row r="32" spans="1:13" ht="18" customHeight="1">
      <c r="A32" s="237"/>
      <c r="B32" s="239"/>
      <c r="C32" s="239"/>
      <c r="D32" s="240">
        <v>89</v>
      </c>
      <c r="E32" s="398" t="s">
        <v>442</v>
      </c>
      <c r="F32" s="399"/>
      <c r="G32" s="241" t="s">
        <v>315</v>
      </c>
      <c r="H32" s="242" t="s">
        <v>264</v>
      </c>
      <c r="I32" s="243">
        <v>1</v>
      </c>
      <c r="J32" s="244"/>
      <c r="K32" s="245">
        <f>I32*J32</f>
        <v>0</v>
      </c>
      <c r="L32" s="246"/>
      <c r="M32" s="247"/>
    </row>
    <row r="33" spans="1:13" ht="18" customHeight="1">
      <c r="A33" s="237"/>
      <c r="B33" s="239"/>
      <c r="C33" s="239"/>
      <c r="D33" s="240">
        <v>94</v>
      </c>
      <c r="E33" s="398" t="s">
        <v>443</v>
      </c>
      <c r="F33" s="399"/>
      <c r="G33" s="241" t="s">
        <v>312</v>
      </c>
      <c r="H33" s="242" t="s">
        <v>264</v>
      </c>
      <c r="I33" s="243">
        <v>258</v>
      </c>
      <c r="J33" s="244"/>
      <c r="K33" s="245">
        <f>I33*J33</f>
        <v>0</v>
      </c>
      <c r="L33" s="246"/>
      <c r="M33" s="247"/>
    </row>
    <row r="34" spans="1:13" ht="18" customHeight="1">
      <c r="A34" s="237"/>
      <c r="B34" s="239"/>
      <c r="C34" s="239"/>
      <c r="D34" s="240">
        <v>95</v>
      </c>
      <c r="E34" s="398" t="s">
        <v>243</v>
      </c>
      <c r="F34" s="399"/>
      <c r="G34" s="241" t="s">
        <v>312</v>
      </c>
      <c r="H34" s="242" t="s">
        <v>264</v>
      </c>
      <c r="I34" s="243">
        <v>386</v>
      </c>
      <c r="J34" s="244"/>
      <c r="K34" s="245">
        <f>I34*J34</f>
        <v>0</v>
      </c>
      <c r="L34" s="246"/>
      <c r="M34" s="247"/>
    </row>
    <row r="35" spans="1:13" ht="18" customHeight="1">
      <c r="A35" s="237"/>
      <c r="B35" s="239"/>
      <c r="C35" s="239"/>
      <c r="D35" s="240">
        <v>97</v>
      </c>
      <c r="E35" s="398" t="s">
        <v>336</v>
      </c>
      <c r="F35" s="399"/>
      <c r="G35" s="241" t="s">
        <v>312</v>
      </c>
      <c r="H35" s="242" t="s">
        <v>264</v>
      </c>
      <c r="I35" s="243">
        <v>90</v>
      </c>
      <c r="J35" s="244"/>
      <c r="K35" s="245">
        <f>I35*J35</f>
        <v>0</v>
      </c>
      <c r="L35" s="246"/>
      <c r="M35" s="247"/>
    </row>
    <row r="36" spans="1:13" ht="18" customHeight="1">
      <c r="A36" s="237"/>
      <c r="B36" s="239"/>
      <c r="C36" s="239"/>
      <c r="D36" s="240">
        <v>101</v>
      </c>
      <c r="E36" s="398" t="s">
        <v>444</v>
      </c>
      <c r="F36" s="399"/>
      <c r="G36" s="241" t="s">
        <v>312</v>
      </c>
      <c r="H36" s="242" t="s">
        <v>264</v>
      </c>
      <c r="I36" s="243">
        <v>80</v>
      </c>
      <c r="J36" s="244"/>
      <c r="K36" s="245">
        <f>I36*J36</f>
        <v>0</v>
      </c>
      <c r="L36" s="246"/>
      <c r="M36" s="247"/>
    </row>
    <row r="37" spans="1:13" ht="18" customHeight="1">
      <c r="A37" s="237"/>
      <c r="B37" s="239"/>
      <c r="C37" s="239"/>
      <c r="D37" s="240">
        <v>102</v>
      </c>
      <c r="E37" s="398" t="s">
        <v>445</v>
      </c>
      <c r="F37" s="399"/>
      <c r="G37" s="241" t="s">
        <v>312</v>
      </c>
      <c r="H37" s="242" t="s">
        <v>264</v>
      </c>
      <c r="I37" s="243">
        <v>42</v>
      </c>
      <c r="J37" s="244"/>
      <c r="K37" s="245">
        <f>I37*J37</f>
        <v>0</v>
      </c>
      <c r="L37" s="246"/>
      <c r="M37" s="247"/>
    </row>
    <row r="38" spans="1:13" ht="18" customHeight="1">
      <c r="A38" s="237"/>
      <c r="B38" s="239"/>
      <c r="C38" s="239"/>
      <c r="D38" s="240">
        <v>117</v>
      </c>
      <c r="E38" s="398" t="s">
        <v>368</v>
      </c>
      <c r="F38" s="399"/>
      <c r="G38" s="241" t="s">
        <v>315</v>
      </c>
      <c r="H38" s="242" t="s">
        <v>264</v>
      </c>
      <c r="I38" s="243">
        <v>70</v>
      </c>
      <c r="J38" s="244"/>
      <c r="K38" s="245">
        <f>I38*J38</f>
        <v>0</v>
      </c>
      <c r="L38" s="246"/>
      <c r="M38" s="247"/>
    </row>
    <row r="39" spans="1:13" ht="18" customHeight="1">
      <c r="A39" s="237"/>
      <c r="B39" s="239"/>
      <c r="C39" s="239"/>
      <c r="D39" s="240">
        <v>135</v>
      </c>
      <c r="E39" s="398" t="s">
        <v>446</v>
      </c>
      <c r="F39" s="399"/>
      <c r="G39" s="241" t="s">
        <v>312</v>
      </c>
      <c r="H39" s="242" t="s">
        <v>264</v>
      </c>
      <c r="I39" s="243">
        <v>14</v>
      </c>
      <c r="J39" s="244"/>
      <c r="K39" s="245">
        <f>I39*J39</f>
        <v>0</v>
      </c>
      <c r="L39" s="246"/>
      <c r="M39" s="247"/>
    </row>
    <row r="40" spans="1:13" ht="18" customHeight="1">
      <c r="A40" s="237"/>
      <c r="B40" s="239"/>
      <c r="C40" s="239"/>
      <c r="D40" s="240">
        <v>149</v>
      </c>
      <c r="E40" s="398" t="s">
        <v>447</v>
      </c>
      <c r="F40" s="399"/>
      <c r="G40" s="241" t="s">
        <v>312</v>
      </c>
      <c r="H40" s="242" t="s">
        <v>264</v>
      </c>
      <c r="I40" s="243">
        <v>87</v>
      </c>
      <c r="J40" s="244"/>
      <c r="K40" s="245">
        <f>I40*J40</f>
        <v>0</v>
      </c>
      <c r="L40" s="246"/>
      <c r="M40" s="247"/>
    </row>
    <row r="41" spans="1:13" ht="18" customHeight="1">
      <c r="A41" s="237"/>
      <c r="B41" s="239"/>
      <c r="C41" s="239"/>
      <c r="D41" s="240">
        <v>151</v>
      </c>
      <c r="E41" s="398" t="s">
        <v>340</v>
      </c>
      <c r="F41" s="399"/>
      <c r="G41" s="241" t="s">
        <v>312</v>
      </c>
      <c r="H41" s="242" t="s">
        <v>264</v>
      </c>
      <c r="I41" s="243">
        <v>511</v>
      </c>
      <c r="J41" s="244"/>
      <c r="K41" s="245">
        <f>I41*J41</f>
        <v>0</v>
      </c>
      <c r="L41" s="246"/>
      <c r="M41" s="247"/>
    </row>
    <row r="42" spans="1:13" ht="18" customHeight="1">
      <c r="A42" s="237"/>
      <c r="B42" s="239"/>
      <c r="C42" s="239"/>
      <c r="D42" s="240">
        <v>153</v>
      </c>
      <c r="E42" s="398" t="s">
        <v>342</v>
      </c>
      <c r="F42" s="399"/>
      <c r="G42" s="241" t="s">
        <v>312</v>
      </c>
      <c r="H42" s="242" t="s">
        <v>264</v>
      </c>
      <c r="I42" s="243">
        <v>256</v>
      </c>
      <c r="J42" s="244"/>
      <c r="K42" s="245">
        <f>I42*J42</f>
        <v>0</v>
      </c>
      <c r="L42" s="246"/>
      <c r="M42" s="247"/>
    </row>
    <row r="43" spans="1:13" ht="18" customHeight="1">
      <c r="A43" s="237"/>
      <c r="B43" s="239"/>
      <c r="C43" s="239"/>
      <c r="D43" s="240">
        <v>155</v>
      </c>
      <c r="E43" s="398" t="s">
        <v>448</v>
      </c>
      <c r="F43" s="399"/>
      <c r="G43" s="241" t="s">
        <v>312</v>
      </c>
      <c r="H43" s="242" t="s">
        <v>264</v>
      </c>
      <c r="I43" s="243">
        <v>121</v>
      </c>
      <c r="J43" s="244"/>
      <c r="K43" s="245">
        <f>I43*J43</f>
        <v>0</v>
      </c>
      <c r="L43" s="246"/>
      <c r="M43" s="247"/>
    </row>
    <row r="44" spans="1:13" ht="18" customHeight="1">
      <c r="A44" s="237"/>
      <c r="B44" s="239"/>
      <c r="C44" s="239"/>
      <c r="D44" s="240">
        <v>156</v>
      </c>
      <c r="E44" s="398" t="s">
        <v>238</v>
      </c>
      <c r="F44" s="399"/>
      <c r="G44" s="241" t="s">
        <v>312</v>
      </c>
      <c r="H44" s="242" t="s">
        <v>264</v>
      </c>
      <c r="I44" s="243">
        <v>764</v>
      </c>
      <c r="J44" s="244"/>
      <c r="K44" s="245">
        <f>I44*J44</f>
        <v>0</v>
      </c>
      <c r="L44" s="246"/>
      <c r="M44" s="247"/>
    </row>
    <row r="45" spans="1:13" ht="18" customHeight="1">
      <c r="A45" s="237"/>
      <c r="B45" s="239"/>
      <c r="C45" s="239"/>
      <c r="D45" s="240">
        <v>158</v>
      </c>
      <c r="E45" s="398" t="s">
        <v>449</v>
      </c>
      <c r="F45" s="399"/>
      <c r="G45" s="241" t="s">
        <v>312</v>
      </c>
      <c r="H45" s="242" t="s">
        <v>264</v>
      </c>
      <c r="I45" s="243">
        <v>111</v>
      </c>
      <c r="J45" s="244"/>
      <c r="K45" s="245">
        <f>I45*J45</f>
        <v>0</v>
      </c>
      <c r="L45" s="246"/>
      <c r="M45" s="247"/>
    </row>
    <row r="46" spans="1:13" ht="18" customHeight="1">
      <c r="A46" s="237"/>
      <c r="B46" s="239"/>
      <c r="C46" s="239"/>
      <c r="D46" s="240">
        <v>160</v>
      </c>
      <c r="E46" s="398" t="s">
        <v>344</v>
      </c>
      <c r="F46" s="399"/>
      <c r="G46" s="241" t="s">
        <v>312</v>
      </c>
      <c r="H46" s="242" t="s">
        <v>264</v>
      </c>
      <c r="I46" s="243">
        <v>269</v>
      </c>
      <c r="J46" s="244"/>
      <c r="K46" s="245">
        <f>I46*J46</f>
        <v>0</v>
      </c>
      <c r="L46" s="246"/>
      <c r="M46" s="247"/>
    </row>
    <row r="47" spans="1:13" ht="18" customHeight="1">
      <c r="A47" s="237"/>
      <c r="B47" s="239"/>
      <c r="C47" s="239"/>
      <c r="D47" s="240">
        <v>161</v>
      </c>
      <c r="E47" s="398" t="s">
        <v>450</v>
      </c>
      <c r="F47" s="399"/>
      <c r="G47" s="241" t="s">
        <v>315</v>
      </c>
      <c r="H47" s="242" t="s">
        <v>264</v>
      </c>
      <c r="I47" s="243">
        <v>5</v>
      </c>
      <c r="J47" s="244"/>
      <c r="K47" s="245">
        <f>I47*J47</f>
        <v>0</v>
      </c>
      <c r="L47" s="246"/>
      <c r="M47" s="247"/>
    </row>
    <row r="48" spans="1:13" ht="18" customHeight="1">
      <c r="A48" s="237"/>
      <c r="B48" s="239"/>
      <c r="C48" s="239"/>
      <c r="D48" s="240">
        <v>162</v>
      </c>
      <c r="E48" s="398" t="s">
        <v>451</v>
      </c>
      <c r="F48" s="399"/>
      <c r="G48" s="241" t="s">
        <v>312</v>
      </c>
      <c r="H48" s="242" t="s">
        <v>264</v>
      </c>
      <c r="I48" s="243">
        <v>214</v>
      </c>
      <c r="J48" s="244"/>
      <c r="K48" s="245">
        <f>I48*J48</f>
        <v>0</v>
      </c>
      <c r="L48" s="246"/>
      <c r="M48" s="247"/>
    </row>
    <row r="49" spans="1:13" ht="18" customHeight="1">
      <c r="A49" s="237"/>
      <c r="B49" s="239"/>
      <c r="C49" s="239"/>
      <c r="D49" s="240">
        <v>190</v>
      </c>
      <c r="E49" s="398" t="s">
        <v>452</v>
      </c>
      <c r="F49" s="399"/>
      <c r="G49" s="241" t="s">
        <v>315</v>
      </c>
      <c r="H49" s="242" t="s">
        <v>264</v>
      </c>
      <c r="I49" s="243">
        <v>5</v>
      </c>
      <c r="J49" s="244"/>
      <c r="K49" s="245">
        <f>I49*J49</f>
        <v>0</v>
      </c>
      <c r="L49" s="246"/>
      <c r="M49" s="247"/>
    </row>
    <row r="50" spans="1:13" ht="18" customHeight="1">
      <c r="A50" s="237"/>
      <c r="B50" s="239"/>
      <c r="C50" s="239"/>
      <c r="D50" s="240">
        <v>200</v>
      </c>
      <c r="E50" s="398" t="s">
        <v>346</v>
      </c>
      <c r="F50" s="399"/>
      <c r="G50" s="241" t="s">
        <v>312</v>
      </c>
      <c r="H50" s="242" t="s">
        <v>264</v>
      </c>
      <c r="I50" s="243">
        <v>124</v>
      </c>
      <c r="J50" s="244"/>
      <c r="K50" s="245">
        <f>I50*J50</f>
        <v>0</v>
      </c>
      <c r="L50" s="246"/>
      <c r="M50" s="247"/>
    </row>
    <row r="51" spans="1:13" ht="18" customHeight="1">
      <c r="A51" s="237"/>
      <c r="B51" s="239"/>
      <c r="C51" s="239"/>
      <c r="D51" s="240">
        <v>201</v>
      </c>
      <c r="E51" s="398" t="s">
        <v>453</v>
      </c>
      <c r="F51" s="399"/>
      <c r="G51" s="241" t="s">
        <v>312</v>
      </c>
      <c r="H51" s="242" t="s">
        <v>264</v>
      </c>
      <c r="I51" s="243">
        <v>22</v>
      </c>
      <c r="J51" s="244"/>
      <c r="K51" s="245">
        <f>I51*J51</f>
        <v>0</v>
      </c>
      <c r="L51" s="246"/>
      <c r="M51" s="247"/>
    </row>
    <row r="52" spans="1:13" ht="18" customHeight="1">
      <c r="A52" s="237"/>
      <c r="B52" s="239"/>
      <c r="C52" s="239"/>
      <c r="D52" s="240">
        <v>202</v>
      </c>
      <c r="E52" s="398" t="s">
        <v>298</v>
      </c>
      <c r="F52" s="399"/>
      <c r="G52" s="241" t="s">
        <v>312</v>
      </c>
      <c r="H52" s="242" t="s">
        <v>264</v>
      </c>
      <c r="I52" s="243">
        <v>97</v>
      </c>
      <c r="J52" s="244"/>
      <c r="K52" s="245">
        <f>I52*J52</f>
        <v>0</v>
      </c>
      <c r="L52" s="246"/>
      <c r="M52" s="247"/>
    </row>
    <row r="53" spans="1:13" ht="18" customHeight="1">
      <c r="A53" s="237"/>
      <c r="B53" s="239"/>
      <c r="C53" s="239"/>
      <c r="D53" s="240">
        <v>204</v>
      </c>
      <c r="E53" s="398" t="s">
        <v>454</v>
      </c>
      <c r="F53" s="399"/>
      <c r="G53" s="241" t="s">
        <v>312</v>
      </c>
      <c r="H53" s="242" t="s">
        <v>264</v>
      </c>
      <c r="I53" s="243">
        <v>45</v>
      </c>
      <c r="J53" s="244"/>
      <c r="K53" s="245">
        <f>I53*J53</f>
        <v>0</v>
      </c>
      <c r="L53" s="246"/>
      <c r="M53" s="247"/>
    </row>
    <row r="54" spans="1:13" ht="18" customHeight="1">
      <c r="A54" s="237"/>
      <c r="B54" s="239"/>
      <c r="C54" s="239"/>
      <c r="D54" s="240">
        <v>206</v>
      </c>
      <c r="E54" s="398" t="s">
        <v>300</v>
      </c>
      <c r="F54" s="399"/>
      <c r="G54" s="241" t="s">
        <v>312</v>
      </c>
      <c r="H54" s="242" t="s">
        <v>264</v>
      </c>
      <c r="I54" s="243">
        <v>236</v>
      </c>
      <c r="J54" s="244"/>
      <c r="K54" s="245">
        <f>I54*J54</f>
        <v>0</v>
      </c>
      <c r="L54" s="246"/>
      <c r="M54" s="247"/>
    </row>
    <row r="55" spans="1:13" ht="18" customHeight="1">
      <c r="A55" s="237"/>
      <c r="B55" s="239"/>
      <c r="C55" s="239"/>
      <c r="D55" s="240">
        <v>208</v>
      </c>
      <c r="E55" s="398" t="s">
        <v>455</v>
      </c>
      <c r="F55" s="399"/>
      <c r="G55" s="241" t="s">
        <v>312</v>
      </c>
      <c r="H55" s="242" t="s">
        <v>264</v>
      </c>
      <c r="I55" s="243">
        <v>144</v>
      </c>
      <c r="J55" s="244"/>
      <c r="K55" s="245">
        <f>I55*J55</f>
        <v>0</v>
      </c>
      <c r="L55" s="246"/>
      <c r="M55" s="247"/>
    </row>
    <row r="56" spans="1:13" ht="18" customHeight="1">
      <c r="A56" s="237"/>
      <c r="B56" s="239"/>
      <c r="C56" s="239"/>
      <c r="D56" s="240">
        <v>209</v>
      </c>
      <c r="E56" s="398" t="s">
        <v>348</v>
      </c>
      <c r="F56" s="399"/>
      <c r="G56" s="241" t="s">
        <v>312</v>
      </c>
      <c r="H56" s="242" t="s">
        <v>264</v>
      </c>
      <c r="I56" s="243">
        <v>78</v>
      </c>
      <c r="J56" s="244"/>
      <c r="K56" s="245">
        <f>I56*J56</f>
        <v>0</v>
      </c>
      <c r="L56" s="246"/>
      <c r="M56" s="247"/>
    </row>
    <row r="57" spans="1:13" ht="18" customHeight="1">
      <c r="A57" s="237"/>
      <c r="B57" s="239"/>
      <c r="C57" s="239"/>
      <c r="D57" s="240">
        <v>211</v>
      </c>
      <c r="E57" s="398" t="s">
        <v>350</v>
      </c>
      <c r="F57" s="399"/>
      <c r="G57" s="241" t="s">
        <v>312</v>
      </c>
      <c r="H57" s="242" t="s">
        <v>264</v>
      </c>
      <c r="I57" s="243">
        <v>24</v>
      </c>
      <c r="J57" s="244"/>
      <c r="K57" s="245">
        <f>I57*J57</f>
        <v>0</v>
      </c>
      <c r="L57" s="246"/>
      <c r="M57" s="247"/>
    </row>
    <row r="58" spans="1:13" ht="18" customHeight="1">
      <c r="A58" s="237"/>
      <c r="B58" s="239"/>
      <c r="C58" s="239"/>
      <c r="D58" s="240">
        <v>213</v>
      </c>
      <c r="E58" s="398" t="s">
        <v>456</v>
      </c>
      <c r="F58" s="399"/>
      <c r="G58" s="241" t="s">
        <v>312</v>
      </c>
      <c r="H58" s="242" t="s">
        <v>264</v>
      </c>
      <c r="I58" s="243">
        <v>240</v>
      </c>
      <c r="J58" s="244"/>
      <c r="K58" s="245">
        <f>I58*J58</f>
        <v>0</v>
      </c>
      <c r="L58" s="246"/>
      <c r="M58" s="247"/>
    </row>
    <row r="59" spans="1:13" ht="18" customHeight="1">
      <c r="A59" s="237"/>
      <c r="B59" s="239"/>
      <c r="C59" s="239"/>
      <c r="D59" s="240">
        <v>214</v>
      </c>
      <c r="E59" s="398" t="s">
        <v>242</v>
      </c>
      <c r="F59" s="399"/>
      <c r="G59" s="241" t="s">
        <v>312</v>
      </c>
      <c r="H59" s="242" t="s">
        <v>264</v>
      </c>
      <c r="I59" s="243">
        <v>38</v>
      </c>
      <c r="J59" s="244"/>
      <c r="K59" s="245">
        <f>I59*J59</f>
        <v>0</v>
      </c>
      <c r="L59" s="246"/>
      <c r="M59" s="247"/>
    </row>
    <row r="60" spans="1:13" ht="18" customHeight="1">
      <c r="A60" s="237"/>
      <c r="B60" s="239"/>
      <c r="C60" s="239"/>
      <c r="D60" s="240">
        <v>219</v>
      </c>
      <c r="E60" s="398" t="s">
        <v>237</v>
      </c>
      <c r="F60" s="399"/>
      <c r="G60" s="241" t="s">
        <v>312</v>
      </c>
      <c r="H60" s="242" t="s">
        <v>264</v>
      </c>
      <c r="I60" s="243">
        <v>482</v>
      </c>
      <c r="J60" s="244"/>
      <c r="K60" s="245">
        <f>I60*J60</f>
        <v>0</v>
      </c>
      <c r="L60" s="246"/>
      <c r="M60" s="247"/>
    </row>
    <row r="61" spans="1:13" ht="18" customHeight="1">
      <c r="A61" s="237"/>
      <c r="B61" s="239"/>
      <c r="C61" s="239"/>
      <c r="D61" s="240">
        <v>222</v>
      </c>
      <c r="E61" s="398" t="s">
        <v>457</v>
      </c>
      <c r="F61" s="399"/>
      <c r="G61" s="241" t="s">
        <v>312</v>
      </c>
      <c r="H61" s="242" t="s">
        <v>264</v>
      </c>
      <c r="I61" s="243">
        <v>3</v>
      </c>
      <c r="J61" s="244"/>
      <c r="K61" s="245">
        <f>I61*J61</f>
        <v>0</v>
      </c>
      <c r="L61" s="246"/>
      <c r="M61" s="247"/>
    </row>
    <row r="62" spans="1:13" ht="18" customHeight="1">
      <c r="A62" s="237"/>
      <c r="B62" s="239"/>
      <c r="C62" s="239"/>
      <c r="D62" s="240">
        <v>223</v>
      </c>
      <c r="E62" s="398" t="s">
        <v>458</v>
      </c>
      <c r="F62" s="399"/>
      <c r="G62" s="241" t="s">
        <v>312</v>
      </c>
      <c r="H62" s="242" t="s">
        <v>264</v>
      </c>
      <c r="I62" s="243">
        <v>6</v>
      </c>
      <c r="J62" s="244"/>
      <c r="K62" s="245">
        <f>I62*J62</f>
        <v>0</v>
      </c>
      <c r="L62" s="246"/>
      <c r="M62" s="247"/>
    </row>
    <row r="63" spans="1:13" ht="18" customHeight="1">
      <c r="A63" s="237"/>
      <c r="B63" s="239"/>
      <c r="C63" s="239"/>
      <c r="D63" s="240">
        <v>229</v>
      </c>
      <c r="E63" s="398" t="s">
        <v>244</v>
      </c>
      <c r="F63" s="399"/>
      <c r="G63" s="241" t="s">
        <v>312</v>
      </c>
      <c r="H63" s="242" t="s">
        <v>264</v>
      </c>
      <c r="I63" s="243">
        <v>31</v>
      </c>
      <c r="J63" s="244"/>
      <c r="K63" s="245">
        <f>I63*J63</f>
        <v>0</v>
      </c>
      <c r="L63" s="246"/>
      <c r="M63" s="247"/>
    </row>
    <row r="64" spans="1:13" ht="18" customHeight="1">
      <c r="A64" s="237"/>
      <c r="B64" s="239"/>
      <c r="C64" s="239"/>
      <c r="D64" s="240">
        <v>232</v>
      </c>
      <c r="E64" s="398" t="s">
        <v>352</v>
      </c>
      <c r="F64" s="399"/>
      <c r="G64" s="241" t="s">
        <v>312</v>
      </c>
      <c r="H64" s="242" t="s">
        <v>264</v>
      </c>
      <c r="I64" s="243">
        <v>60</v>
      </c>
      <c r="J64" s="244"/>
      <c r="K64" s="245">
        <f>I64*J64</f>
        <v>0</v>
      </c>
      <c r="L64" s="246"/>
      <c r="M64" s="247"/>
    </row>
    <row r="65" spans="1:13" ht="18" customHeight="1">
      <c r="A65" s="237"/>
      <c r="B65" s="239"/>
      <c r="C65" s="239"/>
      <c r="D65" s="240">
        <v>322</v>
      </c>
      <c r="E65" s="398" t="s">
        <v>296</v>
      </c>
      <c r="F65" s="399"/>
      <c r="G65" s="241" t="s">
        <v>312</v>
      </c>
      <c r="H65" s="242" t="s">
        <v>264</v>
      </c>
      <c r="I65" s="243">
        <v>1288</v>
      </c>
      <c r="J65" s="244"/>
      <c r="K65" s="245">
        <f>I65*J65</f>
        <v>0</v>
      </c>
      <c r="L65" s="246"/>
      <c r="M65" s="247"/>
    </row>
    <row r="66" spans="1:13" ht="18" customHeight="1">
      <c r="A66" s="237"/>
      <c r="B66" s="239"/>
      <c r="C66" s="239"/>
      <c r="D66" s="240">
        <v>324</v>
      </c>
      <c r="E66" s="398" t="s">
        <v>245</v>
      </c>
      <c r="F66" s="399"/>
      <c r="G66" s="241" t="s">
        <v>312</v>
      </c>
      <c r="H66" s="242" t="s">
        <v>264</v>
      </c>
      <c r="I66" s="243">
        <v>2255</v>
      </c>
      <c r="J66" s="244"/>
      <c r="K66" s="245">
        <f>I66*J66</f>
        <v>0</v>
      </c>
      <c r="L66" s="246"/>
      <c r="M66" s="247"/>
    </row>
    <row r="67" spans="1:13" ht="18" customHeight="1">
      <c r="A67" s="237"/>
      <c r="B67" s="239"/>
      <c r="C67" s="239"/>
      <c r="D67" s="240">
        <v>326</v>
      </c>
      <c r="E67" s="398" t="s">
        <v>459</v>
      </c>
      <c r="F67" s="399"/>
      <c r="G67" s="241" t="s">
        <v>312</v>
      </c>
      <c r="H67" s="242" t="s">
        <v>264</v>
      </c>
      <c r="I67" s="243">
        <v>456</v>
      </c>
      <c r="J67" s="244"/>
      <c r="K67" s="245">
        <f>I67*J67</f>
        <v>0</v>
      </c>
      <c r="L67" s="246"/>
      <c r="M67" s="247"/>
    </row>
    <row r="68" spans="1:13" ht="18" customHeight="1">
      <c r="A68" s="237"/>
      <c r="B68" s="239"/>
      <c r="C68" s="239"/>
      <c r="D68" s="240">
        <v>328</v>
      </c>
      <c r="E68" s="398" t="s">
        <v>460</v>
      </c>
      <c r="F68" s="399"/>
      <c r="G68" s="241" t="s">
        <v>312</v>
      </c>
      <c r="H68" s="242" t="s">
        <v>264</v>
      </c>
      <c r="I68" s="243">
        <v>384</v>
      </c>
      <c r="J68" s="244"/>
      <c r="K68" s="245">
        <f>I68*J68</f>
        <v>0</v>
      </c>
      <c r="L68" s="246"/>
      <c r="M68" s="247"/>
    </row>
    <row r="69" spans="1:13" ht="18" customHeight="1">
      <c r="A69" s="237"/>
      <c r="B69" s="239"/>
      <c r="C69" s="239"/>
      <c r="D69" s="240">
        <v>332</v>
      </c>
      <c r="E69" s="398" t="s">
        <v>461</v>
      </c>
      <c r="F69" s="399"/>
      <c r="G69" s="241" t="s">
        <v>312</v>
      </c>
      <c r="H69" s="242" t="s">
        <v>264</v>
      </c>
      <c r="I69" s="243">
        <v>84</v>
      </c>
      <c r="J69" s="244"/>
      <c r="K69" s="245">
        <f>I69*J69</f>
        <v>0</v>
      </c>
      <c r="L69" s="246"/>
      <c r="M69" s="247"/>
    </row>
    <row r="70" spans="1:13" ht="18" customHeight="1">
      <c r="A70" s="237"/>
      <c r="B70" s="239"/>
      <c r="C70" s="239"/>
      <c r="D70" s="240">
        <v>334</v>
      </c>
      <c r="E70" s="398" t="s">
        <v>462</v>
      </c>
      <c r="F70" s="399"/>
      <c r="G70" s="241" t="s">
        <v>312</v>
      </c>
      <c r="H70" s="242" t="s">
        <v>264</v>
      </c>
      <c r="I70" s="243">
        <v>145</v>
      </c>
      <c r="J70" s="244"/>
      <c r="K70" s="245">
        <f>I70*J70</f>
        <v>0</v>
      </c>
      <c r="L70" s="246"/>
      <c r="M70" s="247"/>
    </row>
    <row r="71" spans="1:13" ht="18" customHeight="1">
      <c r="A71" s="237"/>
      <c r="B71" s="239"/>
      <c r="C71" s="239"/>
      <c r="D71" s="240">
        <v>335</v>
      </c>
      <c r="E71" s="398" t="s">
        <v>463</v>
      </c>
      <c r="F71" s="399"/>
      <c r="G71" s="241" t="s">
        <v>312</v>
      </c>
      <c r="H71" s="242" t="s">
        <v>264</v>
      </c>
      <c r="I71" s="243">
        <v>21</v>
      </c>
      <c r="J71" s="244"/>
      <c r="K71" s="245">
        <f>I71*J71</f>
        <v>0</v>
      </c>
      <c r="L71" s="246"/>
      <c r="M71" s="247"/>
    </row>
    <row r="72" spans="1:13" ht="18" customHeight="1">
      <c r="A72" s="237"/>
      <c r="B72" s="239"/>
      <c r="C72" s="239"/>
      <c r="D72" s="240">
        <v>336</v>
      </c>
      <c r="E72" s="398" t="s">
        <v>464</v>
      </c>
      <c r="F72" s="399"/>
      <c r="G72" s="241" t="s">
        <v>312</v>
      </c>
      <c r="H72" s="242" t="s">
        <v>264</v>
      </c>
      <c r="I72" s="243">
        <v>9</v>
      </c>
      <c r="J72" s="244"/>
      <c r="K72" s="245">
        <f>I72*J72</f>
        <v>0</v>
      </c>
      <c r="L72" s="246"/>
      <c r="M72" s="247"/>
    </row>
    <row r="73" spans="1:13" ht="18" customHeight="1">
      <c r="A73" s="237"/>
      <c r="B73" s="239"/>
      <c r="C73" s="239"/>
      <c r="D73" s="240">
        <v>338</v>
      </c>
      <c r="E73" s="398" t="s">
        <v>465</v>
      </c>
      <c r="F73" s="399"/>
      <c r="G73" s="241" t="s">
        <v>312</v>
      </c>
      <c r="H73" s="242" t="s">
        <v>264</v>
      </c>
      <c r="I73" s="243">
        <v>108</v>
      </c>
      <c r="J73" s="244"/>
      <c r="K73" s="245">
        <f>I73*J73</f>
        <v>0</v>
      </c>
      <c r="L73" s="246"/>
      <c r="M73" s="247"/>
    </row>
    <row r="74" spans="1:13" ht="18" customHeight="1">
      <c r="A74" s="237"/>
      <c r="B74" s="239"/>
      <c r="C74" s="239"/>
      <c r="D74" s="240">
        <v>339</v>
      </c>
      <c r="E74" s="398" t="s">
        <v>466</v>
      </c>
      <c r="F74" s="399"/>
      <c r="G74" s="241" t="s">
        <v>312</v>
      </c>
      <c r="H74" s="242" t="s">
        <v>264</v>
      </c>
      <c r="I74" s="243">
        <v>13</v>
      </c>
      <c r="J74" s="244"/>
      <c r="K74" s="245">
        <f>I74*J74</f>
        <v>0</v>
      </c>
      <c r="L74" s="246"/>
      <c r="M74" s="247"/>
    </row>
    <row r="75" spans="1:13" ht="18" customHeight="1">
      <c r="A75" s="237"/>
      <c r="B75" s="239"/>
      <c r="C75" s="239"/>
      <c r="D75" s="240">
        <v>383</v>
      </c>
      <c r="E75" s="398" t="s">
        <v>467</v>
      </c>
      <c r="F75" s="399"/>
      <c r="G75" s="241" t="s">
        <v>315</v>
      </c>
      <c r="H75" s="242" t="s">
        <v>264</v>
      </c>
      <c r="I75" s="243">
        <v>260</v>
      </c>
      <c r="J75" s="244"/>
      <c r="K75" s="245">
        <f>I75*J75</f>
        <v>0</v>
      </c>
      <c r="L75" s="246"/>
      <c r="M75" s="247"/>
    </row>
    <row r="76" spans="1:13" ht="18" customHeight="1">
      <c r="A76" s="237"/>
      <c r="B76" s="239"/>
      <c r="C76" s="239"/>
      <c r="D76" s="240">
        <v>386</v>
      </c>
      <c r="E76" s="398" t="s">
        <v>468</v>
      </c>
      <c r="F76" s="399"/>
      <c r="G76" s="241" t="s">
        <v>315</v>
      </c>
      <c r="H76" s="242" t="s">
        <v>390</v>
      </c>
      <c r="I76" s="243">
        <v>20</v>
      </c>
      <c r="J76" s="244"/>
      <c r="K76" s="245">
        <f>I76*J76</f>
        <v>0</v>
      </c>
      <c r="L76" s="246"/>
      <c r="M76" s="247"/>
    </row>
    <row r="77" spans="1:13" ht="18" customHeight="1">
      <c r="A77" s="237"/>
      <c r="B77" s="239"/>
      <c r="C77" s="239"/>
      <c r="D77" s="240">
        <v>448</v>
      </c>
      <c r="E77" s="398" t="s">
        <v>469</v>
      </c>
      <c r="F77" s="399"/>
      <c r="G77" s="241" t="s">
        <v>312</v>
      </c>
      <c r="H77" s="242" t="s">
        <v>264</v>
      </c>
      <c r="I77" s="243">
        <v>6</v>
      </c>
      <c r="J77" s="244"/>
      <c r="K77" s="245">
        <f>I77*J77</f>
        <v>0</v>
      </c>
      <c r="L77" s="246"/>
      <c r="M77" s="247"/>
    </row>
    <row r="78" spans="1:13" ht="18" customHeight="1">
      <c r="A78" s="237"/>
      <c r="B78" s="239"/>
      <c r="C78" s="239"/>
      <c r="D78" s="240">
        <v>454</v>
      </c>
      <c r="E78" s="398" t="s">
        <v>470</v>
      </c>
      <c r="F78" s="399"/>
      <c r="G78" s="241" t="s">
        <v>315</v>
      </c>
      <c r="H78" s="242" t="s">
        <v>264</v>
      </c>
      <c r="I78" s="243">
        <v>29</v>
      </c>
      <c r="J78" s="244"/>
      <c r="K78" s="245">
        <f>I78*J78</f>
        <v>0</v>
      </c>
      <c r="L78" s="246"/>
      <c r="M78" s="247"/>
    </row>
    <row r="79" spans="1:13" ht="18" customHeight="1">
      <c r="A79" s="237"/>
      <c r="B79" s="239"/>
      <c r="C79" s="239"/>
      <c r="D79" s="240">
        <v>502</v>
      </c>
      <c r="E79" s="398" t="s">
        <v>471</v>
      </c>
      <c r="F79" s="399"/>
      <c r="G79" s="241" t="s">
        <v>315</v>
      </c>
      <c r="H79" s="242" t="s">
        <v>264</v>
      </c>
      <c r="I79" s="243">
        <v>100</v>
      </c>
      <c r="J79" s="244"/>
      <c r="K79" s="245">
        <f>I79*J79</f>
        <v>0</v>
      </c>
      <c r="L79" s="246"/>
      <c r="M79" s="247"/>
    </row>
    <row r="80" spans="1:13" ht="18" customHeight="1">
      <c r="A80" s="237"/>
      <c r="B80" s="239"/>
      <c r="C80" s="239"/>
      <c r="D80" s="240">
        <v>504</v>
      </c>
      <c r="E80" s="398" t="s">
        <v>472</v>
      </c>
      <c r="F80" s="399"/>
      <c r="G80" s="241" t="s">
        <v>315</v>
      </c>
      <c r="H80" s="242" t="s">
        <v>264</v>
      </c>
      <c r="I80" s="243">
        <v>130</v>
      </c>
      <c r="J80" s="244"/>
      <c r="K80" s="245">
        <f>I80*J80</f>
        <v>0</v>
      </c>
      <c r="L80" s="246"/>
      <c r="M80" s="247"/>
    </row>
    <row r="81" spans="1:13" ht="18" customHeight="1">
      <c r="A81" s="237"/>
      <c r="B81" s="239"/>
      <c r="C81" s="239"/>
      <c r="D81" s="240">
        <v>505</v>
      </c>
      <c r="E81" s="398" t="s">
        <v>473</v>
      </c>
      <c r="F81" s="399"/>
      <c r="G81" s="241" t="s">
        <v>315</v>
      </c>
      <c r="H81" s="242" t="s">
        <v>264</v>
      </c>
      <c r="I81" s="243">
        <v>4</v>
      </c>
      <c r="J81" s="244"/>
      <c r="K81" s="245">
        <f>I81*J81</f>
        <v>0</v>
      </c>
      <c r="L81" s="246"/>
      <c r="M81" s="247"/>
    </row>
    <row r="82" spans="1:13" ht="18" customHeight="1">
      <c r="A82" s="237"/>
      <c r="B82" s="239"/>
      <c r="C82" s="239"/>
      <c r="D82" s="240">
        <v>509</v>
      </c>
      <c r="E82" s="398" t="s">
        <v>474</v>
      </c>
      <c r="F82" s="399"/>
      <c r="G82" s="241" t="s">
        <v>315</v>
      </c>
      <c r="H82" s="242" t="s">
        <v>264</v>
      </c>
      <c r="I82" s="243">
        <v>21</v>
      </c>
      <c r="J82" s="244"/>
      <c r="K82" s="245">
        <f>I82*J82</f>
        <v>0</v>
      </c>
      <c r="L82" s="246"/>
      <c r="M82" s="247"/>
    </row>
    <row r="83" spans="1:13" ht="18" customHeight="1">
      <c r="A83" s="237"/>
      <c r="B83" s="239"/>
      <c r="C83" s="239"/>
      <c r="D83" s="240">
        <v>615</v>
      </c>
      <c r="E83" s="398" t="s">
        <v>475</v>
      </c>
      <c r="F83" s="399"/>
      <c r="G83" s="241" t="s">
        <v>315</v>
      </c>
      <c r="H83" s="242" t="s">
        <v>264</v>
      </c>
      <c r="I83" s="243">
        <v>26</v>
      </c>
      <c r="J83" s="244"/>
      <c r="K83" s="245">
        <f>I83*J83</f>
        <v>0</v>
      </c>
      <c r="L83" s="246"/>
      <c r="M83" s="247"/>
    </row>
    <row r="84" spans="1:13" ht="18" customHeight="1">
      <c r="A84" s="237"/>
      <c r="B84" s="239"/>
      <c r="C84" s="239"/>
      <c r="D84" s="240">
        <v>616</v>
      </c>
      <c r="E84" s="398" t="s">
        <v>476</v>
      </c>
      <c r="F84" s="399"/>
      <c r="G84" s="241" t="s">
        <v>315</v>
      </c>
      <c r="H84" s="242" t="s">
        <v>264</v>
      </c>
      <c r="I84" s="243">
        <v>30</v>
      </c>
      <c r="J84" s="244"/>
      <c r="K84" s="245">
        <f>I84*J84</f>
        <v>0</v>
      </c>
      <c r="L84" s="246"/>
      <c r="M84" s="247"/>
    </row>
    <row r="85" spans="1:13" ht="18" customHeight="1">
      <c r="A85" s="237"/>
      <c r="B85" s="239"/>
      <c r="C85" s="239"/>
      <c r="D85" s="240">
        <v>618</v>
      </c>
      <c r="E85" s="398" t="s">
        <v>477</v>
      </c>
      <c r="F85" s="399"/>
      <c r="G85" s="241" t="s">
        <v>315</v>
      </c>
      <c r="H85" s="242" t="s">
        <v>264</v>
      </c>
      <c r="I85" s="243">
        <v>50</v>
      </c>
      <c r="J85" s="244"/>
      <c r="K85" s="245">
        <f>I85*J85</f>
        <v>0</v>
      </c>
      <c r="L85" s="246"/>
      <c r="M85" s="247"/>
    </row>
    <row r="86" spans="1:13" ht="18" customHeight="1">
      <c r="A86" s="237"/>
      <c r="B86" s="239"/>
      <c r="C86" s="239"/>
      <c r="D86" s="240">
        <v>626</v>
      </c>
      <c r="E86" s="398" t="s">
        <v>478</v>
      </c>
      <c r="F86" s="399"/>
      <c r="G86" s="241" t="s">
        <v>479</v>
      </c>
      <c r="H86" s="242" t="s">
        <v>264</v>
      </c>
      <c r="I86" s="243">
        <v>16</v>
      </c>
      <c r="J86" s="244"/>
      <c r="K86" s="245">
        <f>I86*J86</f>
        <v>0</v>
      </c>
      <c r="L86" s="246"/>
      <c r="M86" s="247"/>
    </row>
    <row r="87" spans="1:13" ht="18" customHeight="1">
      <c r="A87" s="237"/>
      <c r="B87" s="239"/>
      <c r="C87" s="239"/>
      <c r="D87" s="240">
        <v>649</v>
      </c>
      <c r="E87" s="398" t="s">
        <v>480</v>
      </c>
      <c r="F87" s="399"/>
      <c r="G87" s="241" t="s">
        <v>312</v>
      </c>
      <c r="H87" s="242" t="s">
        <v>264</v>
      </c>
      <c r="I87" s="243">
        <v>84</v>
      </c>
      <c r="J87" s="244"/>
      <c r="K87" s="245">
        <f>I87*J87</f>
        <v>0</v>
      </c>
      <c r="L87" s="246"/>
      <c r="M87" s="247"/>
    </row>
    <row r="88" spans="1:13" ht="18" customHeight="1">
      <c r="A88" s="237"/>
      <c r="B88" s="239"/>
      <c r="C88" s="239"/>
      <c r="D88" s="240">
        <v>650</v>
      </c>
      <c r="E88" s="398" t="s">
        <v>481</v>
      </c>
      <c r="F88" s="399"/>
      <c r="G88" s="241" t="s">
        <v>312</v>
      </c>
      <c r="H88" s="242" t="s">
        <v>264</v>
      </c>
      <c r="I88" s="243">
        <v>21</v>
      </c>
      <c r="J88" s="244"/>
      <c r="K88" s="245">
        <f>I88*J88</f>
        <v>0</v>
      </c>
      <c r="L88" s="246"/>
      <c r="M88" s="247"/>
    </row>
    <row r="89" spans="1:13" ht="18" customHeight="1">
      <c r="A89" s="237"/>
      <c r="B89" s="239"/>
      <c r="C89" s="239"/>
      <c r="D89" s="240">
        <v>651</v>
      </c>
      <c r="E89" s="398" t="s">
        <v>482</v>
      </c>
      <c r="F89" s="399"/>
      <c r="G89" s="241" t="s">
        <v>312</v>
      </c>
      <c r="H89" s="242" t="s">
        <v>264</v>
      </c>
      <c r="I89" s="243">
        <v>46</v>
      </c>
      <c r="J89" s="244"/>
      <c r="K89" s="245">
        <f>I89*J89</f>
        <v>0</v>
      </c>
      <c r="L89" s="246"/>
      <c r="M89" s="247"/>
    </row>
    <row r="90" spans="1:13" ht="18" customHeight="1">
      <c r="A90" s="237"/>
      <c r="B90" s="239"/>
      <c r="C90" s="239"/>
      <c r="D90" s="240">
        <v>652</v>
      </c>
      <c r="E90" s="398" t="s">
        <v>483</v>
      </c>
      <c r="F90" s="399"/>
      <c r="G90" s="241" t="s">
        <v>312</v>
      </c>
      <c r="H90" s="242" t="s">
        <v>264</v>
      </c>
      <c r="I90" s="243">
        <v>15</v>
      </c>
      <c r="J90" s="244"/>
      <c r="K90" s="245">
        <f>I90*J90</f>
        <v>0</v>
      </c>
      <c r="L90" s="246"/>
      <c r="M90" s="247"/>
    </row>
    <row r="91" spans="1:13" ht="18" customHeight="1">
      <c r="A91" s="237"/>
      <c r="B91" s="239"/>
      <c r="C91" s="239"/>
      <c r="D91" s="240">
        <v>653</v>
      </c>
      <c r="E91" s="398" t="s">
        <v>484</v>
      </c>
      <c r="F91" s="399"/>
      <c r="G91" s="241" t="s">
        <v>312</v>
      </c>
      <c r="H91" s="242" t="s">
        <v>264</v>
      </c>
      <c r="I91" s="243">
        <v>88</v>
      </c>
      <c r="J91" s="244"/>
      <c r="K91" s="245">
        <f>I91*J91</f>
        <v>0</v>
      </c>
      <c r="L91" s="246"/>
      <c r="M91" s="247"/>
    </row>
    <row r="92" spans="1:13" ht="18" customHeight="1">
      <c r="A92" s="237"/>
      <c r="B92" s="239"/>
      <c r="C92" s="239"/>
      <c r="D92" s="240">
        <v>654</v>
      </c>
      <c r="E92" s="398" t="s">
        <v>485</v>
      </c>
      <c r="F92" s="399"/>
      <c r="G92" s="241" t="s">
        <v>312</v>
      </c>
      <c r="H92" s="242" t="s">
        <v>264</v>
      </c>
      <c r="I92" s="243">
        <v>93</v>
      </c>
      <c r="J92" s="244"/>
      <c r="K92" s="245">
        <f>I92*J92</f>
        <v>0</v>
      </c>
      <c r="L92" s="246"/>
      <c r="M92" s="247"/>
    </row>
    <row r="93" spans="1:13" ht="18" customHeight="1">
      <c r="A93" s="237"/>
      <c r="B93" s="239"/>
      <c r="C93" s="239"/>
      <c r="D93" s="240">
        <v>655</v>
      </c>
      <c r="E93" s="398" t="s">
        <v>486</v>
      </c>
      <c r="F93" s="399"/>
      <c r="G93" s="241" t="s">
        <v>312</v>
      </c>
      <c r="H93" s="242" t="s">
        <v>264</v>
      </c>
      <c r="I93" s="243">
        <v>41</v>
      </c>
      <c r="J93" s="244"/>
      <c r="K93" s="245">
        <f>I93*J93</f>
        <v>0</v>
      </c>
      <c r="L93" s="246"/>
      <c r="M93" s="247"/>
    </row>
    <row r="94" spans="1:13" ht="18" customHeight="1">
      <c r="A94" s="237"/>
      <c r="B94" s="239"/>
      <c r="C94" s="239"/>
      <c r="D94" s="240">
        <v>656</v>
      </c>
      <c r="E94" s="398" t="s">
        <v>487</v>
      </c>
      <c r="F94" s="399"/>
      <c r="G94" s="241" t="s">
        <v>312</v>
      </c>
      <c r="H94" s="242" t="s">
        <v>264</v>
      </c>
      <c r="I94" s="243">
        <v>47</v>
      </c>
      <c r="J94" s="244"/>
      <c r="K94" s="245">
        <f>I94*J94</f>
        <v>0</v>
      </c>
      <c r="L94" s="246"/>
      <c r="M94" s="247"/>
    </row>
    <row r="95" spans="1:13" ht="18" customHeight="1">
      <c r="A95" s="237"/>
      <c r="B95" s="239"/>
      <c r="C95" s="239"/>
      <c r="D95" s="240">
        <v>663</v>
      </c>
      <c r="E95" s="398" t="s">
        <v>488</v>
      </c>
      <c r="F95" s="399"/>
      <c r="G95" s="241" t="s">
        <v>315</v>
      </c>
      <c r="H95" s="242" t="s">
        <v>264</v>
      </c>
      <c r="I95" s="243">
        <v>52</v>
      </c>
      <c r="J95" s="244"/>
      <c r="K95" s="245">
        <f>I95*J95</f>
        <v>0</v>
      </c>
      <c r="L95" s="246"/>
      <c r="M95" s="247"/>
    </row>
    <row r="96" spans="1:13" ht="18" customHeight="1">
      <c r="A96" s="237"/>
      <c r="B96" s="239"/>
      <c r="C96" s="239"/>
      <c r="D96" s="240">
        <v>664</v>
      </c>
      <c r="E96" s="398" t="s">
        <v>489</v>
      </c>
      <c r="F96" s="399"/>
      <c r="G96" s="241" t="s">
        <v>315</v>
      </c>
      <c r="H96" s="242" t="s">
        <v>264</v>
      </c>
      <c r="I96" s="243">
        <v>72</v>
      </c>
      <c r="J96" s="244"/>
      <c r="K96" s="245">
        <f>I96*J96</f>
        <v>0</v>
      </c>
      <c r="L96" s="246"/>
      <c r="M96" s="247"/>
    </row>
    <row r="97" spans="1:13" ht="18" customHeight="1">
      <c r="A97" s="237"/>
      <c r="B97" s="239"/>
      <c r="C97" s="239"/>
      <c r="D97" s="240">
        <v>665</v>
      </c>
      <c r="E97" s="398" t="s">
        <v>490</v>
      </c>
      <c r="F97" s="399"/>
      <c r="G97" s="241" t="s">
        <v>315</v>
      </c>
      <c r="H97" s="242" t="s">
        <v>264</v>
      </c>
      <c r="I97" s="243">
        <v>70</v>
      </c>
      <c r="J97" s="244"/>
      <c r="K97" s="245">
        <f>I97*J97</f>
        <v>0</v>
      </c>
      <c r="L97" s="246"/>
      <c r="M97" s="247"/>
    </row>
    <row r="98" spans="1:13" ht="18" customHeight="1">
      <c r="A98" s="237"/>
      <c r="B98" s="239"/>
      <c r="C98" s="239"/>
      <c r="D98" s="240">
        <v>674</v>
      </c>
      <c r="E98" s="398" t="s">
        <v>491</v>
      </c>
      <c r="F98" s="399"/>
      <c r="G98" s="241" t="s">
        <v>315</v>
      </c>
      <c r="H98" s="242" t="s">
        <v>264</v>
      </c>
      <c r="I98" s="243">
        <v>74</v>
      </c>
      <c r="J98" s="244"/>
      <c r="K98" s="245">
        <f>I98*J98</f>
        <v>0</v>
      </c>
      <c r="L98" s="246"/>
      <c r="M98" s="247"/>
    </row>
    <row r="99" spans="1:13" ht="18" customHeight="1">
      <c r="A99" s="237"/>
      <c r="B99" s="239"/>
      <c r="C99" s="239"/>
      <c r="D99" s="240">
        <v>675</v>
      </c>
      <c r="E99" s="398" t="s">
        <v>492</v>
      </c>
      <c r="F99" s="399"/>
      <c r="G99" s="241" t="s">
        <v>315</v>
      </c>
      <c r="H99" s="242" t="s">
        <v>264</v>
      </c>
      <c r="I99" s="243">
        <v>50</v>
      </c>
      <c r="J99" s="244"/>
      <c r="K99" s="245">
        <f>I99*J99</f>
        <v>0</v>
      </c>
      <c r="L99" s="246"/>
      <c r="M99" s="247"/>
    </row>
    <row r="100" spans="1:13" ht="18" customHeight="1">
      <c r="A100" s="237"/>
      <c r="B100" s="239"/>
      <c r="C100" s="239"/>
      <c r="D100" s="240">
        <v>676</v>
      </c>
      <c r="E100" s="398" t="s">
        <v>493</v>
      </c>
      <c r="F100" s="399"/>
      <c r="G100" s="241" t="s">
        <v>312</v>
      </c>
      <c r="H100" s="242" t="s">
        <v>264</v>
      </c>
      <c r="I100" s="243">
        <v>48</v>
      </c>
      <c r="J100" s="244"/>
      <c r="K100" s="245">
        <f>I100*J100</f>
        <v>0</v>
      </c>
      <c r="L100" s="246"/>
      <c r="M100" s="247"/>
    </row>
    <row r="101" spans="1:13" ht="18" customHeight="1">
      <c r="A101" s="237"/>
      <c r="B101" s="239"/>
      <c r="C101" s="239"/>
      <c r="D101" s="240">
        <v>677</v>
      </c>
      <c r="E101" s="398" t="s">
        <v>494</v>
      </c>
      <c r="F101" s="399"/>
      <c r="G101" s="241" t="s">
        <v>312</v>
      </c>
      <c r="H101" s="242" t="s">
        <v>264</v>
      </c>
      <c r="I101" s="243">
        <v>17</v>
      </c>
      <c r="J101" s="244"/>
      <c r="K101" s="245">
        <f>I101*J101</f>
        <v>0</v>
      </c>
      <c r="L101" s="246"/>
      <c r="M101" s="247"/>
    </row>
    <row r="102" spans="1:13" ht="18" customHeight="1">
      <c r="A102" s="237"/>
      <c r="B102" s="239"/>
      <c r="C102" s="239"/>
      <c r="D102" s="240">
        <v>678</v>
      </c>
      <c r="E102" s="398" t="s">
        <v>495</v>
      </c>
      <c r="F102" s="399"/>
      <c r="G102" s="241" t="s">
        <v>312</v>
      </c>
      <c r="H102" s="242" t="s">
        <v>264</v>
      </c>
      <c r="I102" s="243">
        <v>42</v>
      </c>
      <c r="J102" s="244"/>
      <c r="K102" s="245">
        <f>I102*J102</f>
        <v>0</v>
      </c>
      <c r="L102" s="246"/>
      <c r="M102" s="247"/>
    </row>
    <row r="103" spans="1:13" ht="18" customHeight="1">
      <c r="A103" s="237"/>
      <c r="B103" s="239"/>
      <c r="C103" s="239"/>
      <c r="D103" s="240">
        <v>679</v>
      </c>
      <c r="E103" s="398" t="s">
        <v>496</v>
      </c>
      <c r="F103" s="399"/>
      <c r="G103" s="241" t="s">
        <v>312</v>
      </c>
      <c r="H103" s="242" t="s">
        <v>264</v>
      </c>
      <c r="I103" s="243">
        <v>48</v>
      </c>
      <c r="J103" s="244"/>
      <c r="K103" s="245">
        <f>I103*J103</f>
        <v>0</v>
      </c>
      <c r="L103" s="246"/>
      <c r="M103" s="247"/>
    </row>
    <row r="104" spans="1:13" ht="18" customHeight="1">
      <c r="A104" s="237"/>
      <c r="B104" s="239"/>
      <c r="C104" s="239"/>
      <c r="D104" s="240">
        <v>680</v>
      </c>
      <c r="E104" s="398" t="s">
        <v>497</v>
      </c>
      <c r="F104" s="399"/>
      <c r="G104" s="241" t="s">
        <v>312</v>
      </c>
      <c r="H104" s="242" t="s">
        <v>264</v>
      </c>
      <c r="I104" s="243">
        <v>90</v>
      </c>
      <c r="J104" s="244"/>
      <c r="K104" s="245">
        <f>I104*J104</f>
        <v>0</v>
      </c>
      <c r="L104" s="246"/>
      <c r="M104" s="247"/>
    </row>
    <row r="105" spans="1:13" ht="18" customHeight="1">
      <c r="A105" s="237"/>
      <c r="B105" s="239"/>
      <c r="C105" s="239"/>
      <c r="D105" s="240">
        <v>681</v>
      </c>
      <c r="E105" s="398" t="s">
        <v>498</v>
      </c>
      <c r="F105" s="399"/>
      <c r="G105" s="241" t="s">
        <v>312</v>
      </c>
      <c r="H105" s="242" t="s">
        <v>264</v>
      </c>
      <c r="I105" s="243">
        <v>118</v>
      </c>
      <c r="J105" s="244"/>
      <c r="K105" s="245">
        <f>I105*J105</f>
        <v>0</v>
      </c>
      <c r="L105" s="246"/>
      <c r="M105" s="247"/>
    </row>
    <row r="106" spans="1:13" ht="18" customHeight="1">
      <c r="A106" s="237"/>
      <c r="B106" s="239"/>
      <c r="C106" s="239"/>
      <c r="D106" s="240">
        <v>682</v>
      </c>
      <c r="E106" s="398" t="s">
        <v>499</v>
      </c>
      <c r="F106" s="399"/>
      <c r="G106" s="241" t="s">
        <v>312</v>
      </c>
      <c r="H106" s="242" t="s">
        <v>264</v>
      </c>
      <c r="I106" s="243">
        <v>76</v>
      </c>
      <c r="J106" s="244"/>
      <c r="K106" s="245">
        <f>I106*J106</f>
        <v>0</v>
      </c>
      <c r="L106" s="246"/>
      <c r="M106" s="247"/>
    </row>
    <row r="107" spans="1:13" ht="18" customHeight="1">
      <c r="A107" s="237"/>
      <c r="B107" s="239"/>
      <c r="C107" s="239"/>
      <c r="D107" s="240">
        <v>683</v>
      </c>
      <c r="E107" s="398" t="s">
        <v>500</v>
      </c>
      <c r="F107" s="399"/>
      <c r="G107" s="241" t="s">
        <v>312</v>
      </c>
      <c r="H107" s="242" t="s">
        <v>264</v>
      </c>
      <c r="I107" s="243">
        <v>70</v>
      </c>
      <c r="J107" s="244"/>
      <c r="K107" s="245">
        <f>I107*J107</f>
        <v>0</v>
      </c>
      <c r="L107" s="246"/>
      <c r="M107" s="247"/>
    </row>
    <row r="108" spans="1:13" ht="18" customHeight="1">
      <c r="A108" s="237"/>
      <c r="B108" s="239"/>
      <c r="C108" s="239"/>
      <c r="D108" s="240">
        <v>685</v>
      </c>
      <c r="E108" s="398" t="s">
        <v>501</v>
      </c>
      <c r="F108" s="399"/>
      <c r="G108" s="241" t="s">
        <v>312</v>
      </c>
      <c r="H108" s="242" t="s">
        <v>264</v>
      </c>
      <c r="I108" s="243">
        <v>47</v>
      </c>
      <c r="J108" s="244"/>
      <c r="K108" s="245">
        <f>I108*J108</f>
        <v>0</v>
      </c>
      <c r="L108" s="246"/>
      <c r="M108" s="247"/>
    </row>
    <row r="109" spans="1:13" ht="18" customHeight="1">
      <c r="A109" s="237"/>
      <c r="B109" s="239"/>
      <c r="C109" s="239"/>
      <c r="D109" s="240">
        <v>686</v>
      </c>
      <c r="E109" s="398" t="s">
        <v>502</v>
      </c>
      <c r="F109" s="399"/>
      <c r="G109" s="241" t="s">
        <v>312</v>
      </c>
      <c r="H109" s="242" t="s">
        <v>264</v>
      </c>
      <c r="I109" s="243">
        <v>34</v>
      </c>
      <c r="J109" s="244"/>
      <c r="K109" s="245">
        <f>I109*J109</f>
        <v>0</v>
      </c>
      <c r="L109" s="246"/>
      <c r="M109" s="247"/>
    </row>
    <row r="110" spans="1:13" ht="18" customHeight="1">
      <c r="A110" s="237"/>
      <c r="B110" s="239"/>
      <c r="C110" s="239"/>
      <c r="D110" s="240">
        <v>687</v>
      </c>
      <c r="E110" s="398" t="s">
        <v>503</v>
      </c>
      <c r="F110" s="399"/>
      <c r="G110" s="241" t="s">
        <v>312</v>
      </c>
      <c r="H110" s="242" t="s">
        <v>264</v>
      </c>
      <c r="I110" s="243">
        <v>42</v>
      </c>
      <c r="J110" s="244"/>
      <c r="K110" s="245">
        <f>I110*J110</f>
        <v>0</v>
      </c>
      <c r="L110" s="246"/>
      <c r="M110" s="247"/>
    </row>
    <row r="111" spans="1:13" ht="18" customHeight="1">
      <c r="A111" s="237"/>
      <c r="B111" s="239"/>
      <c r="C111" s="239"/>
      <c r="D111" s="240">
        <v>688</v>
      </c>
      <c r="E111" s="398" t="s">
        <v>504</v>
      </c>
      <c r="F111" s="399"/>
      <c r="G111" s="241" t="s">
        <v>312</v>
      </c>
      <c r="H111" s="242" t="s">
        <v>264</v>
      </c>
      <c r="I111" s="243">
        <v>28</v>
      </c>
      <c r="J111" s="244"/>
      <c r="K111" s="245">
        <f>I111*J111</f>
        <v>0</v>
      </c>
      <c r="L111" s="246"/>
      <c r="M111" s="247"/>
    </row>
    <row r="112" spans="1:13" ht="18" customHeight="1">
      <c r="A112" s="237"/>
      <c r="B112" s="239"/>
      <c r="C112" s="239"/>
      <c r="D112" s="240">
        <v>689</v>
      </c>
      <c r="E112" s="398" t="s">
        <v>505</v>
      </c>
      <c r="F112" s="399"/>
      <c r="G112" s="241" t="s">
        <v>315</v>
      </c>
      <c r="H112" s="242" t="s">
        <v>264</v>
      </c>
      <c r="I112" s="243">
        <v>55</v>
      </c>
      <c r="J112" s="244"/>
      <c r="K112" s="245">
        <f>I112*J112</f>
        <v>0</v>
      </c>
      <c r="L112" s="246"/>
      <c r="M112" s="247"/>
    </row>
    <row r="113" spans="1:13" ht="18" customHeight="1">
      <c r="A113" s="237"/>
      <c r="B113" s="239"/>
      <c r="C113" s="239"/>
      <c r="D113" s="240">
        <v>710</v>
      </c>
      <c r="E113" s="398" t="s">
        <v>506</v>
      </c>
      <c r="F113" s="399"/>
      <c r="G113" s="241" t="s">
        <v>315</v>
      </c>
      <c r="H113" s="242" t="s">
        <v>264</v>
      </c>
      <c r="I113" s="243">
        <v>4</v>
      </c>
      <c r="J113" s="244"/>
      <c r="K113" s="245">
        <f>I113*J113</f>
        <v>0</v>
      </c>
      <c r="L113" s="246"/>
      <c r="M113" s="247"/>
    </row>
    <row r="114" spans="1:13" ht="18" customHeight="1">
      <c r="A114" s="237"/>
      <c r="B114" s="239"/>
      <c r="C114" s="239"/>
      <c r="D114" s="240">
        <v>725</v>
      </c>
      <c r="E114" s="398" t="s">
        <v>507</v>
      </c>
      <c r="F114" s="399"/>
      <c r="G114" s="241" t="s">
        <v>315</v>
      </c>
      <c r="H114" s="242" t="s">
        <v>264</v>
      </c>
      <c r="I114" s="243">
        <v>1</v>
      </c>
      <c r="J114" s="244"/>
      <c r="K114" s="245">
        <f>I114*J114</f>
        <v>0</v>
      </c>
      <c r="L114" s="246"/>
      <c r="M114" s="247"/>
    </row>
    <row r="115" spans="1:13" ht="18" customHeight="1">
      <c r="A115" s="237"/>
      <c r="B115" s="239"/>
      <c r="C115" s="239"/>
      <c r="D115" s="240">
        <v>743</v>
      </c>
      <c r="E115" s="398" t="s">
        <v>508</v>
      </c>
      <c r="F115" s="399"/>
      <c r="G115" s="241" t="s">
        <v>315</v>
      </c>
      <c r="H115" s="242" t="s">
        <v>264</v>
      </c>
      <c r="I115" s="243">
        <v>20</v>
      </c>
      <c r="J115" s="244"/>
      <c r="K115" s="245">
        <f>I115*J115</f>
        <v>0</v>
      </c>
      <c r="L115" s="246"/>
      <c r="M115" s="247"/>
    </row>
    <row r="116" spans="1:13" ht="18" customHeight="1">
      <c r="A116" s="237"/>
      <c r="B116" s="239"/>
      <c r="C116" s="239"/>
      <c r="D116" s="240">
        <v>1000</v>
      </c>
      <c r="E116" s="398" t="s">
        <v>509</v>
      </c>
      <c r="F116" s="399"/>
      <c r="G116" s="241" t="s">
        <v>315</v>
      </c>
      <c r="H116" s="242" t="s">
        <v>390</v>
      </c>
      <c r="I116" s="243">
        <v>1</v>
      </c>
      <c r="J116" s="244"/>
      <c r="K116" s="245">
        <f>I116*J116</f>
        <v>0</v>
      </c>
      <c r="L116" s="246"/>
      <c r="M116" s="247"/>
    </row>
    <row r="117" spans="1:13" ht="18" customHeight="1">
      <c r="A117" s="237"/>
      <c r="B117" s="239"/>
      <c r="C117" s="239"/>
      <c r="D117" s="240">
        <v>1053</v>
      </c>
      <c r="E117" s="398" t="s">
        <v>510</v>
      </c>
      <c r="F117" s="399"/>
      <c r="G117" s="241" t="s">
        <v>315</v>
      </c>
      <c r="H117" s="242" t="s">
        <v>390</v>
      </c>
      <c r="I117" s="243">
        <v>2</v>
      </c>
      <c r="J117" s="244"/>
      <c r="K117" s="245">
        <f>I117*J117</f>
        <v>0</v>
      </c>
      <c r="L117" s="246"/>
      <c r="M117" s="247"/>
    </row>
    <row r="118" spans="1:13" ht="18" customHeight="1">
      <c r="A118" s="237"/>
      <c r="B118" s="239"/>
      <c r="C118" s="239"/>
      <c r="D118" s="240">
        <v>1156</v>
      </c>
      <c r="E118" s="398" t="s">
        <v>511</v>
      </c>
      <c r="F118" s="399"/>
      <c r="G118" s="241" t="s">
        <v>315</v>
      </c>
      <c r="H118" s="242" t="s">
        <v>390</v>
      </c>
      <c r="I118" s="243">
        <v>4</v>
      </c>
      <c r="J118" s="244"/>
      <c r="K118" s="245">
        <f>I118*J118</f>
        <v>0</v>
      </c>
      <c r="L118" s="246"/>
      <c r="M118" s="247"/>
    </row>
    <row r="119" spans="1:13">
      <c r="A119" s="400" t="s">
        <v>392</v>
      </c>
      <c r="B119" s="401"/>
      <c r="C119" s="401"/>
      <c r="D119" s="401"/>
      <c r="E119" s="248"/>
      <c r="F119" s="248"/>
      <c r="G119" s="248"/>
      <c r="H119" s="249"/>
      <c r="I119" s="249"/>
      <c r="J119" s="249"/>
      <c r="K119" s="250">
        <f>SUM(K14:K118)</f>
        <v>0</v>
      </c>
      <c r="L119" s="249"/>
      <c r="M119" s="251"/>
    </row>
    <row r="130" spans="4:5">
      <c r="D130" s="252" t="s">
        <v>426</v>
      </c>
      <c r="E130" s="253" t="s">
        <v>428</v>
      </c>
    </row>
    <row r="131" spans="4:5">
      <c r="D131" s="253"/>
      <c r="E131" s="253" t="s">
        <v>429</v>
      </c>
    </row>
  </sheetData>
  <mergeCells count="120">
    <mergeCell ref="E116:F116"/>
    <mergeCell ref="E117:F117"/>
    <mergeCell ref="E118:F118"/>
    <mergeCell ref="E111:F111"/>
    <mergeCell ref="E112:F112"/>
    <mergeCell ref="E113:F113"/>
    <mergeCell ref="E114:F114"/>
    <mergeCell ref="E115:F115"/>
    <mergeCell ref="E106:F106"/>
    <mergeCell ref="E107:F107"/>
    <mergeCell ref="E108:F108"/>
    <mergeCell ref="E109:F109"/>
    <mergeCell ref="E110:F110"/>
    <mergeCell ref="E101:F101"/>
    <mergeCell ref="E102:F102"/>
    <mergeCell ref="E103:F103"/>
    <mergeCell ref="E104:F104"/>
    <mergeCell ref="E105:F105"/>
    <mergeCell ref="E96:F96"/>
    <mergeCell ref="E97:F97"/>
    <mergeCell ref="E98:F98"/>
    <mergeCell ref="E99:F99"/>
    <mergeCell ref="E100:F100"/>
    <mergeCell ref="E91:F91"/>
    <mergeCell ref="E92:F92"/>
    <mergeCell ref="E93:F93"/>
    <mergeCell ref="E94:F94"/>
    <mergeCell ref="E95:F95"/>
    <mergeCell ref="E86:F86"/>
    <mergeCell ref="E87:F87"/>
    <mergeCell ref="E88:F88"/>
    <mergeCell ref="E89:F89"/>
    <mergeCell ref="E90:F90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J7:L7"/>
    <mergeCell ref="A3:M3"/>
    <mergeCell ref="J4:K4"/>
    <mergeCell ref="J5:K5"/>
    <mergeCell ref="L5:M5"/>
    <mergeCell ref="J6:K6"/>
    <mergeCell ref="E13:F13"/>
    <mergeCell ref="E14:F14"/>
    <mergeCell ref="A119:D119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7A87-1389-424E-B771-CB2EADC6BB29}">
  <sheetPr>
    <tabColor rgb="FFFFC000"/>
    <pageSetUpPr fitToPage="1"/>
  </sheetPr>
  <dimension ref="A1:M102"/>
  <sheetViews>
    <sheetView zoomScale="70" zoomScaleNormal="70" workbookViewId="0">
      <selection activeCell="A26" sqref="A26:XFD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6" width="20" style="147" customWidth="1"/>
    <col min="7" max="8" width="15.85546875" style="147" customWidth="1"/>
    <col min="9" max="9" width="11.42578125" style="147" customWidth="1"/>
    <col min="10" max="10" width="10.5703125" style="147" customWidth="1"/>
    <col min="11" max="11" width="14.140625" style="147" customWidth="1"/>
    <col min="12" max="12" width="11.855468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J1" s="228" t="s">
        <v>427</v>
      </c>
    </row>
    <row r="2" spans="1:13" ht="15.75">
      <c r="A2" s="229" t="s">
        <v>145</v>
      </c>
    </row>
    <row r="3" spans="1:13" ht="25.5">
      <c r="A3" s="405" t="s">
        <v>229</v>
      </c>
      <c r="B3" s="405"/>
      <c r="C3" s="405"/>
      <c r="D3" s="405"/>
      <c r="E3" s="405"/>
      <c r="F3" s="405"/>
      <c r="G3" s="405"/>
      <c r="H3" s="405"/>
      <c r="I3" s="405"/>
      <c r="J3" s="405"/>
      <c r="K3" s="405"/>
      <c r="L3" s="405"/>
      <c r="M3" s="405"/>
    </row>
    <row r="4" spans="1:13" ht="20.100000000000001" customHeight="1">
      <c r="I4" s="230" t="s">
        <v>88</v>
      </c>
      <c r="J4" s="406">
        <v>46111.600162037037</v>
      </c>
      <c r="K4" s="406"/>
      <c r="L4" s="231"/>
      <c r="M4" s="231"/>
    </row>
    <row r="5" spans="1:13" ht="20.25" customHeight="1">
      <c r="I5" s="230" t="s">
        <v>89</v>
      </c>
      <c r="J5" s="407" t="s">
        <v>423</v>
      </c>
      <c r="K5" s="407"/>
      <c r="L5" s="404"/>
      <c r="M5" s="404"/>
    </row>
    <row r="6" spans="1:13" ht="20.25" customHeight="1">
      <c r="I6" s="230" t="s">
        <v>90</v>
      </c>
      <c r="J6" s="407" t="s">
        <v>424</v>
      </c>
      <c r="K6" s="407"/>
      <c r="L6" s="232"/>
      <c r="M6" s="232"/>
    </row>
    <row r="7" spans="1:13" ht="20.25" customHeight="1">
      <c r="I7" s="230" t="s">
        <v>91</v>
      </c>
      <c r="J7" s="404"/>
      <c r="K7" s="404"/>
      <c r="L7" s="404"/>
      <c r="M7" s="232"/>
    </row>
    <row r="8" spans="1:13" ht="20.25" customHeight="1">
      <c r="E8" s="254" t="s">
        <v>430</v>
      </c>
      <c r="I8" s="233"/>
      <c r="J8" s="234"/>
      <c r="K8" s="234"/>
      <c r="L8" s="234"/>
      <c r="M8" s="234"/>
    </row>
    <row r="9" spans="1:13" ht="13.5" customHeight="1">
      <c r="K9" s="402"/>
      <c r="L9" s="403"/>
      <c r="M9" s="403"/>
    </row>
    <row r="10" spans="1:13">
      <c r="B10" s="234"/>
      <c r="C10" s="403"/>
      <c r="D10" s="403"/>
      <c r="E10" s="402"/>
      <c r="F10" s="235"/>
      <c r="G10" s="234"/>
      <c r="H10" s="403"/>
      <c r="I10" s="403"/>
      <c r="J10" s="234"/>
      <c r="K10" s="402"/>
      <c r="L10" s="234"/>
      <c r="M10" s="236"/>
    </row>
    <row r="11" spans="1:13" ht="26.25" customHeight="1">
      <c r="B11" s="235"/>
      <c r="C11" s="402"/>
      <c r="D11" s="402"/>
      <c r="E11" s="402"/>
      <c r="F11" s="235"/>
      <c r="G11" s="235"/>
      <c r="H11" s="402"/>
      <c r="I11" s="402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6" t="s">
        <v>51</v>
      </c>
      <c r="F13" s="397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40">
        <v>1018</v>
      </c>
      <c r="E14" s="398" t="s">
        <v>512</v>
      </c>
      <c r="F14" s="399"/>
      <c r="G14" s="241" t="s">
        <v>312</v>
      </c>
      <c r="H14" s="242" t="s">
        <v>390</v>
      </c>
      <c r="I14" s="243">
        <v>1627</v>
      </c>
      <c r="J14" s="244"/>
      <c r="K14" s="245">
        <f>I14*J14</f>
        <v>0</v>
      </c>
      <c r="L14" s="246"/>
      <c r="M14" s="247"/>
    </row>
    <row r="15" spans="1:13" ht="18" customHeight="1">
      <c r="A15" s="237"/>
      <c r="B15" s="239"/>
      <c r="C15" s="239"/>
      <c r="D15" s="240">
        <v>1020</v>
      </c>
      <c r="E15" s="398" t="s">
        <v>513</v>
      </c>
      <c r="F15" s="399"/>
      <c r="G15" s="241" t="s">
        <v>312</v>
      </c>
      <c r="H15" s="242" t="s">
        <v>390</v>
      </c>
      <c r="I15" s="243">
        <v>217</v>
      </c>
      <c r="J15" s="244"/>
      <c r="K15" s="245">
        <f>I15*J15</f>
        <v>0</v>
      </c>
      <c r="L15" s="246"/>
      <c r="M15" s="247"/>
    </row>
    <row r="16" spans="1:13" ht="18" customHeight="1">
      <c r="A16" s="237"/>
      <c r="B16" s="239"/>
      <c r="C16" s="239"/>
      <c r="D16" s="240">
        <v>1021</v>
      </c>
      <c r="E16" s="398" t="s">
        <v>514</v>
      </c>
      <c r="F16" s="399"/>
      <c r="G16" s="241" t="s">
        <v>315</v>
      </c>
      <c r="H16" s="242" t="s">
        <v>390</v>
      </c>
      <c r="I16" s="243">
        <v>7</v>
      </c>
      <c r="J16" s="244"/>
      <c r="K16" s="245">
        <f>I16*J16</f>
        <v>0</v>
      </c>
      <c r="L16" s="246"/>
      <c r="M16" s="247"/>
    </row>
    <row r="17" spans="1:13" ht="18" customHeight="1">
      <c r="A17" s="237"/>
      <c r="B17" s="239"/>
      <c r="C17" s="239"/>
      <c r="D17" s="240">
        <v>1023</v>
      </c>
      <c r="E17" s="398" t="s">
        <v>515</v>
      </c>
      <c r="F17" s="399"/>
      <c r="G17" s="241" t="s">
        <v>312</v>
      </c>
      <c r="H17" s="242" t="s">
        <v>390</v>
      </c>
      <c r="I17" s="243">
        <v>518</v>
      </c>
      <c r="J17" s="244"/>
      <c r="K17" s="245">
        <f>I17*J17</f>
        <v>0</v>
      </c>
      <c r="L17" s="246"/>
      <c r="M17" s="247"/>
    </row>
    <row r="18" spans="1:13" ht="18" customHeight="1">
      <c r="A18" s="237"/>
      <c r="B18" s="239"/>
      <c r="C18" s="239"/>
      <c r="D18" s="240">
        <v>1024</v>
      </c>
      <c r="E18" s="398" t="s">
        <v>516</v>
      </c>
      <c r="F18" s="399"/>
      <c r="G18" s="241" t="s">
        <v>315</v>
      </c>
      <c r="H18" s="242" t="s">
        <v>390</v>
      </c>
      <c r="I18" s="243">
        <v>42</v>
      </c>
      <c r="J18" s="244"/>
      <c r="K18" s="245">
        <f>I18*J18</f>
        <v>0</v>
      </c>
      <c r="L18" s="246"/>
      <c r="M18" s="247"/>
    </row>
    <row r="19" spans="1:13" ht="18" customHeight="1">
      <c r="A19" s="237"/>
      <c r="B19" s="239"/>
      <c r="C19" s="239"/>
      <c r="D19" s="240">
        <v>1026</v>
      </c>
      <c r="E19" s="398" t="s">
        <v>517</v>
      </c>
      <c r="F19" s="399"/>
      <c r="G19" s="241" t="s">
        <v>414</v>
      </c>
      <c r="H19" s="242" t="s">
        <v>390</v>
      </c>
      <c r="I19" s="243">
        <v>7</v>
      </c>
      <c r="J19" s="244"/>
      <c r="K19" s="245">
        <f>I19*J19</f>
        <v>0</v>
      </c>
      <c r="L19" s="246"/>
      <c r="M19" s="247"/>
    </row>
    <row r="20" spans="1:13" ht="18" customHeight="1">
      <c r="A20" s="237"/>
      <c r="B20" s="239"/>
      <c r="C20" s="239"/>
      <c r="D20" s="240">
        <v>1029</v>
      </c>
      <c r="E20" s="398" t="s">
        <v>518</v>
      </c>
      <c r="F20" s="399"/>
      <c r="G20" s="241" t="s">
        <v>315</v>
      </c>
      <c r="H20" s="242" t="s">
        <v>390</v>
      </c>
      <c r="I20" s="243">
        <v>42</v>
      </c>
      <c r="J20" s="244"/>
      <c r="K20" s="245">
        <f>I20*J20</f>
        <v>0</v>
      </c>
      <c r="L20" s="246"/>
      <c r="M20" s="247"/>
    </row>
    <row r="21" spans="1:13" ht="18" customHeight="1">
      <c r="A21" s="237"/>
      <c r="B21" s="239"/>
      <c r="C21" s="239"/>
      <c r="D21" s="240">
        <v>1032</v>
      </c>
      <c r="E21" s="398" t="s">
        <v>519</v>
      </c>
      <c r="F21" s="399"/>
      <c r="G21" s="241" t="s">
        <v>413</v>
      </c>
      <c r="H21" s="242" t="s">
        <v>390</v>
      </c>
      <c r="I21" s="243">
        <v>297</v>
      </c>
      <c r="J21" s="244"/>
      <c r="K21" s="245">
        <f>I21*J21</f>
        <v>0</v>
      </c>
      <c r="L21" s="246"/>
      <c r="M21" s="247"/>
    </row>
    <row r="22" spans="1:13" ht="18" customHeight="1">
      <c r="A22" s="237"/>
      <c r="B22" s="239"/>
      <c r="C22" s="239"/>
      <c r="D22" s="240">
        <v>1049</v>
      </c>
      <c r="E22" s="398" t="s">
        <v>384</v>
      </c>
      <c r="F22" s="399"/>
      <c r="G22" s="241" t="s">
        <v>315</v>
      </c>
      <c r="H22" s="242" t="s">
        <v>390</v>
      </c>
      <c r="I22" s="243">
        <v>226</v>
      </c>
      <c r="J22" s="244"/>
      <c r="K22" s="245">
        <f>I22*J22</f>
        <v>0</v>
      </c>
      <c r="L22" s="246"/>
      <c r="M22" s="247"/>
    </row>
    <row r="23" spans="1:13" ht="18" customHeight="1">
      <c r="A23" s="237"/>
      <c r="B23" s="239"/>
      <c r="C23" s="239"/>
      <c r="D23" s="240">
        <v>1056</v>
      </c>
      <c r="E23" s="398" t="s">
        <v>520</v>
      </c>
      <c r="F23" s="399"/>
      <c r="G23" s="241" t="s">
        <v>315</v>
      </c>
      <c r="H23" s="242" t="s">
        <v>390</v>
      </c>
      <c r="I23" s="243">
        <v>51</v>
      </c>
      <c r="J23" s="244"/>
      <c r="K23" s="245">
        <f>I23*J23</f>
        <v>0</v>
      </c>
      <c r="L23" s="246"/>
      <c r="M23" s="247"/>
    </row>
    <row r="24" spans="1:13" ht="18" customHeight="1">
      <c r="A24" s="237"/>
      <c r="B24" s="239"/>
      <c r="C24" s="239"/>
      <c r="D24" s="240">
        <v>1058</v>
      </c>
      <c r="E24" s="398" t="s">
        <v>521</v>
      </c>
      <c r="F24" s="399"/>
      <c r="G24" s="241" t="s">
        <v>315</v>
      </c>
      <c r="H24" s="242" t="s">
        <v>390</v>
      </c>
      <c r="I24" s="243">
        <v>6</v>
      </c>
      <c r="J24" s="244"/>
      <c r="K24" s="245">
        <f>I24*J24</f>
        <v>0</v>
      </c>
      <c r="L24" s="246"/>
      <c r="M24" s="247"/>
    </row>
    <row r="25" spans="1:13" ht="18" customHeight="1">
      <c r="A25" s="237"/>
      <c r="B25" s="239"/>
      <c r="C25" s="239"/>
      <c r="D25" s="240">
        <v>1063</v>
      </c>
      <c r="E25" s="398" t="s">
        <v>522</v>
      </c>
      <c r="F25" s="399"/>
      <c r="G25" s="241" t="s">
        <v>315</v>
      </c>
      <c r="H25" s="242" t="s">
        <v>390</v>
      </c>
      <c r="I25" s="243">
        <v>1</v>
      </c>
      <c r="J25" s="244"/>
      <c r="K25" s="245">
        <f>I25*J25</f>
        <v>0</v>
      </c>
      <c r="L25" s="246"/>
      <c r="M25" s="247"/>
    </row>
    <row r="26" spans="1:13" ht="18" customHeight="1">
      <c r="A26" s="237"/>
      <c r="B26" s="239"/>
      <c r="C26" s="239"/>
      <c r="D26" s="240">
        <v>1065</v>
      </c>
      <c r="E26" s="398" t="s">
        <v>380</v>
      </c>
      <c r="F26" s="399"/>
      <c r="G26" s="241" t="s">
        <v>315</v>
      </c>
      <c r="H26" s="242" t="s">
        <v>390</v>
      </c>
      <c r="I26" s="243">
        <v>183</v>
      </c>
      <c r="J26" s="244"/>
      <c r="K26" s="245">
        <f>I26*J26</f>
        <v>0</v>
      </c>
      <c r="L26" s="246"/>
      <c r="M26" s="247"/>
    </row>
    <row r="27" spans="1:13" ht="18" customHeight="1">
      <c r="A27" s="237"/>
      <c r="B27" s="239"/>
      <c r="C27" s="239"/>
      <c r="D27" s="240">
        <v>1066</v>
      </c>
      <c r="E27" s="398" t="s">
        <v>523</v>
      </c>
      <c r="F27" s="399"/>
      <c r="G27" s="241" t="s">
        <v>315</v>
      </c>
      <c r="H27" s="242" t="s">
        <v>390</v>
      </c>
      <c r="I27" s="243">
        <v>44</v>
      </c>
      <c r="J27" s="244"/>
      <c r="K27" s="245">
        <f>I27*J27</f>
        <v>0</v>
      </c>
      <c r="L27" s="246"/>
      <c r="M27" s="247"/>
    </row>
    <row r="28" spans="1:13" ht="18" customHeight="1">
      <c r="A28" s="237"/>
      <c r="B28" s="239"/>
      <c r="C28" s="239"/>
      <c r="D28" s="240">
        <v>1068</v>
      </c>
      <c r="E28" s="398" t="s">
        <v>524</v>
      </c>
      <c r="F28" s="399"/>
      <c r="G28" s="241" t="s">
        <v>315</v>
      </c>
      <c r="H28" s="242" t="s">
        <v>390</v>
      </c>
      <c r="I28" s="243">
        <v>1</v>
      </c>
      <c r="J28" s="244"/>
      <c r="K28" s="245">
        <f>I28*J28</f>
        <v>0</v>
      </c>
      <c r="L28" s="246"/>
      <c r="M28" s="247"/>
    </row>
    <row r="29" spans="1:13" ht="18" customHeight="1">
      <c r="A29" s="237"/>
      <c r="B29" s="239"/>
      <c r="C29" s="239"/>
      <c r="D29" s="240">
        <v>1076</v>
      </c>
      <c r="E29" s="398" t="s">
        <v>525</v>
      </c>
      <c r="F29" s="399"/>
      <c r="G29" s="241" t="s">
        <v>315</v>
      </c>
      <c r="H29" s="242" t="s">
        <v>390</v>
      </c>
      <c r="I29" s="243">
        <v>56</v>
      </c>
      <c r="J29" s="244"/>
      <c r="K29" s="245">
        <f>I29*J29</f>
        <v>0</v>
      </c>
      <c r="L29" s="246"/>
      <c r="M29" s="247"/>
    </row>
    <row r="30" spans="1:13" ht="18" customHeight="1">
      <c r="A30" s="237"/>
      <c r="B30" s="239"/>
      <c r="C30" s="239"/>
      <c r="D30" s="240">
        <v>1077</v>
      </c>
      <c r="E30" s="398" t="s">
        <v>526</v>
      </c>
      <c r="F30" s="399"/>
      <c r="G30" s="241" t="s">
        <v>315</v>
      </c>
      <c r="H30" s="242" t="s">
        <v>390</v>
      </c>
      <c r="I30" s="243">
        <v>828</v>
      </c>
      <c r="J30" s="244"/>
      <c r="K30" s="245">
        <f>I30*J30</f>
        <v>0</v>
      </c>
      <c r="L30" s="246"/>
      <c r="M30" s="247"/>
    </row>
    <row r="31" spans="1:13" ht="18" customHeight="1">
      <c r="A31" s="237"/>
      <c r="B31" s="239"/>
      <c r="C31" s="239"/>
      <c r="D31" s="240">
        <v>1092</v>
      </c>
      <c r="E31" s="398" t="s">
        <v>527</v>
      </c>
      <c r="F31" s="399"/>
      <c r="G31" s="241" t="s">
        <v>312</v>
      </c>
      <c r="H31" s="242" t="s">
        <v>390</v>
      </c>
      <c r="I31" s="243">
        <v>180</v>
      </c>
      <c r="J31" s="244"/>
      <c r="K31" s="245">
        <f>I31*J31</f>
        <v>0</v>
      </c>
      <c r="L31" s="246"/>
      <c r="M31" s="247"/>
    </row>
    <row r="32" spans="1:13" ht="18" customHeight="1">
      <c r="A32" s="237"/>
      <c r="B32" s="239"/>
      <c r="C32" s="239"/>
      <c r="D32" s="240">
        <v>1105</v>
      </c>
      <c r="E32" s="398" t="s">
        <v>386</v>
      </c>
      <c r="F32" s="399"/>
      <c r="G32" s="241" t="s">
        <v>315</v>
      </c>
      <c r="H32" s="242" t="s">
        <v>390</v>
      </c>
      <c r="I32" s="243">
        <v>231</v>
      </c>
      <c r="J32" s="244"/>
      <c r="K32" s="245">
        <f>I32*J32</f>
        <v>0</v>
      </c>
      <c r="L32" s="246"/>
      <c r="M32" s="247"/>
    </row>
    <row r="33" spans="1:13" ht="18" customHeight="1">
      <c r="A33" s="237"/>
      <c r="B33" s="239"/>
      <c r="C33" s="239"/>
      <c r="D33" s="240">
        <v>1106</v>
      </c>
      <c r="E33" s="398" t="s">
        <v>528</v>
      </c>
      <c r="F33" s="399"/>
      <c r="G33" s="241" t="s">
        <v>315</v>
      </c>
      <c r="H33" s="242" t="s">
        <v>390</v>
      </c>
      <c r="I33" s="243">
        <v>10</v>
      </c>
      <c r="J33" s="244"/>
      <c r="K33" s="245">
        <f>I33*J33</f>
        <v>0</v>
      </c>
      <c r="L33" s="246"/>
      <c r="M33" s="247"/>
    </row>
    <row r="34" spans="1:13" ht="18" customHeight="1">
      <c r="A34" s="237"/>
      <c r="B34" s="239"/>
      <c r="C34" s="239"/>
      <c r="D34" s="240">
        <v>1112</v>
      </c>
      <c r="E34" s="398" t="s">
        <v>529</v>
      </c>
      <c r="F34" s="399"/>
      <c r="G34" s="241" t="s">
        <v>315</v>
      </c>
      <c r="H34" s="242" t="s">
        <v>390</v>
      </c>
      <c r="I34" s="243">
        <v>120</v>
      </c>
      <c r="J34" s="244"/>
      <c r="K34" s="245">
        <f>I34*J34</f>
        <v>0</v>
      </c>
      <c r="L34" s="246"/>
      <c r="M34" s="247"/>
    </row>
    <row r="35" spans="1:13" ht="18" customHeight="1">
      <c r="A35" s="237"/>
      <c r="B35" s="239"/>
      <c r="C35" s="239"/>
      <c r="D35" s="240">
        <v>1117</v>
      </c>
      <c r="E35" s="398" t="s">
        <v>530</v>
      </c>
      <c r="F35" s="399"/>
      <c r="G35" s="241" t="s">
        <v>414</v>
      </c>
      <c r="H35" s="242" t="s">
        <v>390</v>
      </c>
      <c r="I35" s="243">
        <v>268</v>
      </c>
      <c r="J35" s="244"/>
      <c r="K35" s="245">
        <f>I35*J35</f>
        <v>0</v>
      </c>
      <c r="L35" s="246"/>
      <c r="M35" s="247"/>
    </row>
    <row r="36" spans="1:13" ht="18" customHeight="1">
      <c r="A36" s="237"/>
      <c r="B36" s="239"/>
      <c r="C36" s="239"/>
      <c r="D36" s="240">
        <v>1121</v>
      </c>
      <c r="E36" s="398" t="s">
        <v>531</v>
      </c>
      <c r="F36" s="399"/>
      <c r="G36" s="241" t="s">
        <v>315</v>
      </c>
      <c r="H36" s="242" t="s">
        <v>390</v>
      </c>
      <c r="I36" s="243">
        <v>142</v>
      </c>
      <c r="J36" s="244"/>
      <c r="K36" s="245">
        <f>I36*J36</f>
        <v>0</v>
      </c>
      <c r="L36" s="246"/>
      <c r="M36" s="247"/>
    </row>
    <row r="37" spans="1:13" ht="18" customHeight="1">
      <c r="A37" s="237"/>
      <c r="B37" s="239"/>
      <c r="C37" s="239"/>
      <c r="D37" s="240">
        <v>1127</v>
      </c>
      <c r="E37" s="398" t="s">
        <v>532</v>
      </c>
      <c r="F37" s="399"/>
      <c r="G37" s="241" t="s">
        <v>312</v>
      </c>
      <c r="H37" s="242" t="s">
        <v>390</v>
      </c>
      <c r="I37" s="243">
        <v>16</v>
      </c>
      <c r="J37" s="244"/>
      <c r="K37" s="245">
        <f>I37*J37</f>
        <v>0</v>
      </c>
      <c r="L37" s="246"/>
      <c r="M37" s="247"/>
    </row>
    <row r="38" spans="1:13" ht="18" customHeight="1">
      <c r="A38" s="237"/>
      <c r="B38" s="239"/>
      <c r="C38" s="239"/>
      <c r="D38" s="240">
        <v>1148</v>
      </c>
      <c r="E38" s="398" t="s">
        <v>533</v>
      </c>
      <c r="F38" s="399"/>
      <c r="G38" s="241" t="s">
        <v>315</v>
      </c>
      <c r="H38" s="242" t="s">
        <v>390</v>
      </c>
      <c r="I38" s="243">
        <v>3</v>
      </c>
      <c r="J38" s="244"/>
      <c r="K38" s="245">
        <f>I38*J38</f>
        <v>0</v>
      </c>
      <c r="L38" s="246"/>
      <c r="M38" s="247"/>
    </row>
    <row r="39" spans="1:13" ht="18" customHeight="1">
      <c r="A39" s="237"/>
      <c r="B39" s="239"/>
      <c r="C39" s="239"/>
      <c r="D39" s="240">
        <v>1154</v>
      </c>
      <c r="E39" s="398" t="s">
        <v>534</v>
      </c>
      <c r="F39" s="399"/>
      <c r="G39" s="241" t="s">
        <v>315</v>
      </c>
      <c r="H39" s="242" t="s">
        <v>390</v>
      </c>
      <c r="I39" s="243">
        <v>1</v>
      </c>
      <c r="J39" s="244"/>
      <c r="K39" s="245">
        <f>I39*J39</f>
        <v>0</v>
      </c>
      <c r="L39" s="246"/>
      <c r="M39" s="247"/>
    </row>
    <row r="40" spans="1:13" ht="18" customHeight="1">
      <c r="A40" s="237"/>
      <c r="B40" s="239"/>
      <c r="C40" s="239"/>
      <c r="D40" s="240">
        <v>2097</v>
      </c>
      <c r="E40" s="398" t="s">
        <v>535</v>
      </c>
      <c r="F40" s="399"/>
      <c r="G40" s="241" t="s">
        <v>536</v>
      </c>
      <c r="H40" s="242" t="s">
        <v>228</v>
      </c>
      <c r="I40" s="243">
        <v>1</v>
      </c>
      <c r="J40" s="244"/>
      <c r="K40" s="245">
        <f>I40*J40</f>
        <v>0</v>
      </c>
      <c r="L40" s="246"/>
      <c r="M40" s="247"/>
    </row>
    <row r="41" spans="1:13" ht="18" customHeight="1">
      <c r="A41" s="237"/>
      <c r="B41" s="239"/>
      <c r="C41" s="239"/>
      <c r="D41" s="240">
        <v>3007</v>
      </c>
      <c r="E41" s="398" t="s">
        <v>537</v>
      </c>
      <c r="F41" s="399"/>
      <c r="G41" s="241" t="s">
        <v>311</v>
      </c>
      <c r="H41" s="242" t="s">
        <v>141</v>
      </c>
      <c r="I41" s="243">
        <v>2</v>
      </c>
      <c r="J41" s="244"/>
      <c r="K41" s="245">
        <f>I41*J41</f>
        <v>0</v>
      </c>
      <c r="L41" s="246"/>
      <c r="M41" s="247"/>
    </row>
    <row r="42" spans="1:13" ht="18" customHeight="1">
      <c r="A42" s="237"/>
      <c r="B42" s="239"/>
      <c r="C42" s="239"/>
      <c r="D42" s="240">
        <v>3048</v>
      </c>
      <c r="E42" s="398" t="s">
        <v>538</v>
      </c>
      <c r="F42" s="399"/>
      <c r="G42" s="241" t="s">
        <v>311</v>
      </c>
      <c r="H42" s="242" t="s">
        <v>141</v>
      </c>
      <c r="I42" s="243">
        <v>2128</v>
      </c>
      <c r="J42" s="244"/>
      <c r="K42" s="245">
        <f>I42*J42</f>
        <v>0</v>
      </c>
      <c r="L42" s="246"/>
      <c r="M42" s="247"/>
    </row>
    <row r="43" spans="1:13" ht="18" customHeight="1">
      <c r="A43" s="237"/>
      <c r="B43" s="239"/>
      <c r="C43" s="239"/>
      <c r="D43" s="240">
        <v>3052</v>
      </c>
      <c r="E43" s="398" t="s">
        <v>539</v>
      </c>
      <c r="F43" s="399"/>
      <c r="G43" s="241" t="s">
        <v>311</v>
      </c>
      <c r="H43" s="242" t="s">
        <v>141</v>
      </c>
      <c r="I43" s="243">
        <v>2672</v>
      </c>
      <c r="J43" s="244"/>
      <c r="K43" s="245">
        <f>I43*J43</f>
        <v>0</v>
      </c>
      <c r="L43" s="246"/>
      <c r="M43" s="247"/>
    </row>
    <row r="44" spans="1:13" ht="18" customHeight="1">
      <c r="A44" s="237"/>
      <c r="B44" s="239"/>
      <c r="C44" s="239"/>
      <c r="D44" s="240">
        <v>3154</v>
      </c>
      <c r="E44" s="398" t="s">
        <v>540</v>
      </c>
      <c r="F44" s="399"/>
      <c r="G44" s="241" t="s">
        <v>415</v>
      </c>
      <c r="H44" s="242" t="s">
        <v>141</v>
      </c>
      <c r="I44" s="243">
        <v>52</v>
      </c>
      <c r="J44" s="244"/>
      <c r="K44" s="245">
        <f>I44*J44</f>
        <v>0</v>
      </c>
      <c r="L44" s="246"/>
      <c r="M44" s="247"/>
    </row>
    <row r="45" spans="1:13" ht="18" customHeight="1">
      <c r="A45" s="237"/>
      <c r="B45" s="239"/>
      <c r="C45" s="239"/>
      <c r="D45" s="240">
        <v>3159</v>
      </c>
      <c r="E45" s="398" t="s">
        <v>541</v>
      </c>
      <c r="F45" s="399"/>
      <c r="G45" s="241" t="s">
        <v>311</v>
      </c>
      <c r="H45" s="242" t="s">
        <v>141</v>
      </c>
      <c r="I45" s="243">
        <v>288</v>
      </c>
      <c r="J45" s="244"/>
      <c r="K45" s="245">
        <f>I45*J45</f>
        <v>0</v>
      </c>
      <c r="L45" s="246"/>
      <c r="M45" s="247"/>
    </row>
    <row r="46" spans="1:13" ht="18" customHeight="1">
      <c r="A46" s="237"/>
      <c r="B46" s="239"/>
      <c r="C46" s="239"/>
      <c r="D46" s="240">
        <v>3167</v>
      </c>
      <c r="E46" s="398" t="s">
        <v>542</v>
      </c>
      <c r="F46" s="399"/>
      <c r="G46" s="241" t="s">
        <v>543</v>
      </c>
      <c r="H46" s="242" t="s">
        <v>141</v>
      </c>
      <c r="I46" s="243">
        <v>49</v>
      </c>
      <c r="J46" s="244"/>
      <c r="K46" s="245">
        <f>I46*J46</f>
        <v>0</v>
      </c>
      <c r="L46" s="246"/>
      <c r="M46" s="247"/>
    </row>
    <row r="47" spans="1:13" ht="18" customHeight="1">
      <c r="A47" s="237"/>
      <c r="B47" s="239"/>
      <c r="C47" s="239"/>
      <c r="D47" s="240">
        <v>3168</v>
      </c>
      <c r="E47" s="398" t="s">
        <v>544</v>
      </c>
      <c r="F47" s="399"/>
      <c r="G47" s="241" t="s">
        <v>543</v>
      </c>
      <c r="H47" s="242" t="s">
        <v>141</v>
      </c>
      <c r="I47" s="243">
        <v>49</v>
      </c>
      <c r="J47" s="244"/>
      <c r="K47" s="245">
        <f>I47*J47</f>
        <v>0</v>
      </c>
      <c r="L47" s="246"/>
      <c r="M47" s="247"/>
    </row>
    <row r="48" spans="1:13" ht="18" customHeight="1">
      <c r="A48" s="237"/>
      <c r="B48" s="239"/>
      <c r="C48" s="239"/>
      <c r="D48" s="240">
        <v>3202</v>
      </c>
      <c r="E48" s="398" t="s">
        <v>545</v>
      </c>
      <c r="F48" s="399"/>
      <c r="G48" s="241" t="s">
        <v>311</v>
      </c>
      <c r="H48" s="242" t="s">
        <v>141</v>
      </c>
      <c r="I48" s="243">
        <v>1268</v>
      </c>
      <c r="J48" s="244"/>
      <c r="K48" s="245">
        <f>I48*J48</f>
        <v>0</v>
      </c>
      <c r="L48" s="246"/>
      <c r="M48" s="247"/>
    </row>
    <row r="49" spans="1:13" ht="18" customHeight="1">
      <c r="A49" s="237"/>
      <c r="B49" s="239"/>
      <c r="C49" s="239"/>
      <c r="D49" s="240">
        <v>3210</v>
      </c>
      <c r="E49" s="398" t="s">
        <v>546</v>
      </c>
      <c r="F49" s="399"/>
      <c r="G49" s="241" t="s">
        <v>311</v>
      </c>
      <c r="H49" s="242" t="s">
        <v>141</v>
      </c>
      <c r="I49" s="243">
        <v>54</v>
      </c>
      <c r="J49" s="244"/>
      <c r="K49" s="245">
        <f>I49*J49</f>
        <v>0</v>
      </c>
      <c r="L49" s="246"/>
      <c r="M49" s="247"/>
    </row>
    <row r="50" spans="1:13" ht="18" customHeight="1">
      <c r="A50" s="237"/>
      <c r="B50" s="239"/>
      <c r="C50" s="239"/>
      <c r="D50" s="240">
        <v>3211</v>
      </c>
      <c r="E50" s="398" t="s">
        <v>547</v>
      </c>
      <c r="F50" s="399"/>
      <c r="G50" s="241" t="s">
        <v>543</v>
      </c>
      <c r="H50" s="242" t="s">
        <v>141</v>
      </c>
      <c r="I50" s="243">
        <v>24</v>
      </c>
      <c r="J50" s="244"/>
      <c r="K50" s="245">
        <f>I50*J50</f>
        <v>0</v>
      </c>
      <c r="L50" s="246"/>
      <c r="M50" s="247"/>
    </row>
    <row r="51" spans="1:13" ht="18" customHeight="1">
      <c r="A51" s="237"/>
      <c r="B51" s="239"/>
      <c r="C51" s="239"/>
      <c r="D51" s="240">
        <v>3212</v>
      </c>
      <c r="E51" s="398" t="s">
        <v>548</v>
      </c>
      <c r="F51" s="399"/>
      <c r="G51" s="241" t="s">
        <v>543</v>
      </c>
      <c r="H51" s="242" t="s">
        <v>141</v>
      </c>
      <c r="I51" s="243">
        <v>24</v>
      </c>
      <c r="J51" s="244"/>
      <c r="K51" s="245">
        <f>I51*J51</f>
        <v>0</v>
      </c>
      <c r="L51" s="246"/>
      <c r="M51" s="247"/>
    </row>
    <row r="52" spans="1:13" ht="18" customHeight="1">
      <c r="A52" s="237"/>
      <c r="B52" s="239"/>
      <c r="C52" s="239"/>
      <c r="D52" s="240">
        <v>3354</v>
      </c>
      <c r="E52" s="398" t="s">
        <v>549</v>
      </c>
      <c r="F52" s="399"/>
      <c r="G52" s="241" t="s">
        <v>311</v>
      </c>
      <c r="H52" s="242" t="s">
        <v>141</v>
      </c>
      <c r="I52" s="243">
        <v>735</v>
      </c>
      <c r="J52" s="244"/>
      <c r="K52" s="245">
        <f>I52*J52</f>
        <v>0</v>
      </c>
      <c r="L52" s="246"/>
      <c r="M52" s="247"/>
    </row>
    <row r="53" spans="1:13" ht="18" customHeight="1">
      <c r="A53" s="237"/>
      <c r="B53" s="239"/>
      <c r="C53" s="239"/>
      <c r="D53" s="240">
        <v>3364</v>
      </c>
      <c r="E53" s="398" t="s">
        <v>550</v>
      </c>
      <c r="F53" s="399"/>
      <c r="G53" s="241" t="s">
        <v>311</v>
      </c>
      <c r="H53" s="242" t="s">
        <v>141</v>
      </c>
      <c r="I53" s="243">
        <v>207</v>
      </c>
      <c r="J53" s="244"/>
      <c r="K53" s="245">
        <f>I53*J53</f>
        <v>0</v>
      </c>
      <c r="L53" s="246"/>
      <c r="M53" s="247"/>
    </row>
    <row r="54" spans="1:13" ht="18" customHeight="1">
      <c r="A54" s="237"/>
      <c r="B54" s="239"/>
      <c r="C54" s="239"/>
      <c r="D54" s="240">
        <v>3436</v>
      </c>
      <c r="E54" s="398" t="s">
        <v>551</v>
      </c>
      <c r="F54" s="399"/>
      <c r="G54" s="241" t="s">
        <v>311</v>
      </c>
      <c r="H54" s="242" t="s">
        <v>141</v>
      </c>
      <c r="I54" s="243">
        <v>35</v>
      </c>
      <c r="J54" s="244"/>
      <c r="K54" s="245">
        <f>I54*J54</f>
        <v>0</v>
      </c>
      <c r="L54" s="246"/>
      <c r="M54" s="247"/>
    </row>
    <row r="55" spans="1:13" ht="18" customHeight="1">
      <c r="A55" s="237"/>
      <c r="B55" s="239"/>
      <c r="C55" s="239"/>
      <c r="D55" s="240">
        <v>3456</v>
      </c>
      <c r="E55" s="398" t="s">
        <v>552</v>
      </c>
      <c r="F55" s="399"/>
      <c r="G55" s="241" t="s">
        <v>553</v>
      </c>
      <c r="H55" s="242" t="s">
        <v>141</v>
      </c>
      <c r="I55" s="243">
        <v>1</v>
      </c>
      <c r="J55" s="244"/>
      <c r="K55" s="245">
        <f>I55*J55</f>
        <v>0</v>
      </c>
      <c r="L55" s="246"/>
      <c r="M55" s="247"/>
    </row>
    <row r="56" spans="1:13" ht="18" customHeight="1">
      <c r="A56" s="237"/>
      <c r="B56" s="239"/>
      <c r="C56" s="239"/>
      <c r="D56" s="240">
        <v>3457</v>
      </c>
      <c r="E56" s="398" t="s">
        <v>554</v>
      </c>
      <c r="F56" s="399"/>
      <c r="G56" s="241" t="s">
        <v>553</v>
      </c>
      <c r="H56" s="242" t="s">
        <v>141</v>
      </c>
      <c r="I56" s="243">
        <v>185</v>
      </c>
      <c r="J56" s="244"/>
      <c r="K56" s="245">
        <f>I56*J56</f>
        <v>0</v>
      </c>
      <c r="L56" s="246"/>
      <c r="M56" s="247"/>
    </row>
    <row r="57" spans="1:13" ht="18" customHeight="1">
      <c r="A57" s="237"/>
      <c r="B57" s="239"/>
      <c r="C57" s="239"/>
      <c r="D57" s="240">
        <v>3458</v>
      </c>
      <c r="E57" s="398" t="s">
        <v>555</v>
      </c>
      <c r="F57" s="399"/>
      <c r="G57" s="241" t="s">
        <v>553</v>
      </c>
      <c r="H57" s="242" t="s">
        <v>141</v>
      </c>
      <c r="I57" s="243">
        <v>7</v>
      </c>
      <c r="J57" s="244"/>
      <c r="K57" s="245">
        <f>I57*J57</f>
        <v>0</v>
      </c>
      <c r="L57" s="246"/>
      <c r="M57" s="247"/>
    </row>
    <row r="58" spans="1:13" ht="18" customHeight="1">
      <c r="A58" s="237"/>
      <c r="B58" s="239"/>
      <c r="C58" s="239"/>
      <c r="D58" s="240">
        <v>3461</v>
      </c>
      <c r="E58" s="398" t="s">
        <v>556</v>
      </c>
      <c r="F58" s="399"/>
      <c r="G58" s="241" t="s">
        <v>553</v>
      </c>
      <c r="H58" s="242" t="s">
        <v>141</v>
      </c>
      <c r="I58" s="243">
        <v>245</v>
      </c>
      <c r="J58" s="244"/>
      <c r="K58" s="245">
        <f>I58*J58</f>
        <v>0</v>
      </c>
      <c r="L58" s="246"/>
      <c r="M58" s="247"/>
    </row>
    <row r="59" spans="1:13" ht="18" customHeight="1">
      <c r="A59" s="237"/>
      <c r="B59" s="239"/>
      <c r="C59" s="239"/>
      <c r="D59" s="240">
        <v>3462</v>
      </c>
      <c r="E59" s="398" t="s">
        <v>557</v>
      </c>
      <c r="F59" s="399"/>
      <c r="G59" s="241" t="s">
        <v>553</v>
      </c>
      <c r="H59" s="242" t="s">
        <v>141</v>
      </c>
      <c r="I59" s="243">
        <v>2454</v>
      </c>
      <c r="J59" s="244"/>
      <c r="K59" s="245">
        <f>I59*J59</f>
        <v>0</v>
      </c>
      <c r="L59" s="246"/>
      <c r="M59" s="247"/>
    </row>
    <row r="60" spans="1:13" ht="18" customHeight="1">
      <c r="A60" s="237"/>
      <c r="B60" s="239"/>
      <c r="C60" s="239"/>
      <c r="D60" s="240">
        <v>3463</v>
      </c>
      <c r="E60" s="398" t="s">
        <v>558</v>
      </c>
      <c r="F60" s="399"/>
      <c r="G60" s="241" t="s">
        <v>553</v>
      </c>
      <c r="H60" s="242" t="s">
        <v>141</v>
      </c>
      <c r="I60" s="243">
        <v>1076</v>
      </c>
      <c r="J60" s="244"/>
      <c r="K60" s="245">
        <f>I60*J60</f>
        <v>0</v>
      </c>
      <c r="L60" s="246"/>
      <c r="M60" s="247"/>
    </row>
    <row r="61" spans="1:13" ht="18" customHeight="1">
      <c r="A61" s="237"/>
      <c r="B61" s="239"/>
      <c r="C61" s="239"/>
      <c r="D61" s="240">
        <v>3464</v>
      </c>
      <c r="E61" s="398" t="s">
        <v>559</v>
      </c>
      <c r="F61" s="399"/>
      <c r="G61" s="241" t="s">
        <v>553</v>
      </c>
      <c r="H61" s="242" t="s">
        <v>141</v>
      </c>
      <c r="I61" s="243">
        <v>17</v>
      </c>
      <c r="J61" s="244"/>
      <c r="K61" s="245">
        <f>I61*J61</f>
        <v>0</v>
      </c>
      <c r="L61" s="246"/>
      <c r="M61" s="247"/>
    </row>
    <row r="62" spans="1:13" ht="18" customHeight="1">
      <c r="A62" s="237"/>
      <c r="B62" s="239"/>
      <c r="C62" s="239"/>
      <c r="D62" s="240">
        <v>3466</v>
      </c>
      <c r="E62" s="398" t="s">
        <v>560</v>
      </c>
      <c r="F62" s="399"/>
      <c r="G62" s="241" t="s">
        <v>553</v>
      </c>
      <c r="H62" s="242" t="s">
        <v>141</v>
      </c>
      <c r="I62" s="243">
        <v>7</v>
      </c>
      <c r="J62" s="244"/>
      <c r="K62" s="245">
        <f>I62*J62</f>
        <v>0</v>
      </c>
      <c r="L62" s="246"/>
      <c r="M62" s="247"/>
    </row>
    <row r="63" spans="1:13" ht="18" customHeight="1">
      <c r="A63" s="237"/>
      <c r="B63" s="239"/>
      <c r="C63" s="239"/>
      <c r="D63" s="240">
        <v>3469</v>
      </c>
      <c r="E63" s="398" t="s">
        <v>561</v>
      </c>
      <c r="F63" s="399"/>
      <c r="G63" s="241" t="s">
        <v>553</v>
      </c>
      <c r="H63" s="242" t="s">
        <v>141</v>
      </c>
      <c r="I63" s="243">
        <v>4</v>
      </c>
      <c r="J63" s="244"/>
      <c r="K63" s="245">
        <f>I63*J63</f>
        <v>0</v>
      </c>
      <c r="L63" s="246"/>
      <c r="M63" s="247"/>
    </row>
    <row r="64" spans="1:13" ht="18" customHeight="1">
      <c r="A64" s="237"/>
      <c r="B64" s="239"/>
      <c r="C64" s="239"/>
      <c r="D64" s="240">
        <v>3470</v>
      </c>
      <c r="E64" s="398" t="s">
        <v>562</v>
      </c>
      <c r="F64" s="399"/>
      <c r="G64" s="241" t="s">
        <v>553</v>
      </c>
      <c r="H64" s="242" t="s">
        <v>141</v>
      </c>
      <c r="I64" s="243">
        <v>4</v>
      </c>
      <c r="J64" s="244"/>
      <c r="K64" s="245">
        <f>I64*J64</f>
        <v>0</v>
      </c>
      <c r="L64" s="246"/>
      <c r="M64" s="247"/>
    </row>
    <row r="65" spans="1:13" ht="18" customHeight="1">
      <c r="A65" s="237"/>
      <c r="B65" s="239"/>
      <c r="C65" s="239"/>
      <c r="D65" s="240">
        <v>3481</v>
      </c>
      <c r="E65" s="398" t="s">
        <v>563</v>
      </c>
      <c r="F65" s="399"/>
      <c r="G65" s="241" t="s">
        <v>553</v>
      </c>
      <c r="H65" s="242" t="s">
        <v>141</v>
      </c>
      <c r="I65" s="243">
        <v>1</v>
      </c>
      <c r="J65" s="244"/>
      <c r="K65" s="245">
        <f>I65*J65</f>
        <v>0</v>
      </c>
      <c r="L65" s="246"/>
      <c r="M65" s="247"/>
    </row>
    <row r="66" spans="1:13" ht="18" customHeight="1">
      <c r="A66" s="237"/>
      <c r="B66" s="239"/>
      <c r="C66" s="239"/>
      <c r="D66" s="240">
        <v>3485</v>
      </c>
      <c r="E66" s="398" t="s">
        <v>564</v>
      </c>
      <c r="F66" s="399"/>
      <c r="G66" s="241" t="s">
        <v>553</v>
      </c>
      <c r="H66" s="242" t="s">
        <v>141</v>
      </c>
      <c r="I66" s="243">
        <v>8</v>
      </c>
      <c r="J66" s="244"/>
      <c r="K66" s="245">
        <f>I66*J66</f>
        <v>0</v>
      </c>
      <c r="L66" s="246"/>
      <c r="M66" s="247"/>
    </row>
    <row r="67" spans="1:13" ht="18" customHeight="1">
      <c r="A67" s="237"/>
      <c r="B67" s="239"/>
      <c r="C67" s="239"/>
      <c r="D67" s="240">
        <v>3486</v>
      </c>
      <c r="E67" s="398" t="s">
        <v>565</v>
      </c>
      <c r="F67" s="399"/>
      <c r="G67" s="241" t="s">
        <v>553</v>
      </c>
      <c r="H67" s="242" t="s">
        <v>141</v>
      </c>
      <c r="I67" s="243">
        <v>4</v>
      </c>
      <c r="J67" s="244"/>
      <c r="K67" s="245">
        <f>I67*J67</f>
        <v>0</v>
      </c>
      <c r="L67" s="246"/>
      <c r="M67" s="247"/>
    </row>
    <row r="68" spans="1:13" ht="18" customHeight="1">
      <c r="A68" s="237"/>
      <c r="B68" s="239"/>
      <c r="C68" s="239"/>
      <c r="D68" s="240">
        <v>3487</v>
      </c>
      <c r="E68" s="398" t="s">
        <v>566</v>
      </c>
      <c r="F68" s="399"/>
      <c r="G68" s="241" t="s">
        <v>553</v>
      </c>
      <c r="H68" s="242" t="s">
        <v>141</v>
      </c>
      <c r="I68" s="243">
        <v>84</v>
      </c>
      <c r="J68" s="244"/>
      <c r="K68" s="245">
        <f>I68*J68</f>
        <v>0</v>
      </c>
      <c r="L68" s="246"/>
      <c r="M68" s="247"/>
    </row>
    <row r="69" spans="1:13" ht="18" customHeight="1">
      <c r="A69" s="237"/>
      <c r="B69" s="239"/>
      <c r="C69" s="239"/>
      <c r="D69" s="240">
        <v>3501</v>
      </c>
      <c r="E69" s="398" t="s">
        <v>567</v>
      </c>
      <c r="F69" s="399"/>
      <c r="G69" s="241" t="s">
        <v>553</v>
      </c>
      <c r="H69" s="242" t="s">
        <v>141</v>
      </c>
      <c r="I69" s="243">
        <v>2</v>
      </c>
      <c r="J69" s="244"/>
      <c r="K69" s="245">
        <f>I69*J69</f>
        <v>0</v>
      </c>
      <c r="L69" s="246"/>
      <c r="M69" s="247"/>
    </row>
    <row r="70" spans="1:13" ht="18" customHeight="1">
      <c r="A70" s="237"/>
      <c r="B70" s="239"/>
      <c r="C70" s="239"/>
      <c r="D70" s="240">
        <v>3503</v>
      </c>
      <c r="E70" s="398" t="s">
        <v>568</v>
      </c>
      <c r="F70" s="399"/>
      <c r="G70" s="241" t="s">
        <v>553</v>
      </c>
      <c r="H70" s="242" t="s">
        <v>141</v>
      </c>
      <c r="I70" s="243">
        <v>6</v>
      </c>
      <c r="J70" s="244"/>
      <c r="K70" s="245">
        <f>I70*J70</f>
        <v>0</v>
      </c>
      <c r="L70" s="246"/>
      <c r="M70" s="247"/>
    </row>
    <row r="71" spans="1:13" ht="18" customHeight="1">
      <c r="A71" s="237"/>
      <c r="B71" s="239"/>
      <c r="C71" s="239"/>
      <c r="D71" s="240">
        <v>3504</v>
      </c>
      <c r="E71" s="398" t="s">
        <v>569</v>
      </c>
      <c r="F71" s="399"/>
      <c r="G71" s="241" t="s">
        <v>553</v>
      </c>
      <c r="H71" s="242" t="s">
        <v>141</v>
      </c>
      <c r="I71" s="243">
        <v>2</v>
      </c>
      <c r="J71" s="244"/>
      <c r="K71" s="245">
        <f>I71*J71</f>
        <v>0</v>
      </c>
      <c r="L71" s="246"/>
      <c r="M71" s="247"/>
    </row>
    <row r="72" spans="1:13" ht="18" customHeight="1">
      <c r="A72" s="237"/>
      <c r="B72" s="239"/>
      <c r="C72" s="239"/>
      <c r="D72" s="240">
        <v>3520</v>
      </c>
      <c r="E72" s="398" t="s">
        <v>570</v>
      </c>
      <c r="F72" s="399"/>
      <c r="G72" s="241" t="s">
        <v>553</v>
      </c>
      <c r="H72" s="242" t="s">
        <v>141</v>
      </c>
      <c r="I72" s="243">
        <v>6</v>
      </c>
      <c r="J72" s="244"/>
      <c r="K72" s="245">
        <f>I72*J72</f>
        <v>0</v>
      </c>
      <c r="L72" s="246"/>
      <c r="M72" s="247"/>
    </row>
    <row r="73" spans="1:13" ht="18" customHeight="1">
      <c r="A73" s="237"/>
      <c r="B73" s="239"/>
      <c r="C73" s="239"/>
      <c r="D73" s="240">
        <v>3521</v>
      </c>
      <c r="E73" s="398" t="s">
        <v>571</v>
      </c>
      <c r="F73" s="399"/>
      <c r="G73" s="241" t="s">
        <v>553</v>
      </c>
      <c r="H73" s="242" t="s">
        <v>141</v>
      </c>
      <c r="I73" s="243">
        <v>5</v>
      </c>
      <c r="J73" s="244"/>
      <c r="K73" s="245">
        <f>I73*J73</f>
        <v>0</v>
      </c>
      <c r="L73" s="246"/>
      <c r="M73" s="247"/>
    </row>
    <row r="74" spans="1:13" ht="18" customHeight="1">
      <c r="A74" s="237"/>
      <c r="B74" s="239"/>
      <c r="C74" s="239"/>
      <c r="D74" s="240">
        <v>3523</v>
      </c>
      <c r="E74" s="398" t="s">
        <v>572</v>
      </c>
      <c r="F74" s="399"/>
      <c r="G74" s="241" t="s">
        <v>553</v>
      </c>
      <c r="H74" s="242" t="s">
        <v>141</v>
      </c>
      <c r="I74" s="243">
        <v>3</v>
      </c>
      <c r="J74" s="244"/>
      <c r="K74" s="245">
        <f>I74*J74</f>
        <v>0</v>
      </c>
      <c r="L74" s="246"/>
      <c r="M74" s="247"/>
    </row>
    <row r="75" spans="1:13" ht="18" customHeight="1">
      <c r="A75" s="237"/>
      <c r="B75" s="239"/>
      <c r="C75" s="239"/>
      <c r="D75" s="240">
        <v>3531</v>
      </c>
      <c r="E75" s="398" t="s">
        <v>573</v>
      </c>
      <c r="F75" s="399"/>
      <c r="G75" s="241" t="s">
        <v>553</v>
      </c>
      <c r="H75" s="242" t="s">
        <v>141</v>
      </c>
      <c r="I75" s="243">
        <v>2</v>
      </c>
      <c r="J75" s="244"/>
      <c r="K75" s="245">
        <f>I75*J75</f>
        <v>0</v>
      </c>
      <c r="L75" s="246"/>
      <c r="M75" s="247"/>
    </row>
    <row r="76" spans="1:13" ht="18" customHeight="1">
      <c r="A76" s="237"/>
      <c r="B76" s="239"/>
      <c r="C76" s="239"/>
      <c r="D76" s="240">
        <v>3548</v>
      </c>
      <c r="E76" s="398" t="s">
        <v>574</v>
      </c>
      <c r="F76" s="399"/>
      <c r="G76" s="241" t="s">
        <v>553</v>
      </c>
      <c r="H76" s="242" t="s">
        <v>141</v>
      </c>
      <c r="I76" s="243">
        <v>59</v>
      </c>
      <c r="J76" s="244"/>
      <c r="K76" s="245">
        <f>I76*J76</f>
        <v>0</v>
      </c>
      <c r="L76" s="246"/>
      <c r="M76" s="247"/>
    </row>
    <row r="77" spans="1:13" ht="18" customHeight="1">
      <c r="A77" s="237"/>
      <c r="B77" s="239"/>
      <c r="C77" s="239"/>
      <c r="D77" s="240">
        <v>3555</v>
      </c>
      <c r="E77" s="398" t="s">
        <v>575</v>
      </c>
      <c r="F77" s="399"/>
      <c r="G77" s="241" t="s">
        <v>553</v>
      </c>
      <c r="H77" s="242" t="s">
        <v>141</v>
      </c>
      <c r="I77" s="243">
        <v>40</v>
      </c>
      <c r="J77" s="244"/>
      <c r="K77" s="245">
        <f>I77*J77</f>
        <v>0</v>
      </c>
      <c r="L77" s="246"/>
      <c r="M77" s="247"/>
    </row>
    <row r="78" spans="1:13" ht="18" customHeight="1">
      <c r="A78" s="237"/>
      <c r="B78" s="239"/>
      <c r="C78" s="239"/>
      <c r="D78" s="240">
        <v>3559</v>
      </c>
      <c r="E78" s="398" t="s">
        <v>576</v>
      </c>
      <c r="F78" s="399"/>
      <c r="G78" s="241" t="s">
        <v>553</v>
      </c>
      <c r="H78" s="242" t="s">
        <v>141</v>
      </c>
      <c r="I78" s="243">
        <v>3</v>
      </c>
      <c r="J78" s="244"/>
      <c r="K78" s="245">
        <f>I78*J78</f>
        <v>0</v>
      </c>
      <c r="L78" s="246"/>
      <c r="M78" s="247"/>
    </row>
    <row r="79" spans="1:13" ht="18" customHeight="1">
      <c r="A79" s="237"/>
      <c r="B79" s="239"/>
      <c r="C79" s="239"/>
      <c r="D79" s="240">
        <v>3563</v>
      </c>
      <c r="E79" s="398" t="s">
        <v>577</v>
      </c>
      <c r="F79" s="399"/>
      <c r="G79" s="241" t="s">
        <v>553</v>
      </c>
      <c r="H79" s="242" t="s">
        <v>141</v>
      </c>
      <c r="I79" s="243">
        <v>3</v>
      </c>
      <c r="J79" s="244"/>
      <c r="K79" s="245">
        <f>I79*J79</f>
        <v>0</v>
      </c>
      <c r="L79" s="246"/>
      <c r="M79" s="247"/>
    </row>
    <row r="80" spans="1:13" ht="18" customHeight="1">
      <c r="A80" s="237"/>
      <c r="B80" s="239"/>
      <c r="C80" s="239"/>
      <c r="D80" s="240">
        <v>3565</v>
      </c>
      <c r="E80" s="398" t="s">
        <v>578</v>
      </c>
      <c r="F80" s="399"/>
      <c r="G80" s="241" t="s">
        <v>553</v>
      </c>
      <c r="H80" s="242" t="s">
        <v>141</v>
      </c>
      <c r="I80" s="243">
        <v>1</v>
      </c>
      <c r="J80" s="244"/>
      <c r="K80" s="245">
        <f>I80*J80</f>
        <v>0</v>
      </c>
      <c r="L80" s="246"/>
      <c r="M80" s="247"/>
    </row>
    <row r="81" spans="1:13" ht="18" customHeight="1">
      <c r="A81" s="237"/>
      <c r="B81" s="239"/>
      <c r="C81" s="239"/>
      <c r="D81" s="240">
        <v>3566</v>
      </c>
      <c r="E81" s="398" t="s">
        <v>579</v>
      </c>
      <c r="F81" s="399"/>
      <c r="G81" s="241" t="s">
        <v>553</v>
      </c>
      <c r="H81" s="242" t="s">
        <v>141</v>
      </c>
      <c r="I81" s="243">
        <v>1</v>
      </c>
      <c r="J81" s="244"/>
      <c r="K81" s="245">
        <f>I81*J81</f>
        <v>0</v>
      </c>
      <c r="L81" s="246"/>
      <c r="M81" s="247"/>
    </row>
    <row r="82" spans="1:13" ht="18" customHeight="1">
      <c r="A82" s="237"/>
      <c r="B82" s="239"/>
      <c r="C82" s="239"/>
      <c r="D82" s="240">
        <v>3568</v>
      </c>
      <c r="E82" s="398" t="s">
        <v>580</v>
      </c>
      <c r="F82" s="399"/>
      <c r="G82" s="241" t="s">
        <v>553</v>
      </c>
      <c r="H82" s="242" t="s">
        <v>141</v>
      </c>
      <c r="I82" s="243">
        <v>4</v>
      </c>
      <c r="J82" s="244"/>
      <c r="K82" s="245">
        <f>I82*J82</f>
        <v>0</v>
      </c>
      <c r="L82" s="246"/>
      <c r="M82" s="247"/>
    </row>
    <row r="83" spans="1:13" ht="18" customHeight="1">
      <c r="A83" s="237"/>
      <c r="B83" s="239"/>
      <c r="C83" s="239"/>
      <c r="D83" s="240">
        <v>3569</v>
      </c>
      <c r="E83" s="398" t="s">
        <v>581</v>
      </c>
      <c r="F83" s="399"/>
      <c r="G83" s="241" t="s">
        <v>553</v>
      </c>
      <c r="H83" s="242" t="s">
        <v>141</v>
      </c>
      <c r="I83" s="243">
        <v>3</v>
      </c>
      <c r="J83" s="244"/>
      <c r="K83" s="245">
        <f>I83*J83</f>
        <v>0</v>
      </c>
      <c r="L83" s="246"/>
      <c r="M83" s="247"/>
    </row>
    <row r="84" spans="1:13" ht="18" customHeight="1">
      <c r="A84" s="237"/>
      <c r="B84" s="239"/>
      <c r="C84" s="239"/>
      <c r="D84" s="240">
        <v>3571</v>
      </c>
      <c r="E84" s="398" t="s">
        <v>582</v>
      </c>
      <c r="F84" s="399"/>
      <c r="G84" s="241" t="s">
        <v>311</v>
      </c>
      <c r="H84" s="242" t="s">
        <v>141</v>
      </c>
      <c r="I84" s="243">
        <v>11</v>
      </c>
      <c r="J84" s="244"/>
      <c r="K84" s="245">
        <f>I84*J84</f>
        <v>0</v>
      </c>
      <c r="L84" s="246"/>
      <c r="M84" s="247"/>
    </row>
    <row r="85" spans="1:13" ht="18" customHeight="1">
      <c r="A85" s="237"/>
      <c r="B85" s="239"/>
      <c r="C85" s="239"/>
      <c r="D85" s="240">
        <v>3582</v>
      </c>
      <c r="E85" s="398" t="s">
        <v>583</v>
      </c>
      <c r="F85" s="399"/>
      <c r="G85" s="241" t="s">
        <v>584</v>
      </c>
      <c r="H85" s="242" t="s">
        <v>141</v>
      </c>
      <c r="I85" s="243">
        <v>16</v>
      </c>
      <c r="J85" s="244"/>
      <c r="K85" s="245">
        <f>I85*J85</f>
        <v>0</v>
      </c>
      <c r="L85" s="246"/>
      <c r="M85" s="247"/>
    </row>
    <row r="86" spans="1:13" ht="18" customHeight="1">
      <c r="A86" s="237"/>
      <c r="B86" s="239"/>
      <c r="C86" s="239"/>
      <c r="D86" s="240">
        <v>3583</v>
      </c>
      <c r="E86" s="398" t="s">
        <v>585</v>
      </c>
      <c r="F86" s="399"/>
      <c r="G86" s="241" t="s">
        <v>584</v>
      </c>
      <c r="H86" s="242" t="s">
        <v>141</v>
      </c>
      <c r="I86" s="243">
        <v>13</v>
      </c>
      <c r="J86" s="244"/>
      <c r="K86" s="245">
        <f>I86*J86</f>
        <v>0</v>
      </c>
      <c r="L86" s="246"/>
      <c r="M86" s="247"/>
    </row>
    <row r="87" spans="1:13" ht="18" customHeight="1">
      <c r="A87" s="237"/>
      <c r="B87" s="239"/>
      <c r="C87" s="239"/>
      <c r="D87" s="240">
        <v>3584</v>
      </c>
      <c r="E87" s="398" t="s">
        <v>586</v>
      </c>
      <c r="F87" s="399"/>
      <c r="G87" s="241" t="s">
        <v>584</v>
      </c>
      <c r="H87" s="242" t="s">
        <v>141</v>
      </c>
      <c r="I87" s="243">
        <v>39</v>
      </c>
      <c r="J87" s="244"/>
      <c r="K87" s="245">
        <f>I87*J87</f>
        <v>0</v>
      </c>
      <c r="L87" s="246"/>
      <c r="M87" s="247"/>
    </row>
    <row r="88" spans="1:13" ht="18" customHeight="1">
      <c r="A88" s="237"/>
      <c r="B88" s="239"/>
      <c r="C88" s="239"/>
      <c r="D88" s="240">
        <v>3585</v>
      </c>
      <c r="E88" s="398" t="s">
        <v>587</v>
      </c>
      <c r="F88" s="399"/>
      <c r="G88" s="241" t="s">
        <v>584</v>
      </c>
      <c r="H88" s="242" t="s">
        <v>141</v>
      </c>
      <c r="I88" s="243">
        <v>13</v>
      </c>
      <c r="J88" s="244"/>
      <c r="K88" s="245">
        <f>I88*J88</f>
        <v>0</v>
      </c>
      <c r="L88" s="246"/>
      <c r="M88" s="247"/>
    </row>
    <row r="89" spans="1:13" ht="18" customHeight="1">
      <c r="A89" s="237"/>
      <c r="B89" s="239"/>
      <c r="C89" s="239"/>
      <c r="D89" s="240">
        <v>3586</v>
      </c>
      <c r="E89" s="398" t="s">
        <v>588</v>
      </c>
      <c r="F89" s="399"/>
      <c r="G89" s="241" t="s">
        <v>584</v>
      </c>
      <c r="H89" s="242" t="s">
        <v>141</v>
      </c>
      <c r="I89" s="243">
        <v>13</v>
      </c>
      <c r="J89" s="244"/>
      <c r="K89" s="245">
        <f>I89*J89</f>
        <v>0</v>
      </c>
      <c r="L89" s="246"/>
      <c r="M89" s="247"/>
    </row>
    <row r="90" spans="1:13">
      <c r="A90" s="400" t="s">
        <v>392</v>
      </c>
      <c r="B90" s="401"/>
      <c r="C90" s="401"/>
      <c r="D90" s="401"/>
      <c r="E90" s="248"/>
      <c r="F90" s="248"/>
      <c r="G90" s="248"/>
      <c r="H90" s="249"/>
      <c r="I90" s="249"/>
      <c r="J90" s="249"/>
      <c r="K90" s="250">
        <f>SUM(K14:K89)</f>
        <v>0</v>
      </c>
      <c r="L90" s="249"/>
      <c r="M90" s="251"/>
    </row>
    <row r="101" spans="4:5">
      <c r="D101" s="252" t="s">
        <v>426</v>
      </c>
      <c r="E101" s="253" t="s">
        <v>428</v>
      </c>
    </row>
    <row r="102" spans="4:5">
      <c r="D102" s="253"/>
      <c r="E102" s="253" t="s">
        <v>429</v>
      </c>
    </row>
  </sheetData>
  <mergeCells count="91">
    <mergeCell ref="E86:F86"/>
    <mergeCell ref="E87:F87"/>
    <mergeCell ref="E88:F88"/>
    <mergeCell ref="E89:F89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3:F13"/>
    <mergeCell ref="E14:F14"/>
    <mergeCell ref="A90:D90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19" t="s">
        <v>48</v>
      </c>
      <c r="B1" s="419"/>
      <c r="C1" s="419"/>
      <c r="D1" s="419"/>
      <c r="E1" s="419"/>
      <c r="F1" s="419"/>
      <c r="G1" s="419"/>
      <c r="H1" s="419"/>
      <c r="I1" s="419"/>
      <c r="J1" s="419"/>
    </row>
    <row r="2" spans="1:10" ht="26.25">
      <c r="A2" s="321" t="s">
        <v>123</v>
      </c>
      <c r="B2" s="321"/>
      <c r="C2" s="321"/>
      <c r="D2" s="321"/>
      <c r="E2" s="321"/>
      <c r="F2" s="321"/>
      <c r="G2" s="321"/>
      <c r="H2" s="321"/>
      <c r="I2" s="321"/>
      <c r="J2" s="321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7"/>
      <c r="J4" s="327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0" t="s">
        <v>51</v>
      </c>
      <c r="D10" s="420"/>
      <c r="E10" s="420"/>
      <c r="F10" s="53" t="s">
        <v>52</v>
      </c>
      <c r="G10" s="53" t="s">
        <v>53</v>
      </c>
      <c r="H10" s="53" t="s">
        <v>54</v>
      </c>
      <c r="I10" s="420" t="s">
        <v>6</v>
      </c>
      <c r="J10" s="421"/>
    </row>
    <row r="11" spans="1:10" ht="20.25" customHeight="1" thickTop="1">
      <c r="A11" s="69">
        <v>1</v>
      </c>
      <c r="B11" s="6"/>
      <c r="C11" s="414"/>
      <c r="D11" s="415"/>
      <c r="E11" s="416"/>
      <c r="F11" s="6"/>
      <c r="G11" s="6"/>
      <c r="H11" s="6"/>
      <c r="I11" s="417"/>
      <c r="J11" s="418"/>
    </row>
    <row r="12" spans="1:10" ht="20.25" customHeight="1">
      <c r="A12" s="70">
        <v>2</v>
      </c>
      <c r="B12" s="10"/>
      <c r="C12" s="318"/>
      <c r="D12" s="319"/>
      <c r="E12" s="320"/>
      <c r="F12" s="10"/>
      <c r="G12" s="10"/>
      <c r="H12" s="10"/>
      <c r="I12" s="329"/>
      <c r="J12" s="413"/>
    </row>
    <row r="13" spans="1:10" ht="20.25" customHeight="1">
      <c r="A13" s="69">
        <v>3</v>
      </c>
      <c r="B13" s="10"/>
      <c r="C13" s="318"/>
      <c r="D13" s="319"/>
      <c r="E13" s="320"/>
      <c r="F13" s="10"/>
      <c r="G13" s="10"/>
      <c r="H13" s="10"/>
      <c r="I13" s="329"/>
      <c r="J13" s="413"/>
    </row>
    <row r="14" spans="1:10" ht="20.25" customHeight="1">
      <c r="A14" s="70">
        <v>4</v>
      </c>
      <c r="B14" s="10"/>
      <c r="C14" s="318"/>
      <c r="D14" s="319"/>
      <c r="E14" s="320"/>
      <c r="F14" s="10"/>
      <c r="G14" s="10"/>
      <c r="H14" s="10"/>
      <c r="I14" s="329"/>
      <c r="J14" s="413"/>
    </row>
    <row r="15" spans="1:10" ht="20.25" customHeight="1">
      <c r="A15" s="69">
        <v>5</v>
      </c>
      <c r="B15" s="10"/>
      <c r="C15" s="318"/>
      <c r="D15" s="319"/>
      <c r="E15" s="320"/>
      <c r="F15" s="10"/>
      <c r="G15" s="10"/>
      <c r="H15" s="10"/>
      <c r="I15" s="329"/>
      <c r="J15" s="413"/>
    </row>
    <row r="16" spans="1:10" ht="20.25" customHeight="1">
      <c r="A16" s="70">
        <v>6</v>
      </c>
      <c r="B16" s="10"/>
      <c r="C16" s="318"/>
      <c r="D16" s="319"/>
      <c r="E16" s="320"/>
      <c r="F16" s="10"/>
      <c r="G16" s="10"/>
      <c r="H16" s="10"/>
      <c r="I16" s="329"/>
      <c r="J16" s="413"/>
    </row>
    <row r="17" spans="1:10" ht="20.25" customHeight="1">
      <c r="A17" s="69">
        <v>7</v>
      </c>
      <c r="B17" s="10"/>
      <c r="C17" s="318"/>
      <c r="D17" s="319"/>
      <c r="E17" s="320"/>
      <c r="F17" s="10"/>
      <c r="G17" s="10"/>
      <c r="H17" s="10"/>
      <c r="I17" s="329"/>
      <c r="J17" s="413"/>
    </row>
    <row r="18" spans="1:10" ht="20.25" customHeight="1">
      <c r="A18" s="70">
        <v>8</v>
      </c>
      <c r="B18" s="10"/>
      <c r="C18" s="318"/>
      <c r="D18" s="319"/>
      <c r="E18" s="320"/>
      <c r="F18" s="10"/>
      <c r="G18" s="10"/>
      <c r="H18" s="10"/>
      <c r="I18" s="329"/>
      <c r="J18" s="413"/>
    </row>
    <row r="19" spans="1:10" ht="20.25" customHeight="1">
      <c r="A19" s="69">
        <v>9</v>
      </c>
      <c r="B19" s="10"/>
      <c r="C19" s="318"/>
      <c r="D19" s="319"/>
      <c r="E19" s="320"/>
      <c r="F19" s="10"/>
      <c r="G19" s="10"/>
      <c r="H19" s="10"/>
      <c r="I19" s="329"/>
      <c r="J19" s="413"/>
    </row>
    <row r="20" spans="1:10" ht="20.25" customHeight="1">
      <c r="A20" s="70">
        <v>10</v>
      </c>
      <c r="B20" s="10"/>
      <c r="C20" s="318"/>
      <c r="D20" s="319"/>
      <c r="E20" s="320"/>
      <c r="F20" s="10"/>
      <c r="G20" s="10"/>
      <c r="H20" s="10"/>
      <c r="I20" s="329"/>
      <c r="J20" s="413"/>
    </row>
    <row r="21" spans="1:10" ht="20.25" customHeight="1">
      <c r="A21" s="69">
        <v>11</v>
      </c>
      <c r="B21" s="10"/>
      <c r="C21" s="318"/>
      <c r="D21" s="319"/>
      <c r="E21" s="320"/>
      <c r="F21" s="10"/>
      <c r="G21" s="10"/>
      <c r="H21" s="10"/>
      <c r="I21" s="329"/>
      <c r="J21" s="413"/>
    </row>
    <row r="22" spans="1:10" ht="20.25" customHeight="1">
      <c r="A22" s="70">
        <v>12</v>
      </c>
      <c r="B22" s="10"/>
      <c r="C22" s="318"/>
      <c r="D22" s="319"/>
      <c r="E22" s="320"/>
      <c r="F22" s="10"/>
      <c r="G22" s="10"/>
      <c r="H22" s="10"/>
      <c r="I22" s="329"/>
      <c r="J22" s="413"/>
    </row>
    <row r="23" spans="1:10" ht="20.25" customHeight="1">
      <c r="A23" s="69">
        <v>13</v>
      </c>
      <c r="B23" s="10"/>
      <c r="C23" s="318"/>
      <c r="D23" s="319"/>
      <c r="E23" s="320"/>
      <c r="F23" s="10"/>
      <c r="G23" s="10"/>
      <c r="H23" s="10"/>
      <c r="I23" s="329"/>
      <c r="J23" s="413"/>
    </row>
    <row r="24" spans="1:10" ht="20.25" customHeight="1">
      <c r="A24" s="70">
        <v>14</v>
      </c>
      <c r="B24" s="10"/>
      <c r="C24" s="318"/>
      <c r="D24" s="319"/>
      <c r="E24" s="320"/>
      <c r="F24" s="10"/>
      <c r="G24" s="10"/>
      <c r="H24" s="10"/>
      <c r="I24" s="329"/>
      <c r="J24" s="413"/>
    </row>
    <row r="25" spans="1:10" ht="20.25" customHeight="1">
      <c r="A25" s="69">
        <v>15</v>
      </c>
      <c r="B25" s="10"/>
      <c r="C25" s="318"/>
      <c r="D25" s="319"/>
      <c r="E25" s="320"/>
      <c r="F25" s="10"/>
      <c r="G25" s="10"/>
      <c r="H25" s="10"/>
      <c r="I25" s="329"/>
      <c r="J25" s="413"/>
    </row>
    <row r="26" spans="1:10" ht="20.25" customHeight="1">
      <c r="A26" s="70">
        <v>16</v>
      </c>
      <c r="B26" s="10"/>
      <c r="C26" s="318"/>
      <c r="D26" s="319"/>
      <c r="E26" s="320"/>
      <c r="F26" s="10"/>
      <c r="G26" s="10"/>
      <c r="H26" s="10"/>
      <c r="I26" s="329"/>
      <c r="J26" s="413"/>
    </row>
    <row r="27" spans="1:10" ht="20.25" customHeight="1">
      <c r="A27" s="69">
        <v>17</v>
      </c>
      <c r="B27" s="10"/>
      <c r="C27" s="318"/>
      <c r="D27" s="319"/>
      <c r="E27" s="320"/>
      <c r="F27" s="10"/>
      <c r="G27" s="10"/>
      <c r="H27" s="10"/>
      <c r="I27" s="329"/>
      <c r="J27" s="413"/>
    </row>
    <row r="28" spans="1:10" ht="20.25" customHeight="1">
      <c r="A28" s="70">
        <v>18</v>
      </c>
      <c r="B28" s="10"/>
      <c r="C28" s="318"/>
      <c r="D28" s="319"/>
      <c r="E28" s="320"/>
      <c r="F28" s="10"/>
      <c r="G28" s="10"/>
      <c r="H28" s="10"/>
      <c r="I28" s="329"/>
      <c r="J28" s="413"/>
    </row>
    <row r="29" spans="1:10" ht="20.25" customHeight="1">
      <c r="A29" s="69">
        <v>19</v>
      </c>
      <c r="B29" s="10"/>
      <c r="C29" s="318"/>
      <c r="D29" s="319"/>
      <c r="E29" s="320"/>
      <c r="F29" s="10"/>
      <c r="G29" s="10"/>
      <c r="H29" s="10"/>
      <c r="I29" s="329"/>
      <c r="J29" s="413"/>
    </row>
    <row r="30" spans="1:10" ht="20.25" customHeight="1">
      <c r="A30" s="70">
        <v>20</v>
      </c>
      <c r="B30" s="10"/>
      <c r="C30" s="318"/>
      <c r="D30" s="319"/>
      <c r="E30" s="320"/>
      <c r="F30" s="10"/>
      <c r="G30" s="10"/>
      <c r="H30" s="10"/>
      <c r="I30" s="329"/>
      <c r="J30" s="413"/>
    </row>
    <row r="31" spans="1:10" ht="20.25" customHeight="1">
      <c r="A31" s="69">
        <v>21</v>
      </c>
      <c r="B31" s="10"/>
      <c r="C31" s="318"/>
      <c r="D31" s="319"/>
      <c r="E31" s="320"/>
      <c r="F31" s="10"/>
      <c r="G31" s="10"/>
      <c r="H31" s="10"/>
      <c r="I31" s="329"/>
      <c r="J31" s="413"/>
    </row>
    <row r="32" spans="1:10" ht="20.25" customHeight="1">
      <c r="A32" s="70">
        <v>22</v>
      </c>
      <c r="B32" s="10"/>
      <c r="C32" s="318"/>
      <c r="D32" s="319"/>
      <c r="E32" s="320"/>
      <c r="F32" s="10"/>
      <c r="G32" s="10"/>
      <c r="H32" s="10"/>
      <c r="I32" s="329"/>
      <c r="J32" s="413"/>
    </row>
    <row r="33" spans="1:10" ht="20.25" customHeight="1">
      <c r="A33" s="69">
        <v>23</v>
      </c>
      <c r="B33" s="10"/>
      <c r="C33" s="318"/>
      <c r="D33" s="319"/>
      <c r="E33" s="320"/>
      <c r="F33" s="10"/>
      <c r="G33" s="10"/>
      <c r="H33" s="10"/>
      <c r="I33" s="329"/>
      <c r="J33" s="413"/>
    </row>
    <row r="34" spans="1:10" ht="20.25" customHeight="1">
      <c r="A34" s="70">
        <v>24</v>
      </c>
      <c r="B34" s="10"/>
      <c r="C34" s="318"/>
      <c r="D34" s="319"/>
      <c r="E34" s="320"/>
      <c r="F34" s="10"/>
      <c r="G34" s="10"/>
      <c r="H34" s="10"/>
      <c r="I34" s="329"/>
      <c r="J34" s="413"/>
    </row>
    <row r="35" spans="1:10" ht="20.25" customHeight="1">
      <c r="A35" s="69">
        <v>25</v>
      </c>
      <c r="B35" s="10"/>
      <c r="C35" s="318"/>
      <c r="D35" s="319"/>
      <c r="E35" s="320"/>
      <c r="F35" s="10"/>
      <c r="G35" s="10"/>
      <c r="H35" s="10"/>
      <c r="I35" s="329"/>
      <c r="J35" s="413"/>
    </row>
    <row r="36" spans="1:10" ht="20.25" customHeight="1">
      <c r="A36" s="69">
        <v>26</v>
      </c>
      <c r="B36" s="71"/>
      <c r="C36" s="318"/>
      <c r="D36" s="319"/>
      <c r="E36" s="320"/>
      <c r="F36" s="71"/>
      <c r="G36" s="71"/>
      <c r="H36" s="71"/>
      <c r="I36" s="329"/>
      <c r="J36" s="413"/>
    </row>
    <row r="37" spans="1:10" ht="20.25" customHeight="1">
      <c r="A37" s="69">
        <v>27</v>
      </c>
      <c r="B37" s="71"/>
      <c r="C37" s="318"/>
      <c r="D37" s="319"/>
      <c r="E37" s="320"/>
      <c r="F37" s="71"/>
      <c r="G37" s="71"/>
      <c r="H37" s="71"/>
      <c r="I37" s="329"/>
      <c r="J37" s="413"/>
    </row>
    <row r="38" spans="1:10" ht="20.25" customHeight="1">
      <c r="A38" s="69">
        <v>28</v>
      </c>
      <c r="B38" s="71"/>
      <c r="C38" s="318"/>
      <c r="D38" s="319"/>
      <c r="E38" s="320"/>
      <c r="F38" s="71"/>
      <c r="G38" s="71"/>
      <c r="H38" s="71"/>
      <c r="I38" s="329"/>
      <c r="J38" s="413"/>
    </row>
    <row r="39" spans="1:10" ht="20.25" customHeight="1">
      <c r="A39" s="69">
        <v>29</v>
      </c>
      <c r="B39" s="71"/>
      <c r="C39" s="318"/>
      <c r="D39" s="319"/>
      <c r="E39" s="320"/>
      <c r="F39" s="71"/>
      <c r="G39" s="71"/>
      <c r="H39" s="71"/>
      <c r="I39" s="329"/>
      <c r="J39" s="413"/>
    </row>
    <row r="40" spans="1:10" ht="20.25" customHeight="1">
      <c r="A40" s="69">
        <v>30</v>
      </c>
      <c r="B40" s="71"/>
      <c r="C40" s="318"/>
      <c r="D40" s="319"/>
      <c r="E40" s="320"/>
      <c r="F40" s="71"/>
      <c r="G40" s="71"/>
      <c r="H40" s="71"/>
      <c r="I40" s="329"/>
      <c r="J40" s="413"/>
    </row>
    <row r="41" spans="1:10" ht="8.25" customHeight="1" thickBot="1">
      <c r="A41" s="54"/>
      <c r="B41" s="55"/>
      <c r="C41" s="408"/>
      <c r="D41" s="409"/>
      <c r="E41" s="410"/>
      <c r="F41" s="55"/>
      <c r="G41" s="55"/>
      <c r="H41" s="55"/>
      <c r="I41" s="411"/>
      <c r="J41" s="41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29" t="s">
        <v>95</v>
      </c>
      <c r="B45" s="330"/>
      <c r="C45" s="329" t="s">
        <v>94</v>
      </c>
      <c r="D45" s="330"/>
      <c r="E45" s="329" t="s">
        <v>93</v>
      </c>
      <c r="F45" s="330"/>
      <c r="G45" s="329" t="s">
        <v>114</v>
      </c>
      <c r="H45" s="330"/>
      <c r="I45" s="329" t="s">
        <v>92</v>
      </c>
      <c r="J45" s="330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Rachhan Boeun</cp:lastModifiedBy>
  <cp:lastPrinted>2025-01-29T15:15:29Z</cp:lastPrinted>
  <dcterms:created xsi:type="dcterms:W3CDTF">2023-02-27T03:26:48Z</dcterms:created>
  <dcterms:modified xsi:type="dcterms:W3CDTF">2026-03-30T07:24:15Z</dcterms:modified>
</cp:coreProperties>
</file>