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tila\Desktop\"/>
    </mc:Choice>
  </mc:AlternateContent>
  <bookViews>
    <workbookView xWindow="0" yWindow="0" windowWidth="17970" windowHeight="6030" activeTab="1"/>
  </bookViews>
  <sheets>
    <sheet name="Diagram1" sheetId="4" r:id="rId1"/>
    <sheet name="bicikliut" sheetId="1" r:id="rId2"/>
  </sheets>
  <calcPr calcId="162913"/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I1" i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<sst xmlns="http://schemas.openxmlformats.org/spreadsheetml/2006/main" count="297" uniqueCount="120">
  <si>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</si>
  <si>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</si>
  <si>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</si>
  <si>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</si>
  <si>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</si>
  <si>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</si>
  <si>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</si>
  <si>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</si>
  <si>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</si>
  <si>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</si>
  <si>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</si>
  <si>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</si>
  <si>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</si>
  <si>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</si>
  <si>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</si>
  <si>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</si>
  <si>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</si>
  <si>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</si>
  <si>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</si>
  <si>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</si>
  <si>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</si>
  <si>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</si>
  <si>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</si>
  <si>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</si>
  <si>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</si>
  <si>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</si>
  <si>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</si>
  <si>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</si>
  <si>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</si>
  <si>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</si>
  <si>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</si>
  <si>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</si>
  <si>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</si>
  <si>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</si>
  <si>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</si>
  <si>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</si>
  <si>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</si>
  <si>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</si>
  <si>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</si>
  <si>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</si>
  <si>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</si>
  <si>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</si>
  <si>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</si>
  <si>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</si>
  <si>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</si>
  <si>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</si>
  <si>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</si>
  <si>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</si>
  <si>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</si>
  <si>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</si>
  <si>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</si>
  <si>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</si>
  <si>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</si>
  <si>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</si>
  <si>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</si>
  <si>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</si>
  <si>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</si>
  <si>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</si>
  <si>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</si>
  <si>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</si>
  <si>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</si>
  <si>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</si>
  <si>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</si>
  <si>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</si>
  <si>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</si>
  <si>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</si>
  <si>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</si>
  <si>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</si>
  <si>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</si>
  <si>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</si>
  <si>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</si>
  <si>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</si>
  <si>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</si>
  <si>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</si>
  <si>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</si>
  <si>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</si>
  <si>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</si>
  <si>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</si>
  <si>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</si>
  <si>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</si>
  <si>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</si>
  <si>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</si>
  <si>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</si>
  <si>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</si>
  <si>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</si>
  <si>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</si>
  <si>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</si>
  <si>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</si>
  <si>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</si>
  <si>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</si>
  <si>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</si>
  <si>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</si>
  <si>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</si>
  <si>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</si>
  <si>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</si>
  <si>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</si>
  <si>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</si>
  <si>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</si>
  <si>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</si>
  <si>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</si>
  <si>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</si>
  <si>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</si>
  <si>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</si>
  <si>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</si>
  <si>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</si>
  <si>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</si>
  <si>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</si>
  <si>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</si>
  <si>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</si>
  <si>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</si>
  <si>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</si>
  <si>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</si>
  <si>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</si>
  <si>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</si>
  <si>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</si>
  <si>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</si>
  <si>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</si>
  <si>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</si>
  <si>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Darab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</si>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</sst>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Szekszárdi</a:t>
            </a:r>
            <a:r>
              <a:rPr lang="hu-HU" baseline="0"/>
              <a:t> útszakaszok menetideje</a:t>
            </a:r>
            <a:endParaRPr lang="hu-H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3C0-4ED5-BDA3-D2581A18CAFC}"/>
              </c:ext>
            </c:extLst>
          </c:dPt>
          <c:cat>
            <c:strRef>
              <c:f>bicikliut!$C$111:$C$130</c:f>
              <c:strCache>
                <c:ptCount val="20"/>
                <c:pt idx="0">
                  <c:v>6 sz. út </c:v>
                </c:pt>
                <c:pt idx="1">
                  <c:v>Alsórendű út </c:v>
                </c:pt>
                <c:pt idx="2">
                  <c:v>Palánki út </c:v>
                </c:pt>
                <c:pt idx="3">
                  <c:v>Pásztor utca </c:v>
                </c:pt>
                <c:pt idx="4">
                  <c:v>Szentmiklósi út </c:v>
                </c:pt>
                <c:pt idx="5">
                  <c:v>Rákóczi utca </c:v>
                </c:pt>
                <c:pt idx="6">
                  <c:v>Selyem utca </c:v>
                </c:pt>
                <c:pt idx="7">
                  <c:v>Palánki út </c:v>
                </c:pt>
                <c:pt idx="8">
                  <c:v>Rákóczi utca </c:v>
                </c:pt>
                <c:pt idx="9">
                  <c:v>Patak utca </c:v>
                </c:pt>
                <c:pt idx="10">
                  <c:v>József Attila utca </c:v>
                </c:pt>
                <c:pt idx="11">
                  <c:v>Pázmány tér </c:v>
                </c:pt>
                <c:pt idx="12">
                  <c:v>Hrabovszki utca </c:v>
                </c:pt>
                <c:pt idx="13">
                  <c:v>Szakály testvérek utca </c:v>
                </c:pt>
                <c:pt idx="14">
                  <c:v>Árpád utca </c:v>
                </c:pt>
                <c:pt idx="15">
                  <c:v>Zrínyi utca </c:v>
                </c:pt>
                <c:pt idx="16">
                  <c:v>Tinódi utca </c:v>
                </c:pt>
                <c:pt idx="17">
                  <c:v>Kölcsey lakótelep </c:v>
                </c:pt>
                <c:pt idx="18">
                  <c:v>Augusz Imre utca </c:v>
                </c:pt>
                <c:pt idx="19">
                  <c:v>Szent István tér </c:v>
                </c:pt>
              </c:strCache>
            </c:strRef>
          </c:cat>
          <c:val>
            <c:numRef>
              <c:f>bicikliut!$F$111:$F$130</c:f>
              <c:numCache>
                <c:formatCode>0.00000" h"</c:formatCode>
                <c:ptCount val="20"/>
                <c:pt idx="0">
                  <c:v>0.11499999999999999</c:v>
                </c:pt>
                <c:pt idx="1">
                  <c:v>5.4916666666666669E-2</c:v>
                </c:pt>
                <c:pt idx="2">
                  <c:v>1.3666666666666667E-2</c:v>
                </c:pt>
                <c:pt idx="3">
                  <c:v>2.6444444444444444E-2</c:v>
                </c:pt>
                <c:pt idx="4">
                  <c:v>2.4333333333333332E-2</c:v>
                </c:pt>
                <c:pt idx="5">
                  <c:v>3.7555555555555557E-2</c:v>
                </c:pt>
                <c:pt idx="6">
                  <c:v>4.3333333333333335E-2</c:v>
                </c:pt>
                <c:pt idx="7">
                  <c:v>3.6000000000000004E-2</c:v>
                </c:pt>
                <c:pt idx="8">
                  <c:v>3.4777777777777776E-2</c:v>
                </c:pt>
                <c:pt idx="9">
                  <c:v>1.8333333333333333E-2</c:v>
                </c:pt>
                <c:pt idx="10">
                  <c:v>3.5916666666666666E-2</c:v>
                </c:pt>
                <c:pt idx="11">
                  <c:v>1.1666666666666667E-2</c:v>
                </c:pt>
                <c:pt idx="12">
                  <c:v>2.9166666666666664E-2</c:v>
                </c:pt>
                <c:pt idx="13">
                  <c:v>2.3555555555555555E-2</c:v>
                </c:pt>
                <c:pt idx="14">
                  <c:v>1.2333333333333333E-2</c:v>
                </c:pt>
                <c:pt idx="15">
                  <c:v>5.0916666666666666E-2</c:v>
                </c:pt>
                <c:pt idx="16">
                  <c:v>3.5777777777777776E-2</c:v>
                </c:pt>
                <c:pt idx="17">
                  <c:v>2.6666666666666668E-2</c:v>
                </c:pt>
                <c:pt idx="18">
                  <c:v>3.2000000000000001E-2</c:v>
                </c:pt>
                <c:pt idx="19">
                  <c:v>2.2833333333333334E-2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0-4ED5-BDA3-D2581A18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7984"/>
        <c:axId val="89023616"/>
      </c:barChart>
      <c:catAx>
        <c:axId val="9917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23616"/>
        <c:crosses val="autoZero"/>
        <c:auto val="1"/>
        <c:lblAlgn val="ctr"/>
        <c:lblOffset val="100"/>
        <c:noMultiLvlLbl val="0"/>
      </c:catAx>
      <c:valAx>
        <c:axId val="89023616"/>
        <c:scaling>
          <c:orientation val="minMax"/>
        </c:scaling>
        <c:delete val="0"/>
        <c:axPos val="l"/>
        <c:majorGridlines/>
        <c:numFmt formatCode="0.00000&quot; h&quot;" sourceLinked="1"/>
        <c:majorTickMark val="out"/>
        <c:minorTickMark val="none"/>
        <c:tickLblPos val="nextTo"/>
        <c:crossAx val="991779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/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  <c r="I1" s="1">
        <f>COUNTA(A2:A130)</f>
        <v>19</v>
      </c>
    </row>
    <row r="2" spans="1:9" x14ac:dyDescent="0.25">
      <c r="A2" s="16" t="s">
        <v>0</v>
      </c>
      <c r="B2" s="17" t="s">
        <v>119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>
        <f>SUM(E2:E130)</f>
        <v>126.55800000000002</v>
      </c>
    </row>
    <row r="3" spans="1:9" x14ac:dyDescent="0.25">
      <c r="A3" s="9"/>
      <c r="B3" s="6" t="s">
        <v>119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>
        <f>ROUNDDOWN(I2/25,0)*0.5</f>
        <v>2.5</v>
      </c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>
        <f>SUM(F2:F130)+I3</f>
        <v>10.577166666666667</v>
      </c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119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119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 t="s">
        <v>118</v>
      </c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119</v>
      </c>
      <c r="I14" s="29">
        <f>COUNTIF($B$2:$B$130,H14)</f>
        <v>39</v>
      </c>
    </row>
    <row r="15" spans="1:9" x14ac:dyDescent="0.25">
      <c r="A15" s="9" t="s">
        <v>18</v>
      </c>
      <c r="B15" s="6" t="s">
        <v>119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  <c r="I15" s="29">
        <f t="shared" ref="I15:I18" si="2">COUNTIF($B$2:$B$130,H15)</f>
        <v>28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  <c r="I16" s="29">
        <f t="shared" si="2"/>
        <v>29</v>
      </c>
    </row>
    <row r="17" spans="1:9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  <c r="I17" s="29">
        <f t="shared" si="2"/>
        <v>19</v>
      </c>
    </row>
    <row r="18" spans="1:9" x14ac:dyDescent="0.25">
      <c r="A18" s="9"/>
      <c r="B18" s="6" t="s">
        <v>119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  <c r="I18" s="29">
        <f t="shared" si="2"/>
        <v>14</v>
      </c>
    </row>
    <row r="19" spans="1:9" x14ac:dyDescent="0.25">
      <c r="A19" s="9"/>
      <c r="B19" s="6" t="s">
        <v>119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9" x14ac:dyDescent="0.25">
      <c r="A20" s="9"/>
      <c r="B20" s="6" t="s">
        <v>119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9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9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9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9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9" x14ac:dyDescent="0.25">
      <c r="A25" s="9" t="s">
        <v>26</v>
      </c>
      <c r="B25" s="6" t="s">
        <v>119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9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9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9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9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9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9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9" x14ac:dyDescent="0.25">
      <c r="A32" s="9" t="s">
        <v>34</v>
      </c>
      <c r="B32" s="6" t="s">
        <v>119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119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3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3"/>
        <v>1.6166666666666666E-2</v>
      </c>
    </row>
    <row r="36" spans="1:6" x14ac:dyDescent="0.25">
      <c r="A36" s="9"/>
      <c r="B36" s="6" t="s">
        <v>119</v>
      </c>
      <c r="C36" s="6" t="s">
        <v>39</v>
      </c>
      <c r="D36" s="7">
        <v>1200</v>
      </c>
      <c r="E36" s="8">
        <f t="shared" si="1"/>
        <v>1.2</v>
      </c>
      <c r="F36" s="10">
        <f t="shared" si="3"/>
        <v>0.06</v>
      </c>
    </row>
    <row r="37" spans="1:6" x14ac:dyDescent="0.25">
      <c r="A37" s="9"/>
      <c r="B37" s="6" t="s">
        <v>119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3"/>
        <v>2.2777777777777775E-2</v>
      </c>
    </row>
    <row r="38" spans="1:6" x14ac:dyDescent="0.25">
      <c r="A38" s="9" t="s">
        <v>41</v>
      </c>
      <c r="B38" s="6" t="s">
        <v>119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3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3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3"/>
        <v>7.7083333333333337E-2</v>
      </c>
    </row>
    <row r="41" spans="1:6" x14ac:dyDescent="0.25">
      <c r="A41" s="9"/>
      <c r="B41" s="6" t="s">
        <v>119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3"/>
        <v>5.591666666666667E-2</v>
      </c>
    </row>
    <row r="42" spans="1:6" x14ac:dyDescent="0.25">
      <c r="A42" s="9"/>
      <c r="B42" s="6" t="s">
        <v>119</v>
      </c>
      <c r="C42" s="6" t="s">
        <v>45</v>
      </c>
      <c r="D42" s="7">
        <v>1500</v>
      </c>
      <c r="E42" s="8">
        <f t="shared" si="1"/>
        <v>1.5</v>
      </c>
      <c r="F42" s="10">
        <f t="shared" si="3"/>
        <v>7.4999999999999997E-2</v>
      </c>
    </row>
    <row r="43" spans="1:6" x14ac:dyDescent="0.25">
      <c r="A43" s="9" t="s">
        <v>46</v>
      </c>
      <c r="B43" s="6" t="s">
        <v>119</v>
      </c>
      <c r="C43" s="6" t="s">
        <v>43</v>
      </c>
      <c r="D43" s="7">
        <v>2400</v>
      </c>
      <c r="E43" s="8">
        <f t="shared" si="1"/>
        <v>2.4</v>
      </c>
      <c r="F43" s="10">
        <f t="shared" si="3"/>
        <v>0.12</v>
      </c>
    </row>
    <row r="44" spans="1:6" x14ac:dyDescent="0.25">
      <c r="A44" s="9"/>
      <c r="B44" s="6" t="s">
        <v>119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3"/>
        <v>6.158333333333333E-2</v>
      </c>
    </row>
    <row r="45" spans="1:6" x14ac:dyDescent="0.25">
      <c r="A45" s="9" t="s">
        <v>47</v>
      </c>
      <c r="B45" s="6" t="s">
        <v>119</v>
      </c>
      <c r="C45" s="6" t="s">
        <v>4</v>
      </c>
      <c r="D45" s="7">
        <v>2100</v>
      </c>
      <c r="E45" s="8">
        <f t="shared" si="1"/>
        <v>2.1</v>
      </c>
      <c r="F45" s="10">
        <f t="shared" si="3"/>
        <v>0.10500000000000001</v>
      </c>
    </row>
    <row r="46" spans="1:6" x14ac:dyDescent="0.25">
      <c r="A46" s="9"/>
      <c r="B46" s="6" t="s">
        <v>119</v>
      </c>
      <c r="C46" s="6" t="s">
        <v>45</v>
      </c>
      <c r="D46" s="7">
        <v>7000</v>
      </c>
      <c r="E46" s="8">
        <f t="shared" si="1"/>
        <v>7</v>
      </c>
      <c r="F46" s="10">
        <f t="shared" si="3"/>
        <v>0.35</v>
      </c>
    </row>
    <row r="47" spans="1:6" x14ac:dyDescent="0.25">
      <c r="A47" s="9" t="s">
        <v>48</v>
      </c>
      <c r="B47" s="6" t="s">
        <v>119</v>
      </c>
      <c r="C47" s="6" t="s">
        <v>49</v>
      </c>
      <c r="D47" s="7">
        <v>222</v>
      </c>
      <c r="E47" s="8">
        <f t="shared" si="1"/>
        <v>0.222</v>
      </c>
      <c r="F47" s="10">
        <f t="shared" si="3"/>
        <v>2.4666666666666667E-2</v>
      </c>
    </row>
    <row r="48" spans="1:6" x14ac:dyDescent="0.25">
      <c r="A48" s="9"/>
      <c r="B48" s="6" t="s">
        <v>119</v>
      </c>
      <c r="C48" s="6" t="s">
        <v>45</v>
      </c>
      <c r="D48" s="7">
        <v>3600</v>
      </c>
      <c r="E48" s="8">
        <f t="shared" si="1"/>
        <v>3.6</v>
      </c>
      <c r="F48" s="10">
        <f t="shared" si="3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3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3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3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3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3"/>
        <v>5.6500000000000002E-2</v>
      </c>
    </row>
    <row r="54" spans="1:6" x14ac:dyDescent="0.25">
      <c r="A54" s="9"/>
      <c r="B54" s="6" t="s">
        <v>119</v>
      </c>
      <c r="C54" s="6" t="s">
        <v>45</v>
      </c>
      <c r="D54" s="7">
        <v>2600</v>
      </c>
      <c r="E54" s="8">
        <f t="shared" si="1"/>
        <v>2.6</v>
      </c>
      <c r="F54" s="10">
        <f t="shared" si="3"/>
        <v>0.13</v>
      </c>
    </row>
    <row r="55" spans="1:6" x14ac:dyDescent="0.25">
      <c r="A55" s="9" t="s">
        <v>54</v>
      </c>
      <c r="B55" s="6" t="s">
        <v>119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3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3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3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3"/>
        <v>1.3166666666666667E-2</v>
      </c>
    </row>
    <row r="59" spans="1:6" x14ac:dyDescent="0.25">
      <c r="A59" s="9"/>
      <c r="B59" s="6" t="s">
        <v>119</v>
      </c>
      <c r="C59" s="6" t="s">
        <v>45</v>
      </c>
      <c r="D59" s="7">
        <v>2500</v>
      </c>
      <c r="E59" s="8">
        <f t="shared" si="1"/>
        <v>2.5</v>
      </c>
      <c r="F59" s="10">
        <f t="shared" si="3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3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3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3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3"/>
        <v>4.3500000000000004E-2</v>
      </c>
    </row>
    <row r="64" spans="1:6" x14ac:dyDescent="0.25">
      <c r="A64" s="9"/>
      <c r="B64" s="6" t="s">
        <v>119</v>
      </c>
      <c r="C64" s="6" t="s">
        <v>45</v>
      </c>
      <c r="D64" s="7">
        <v>4900</v>
      </c>
      <c r="E64" s="8">
        <f t="shared" ref="E64:E126" si="4">D64/1000</f>
        <v>4.9000000000000004</v>
      </c>
      <c r="F64" s="10">
        <f t="shared" si="3"/>
        <v>0.24500000000000002</v>
      </c>
    </row>
    <row r="65" spans="1:6" x14ac:dyDescent="0.25">
      <c r="A65" s="9" t="s">
        <v>63</v>
      </c>
      <c r="B65" s="6" t="s">
        <v>119</v>
      </c>
      <c r="C65" s="6" t="s">
        <v>58</v>
      </c>
      <c r="D65" s="7">
        <v>562</v>
      </c>
      <c r="E65" s="8">
        <f t="shared" si="4"/>
        <v>0.56200000000000006</v>
      </c>
      <c r="F65" s="10">
        <f t="shared" si="3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4"/>
        <v>0.34599999999999997</v>
      </c>
      <c r="F66" s="10">
        <f t="shared" ref="F66:F97" si="5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4"/>
        <v>0.58099999999999996</v>
      </c>
      <c r="F67" s="10">
        <f t="shared" si="5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4"/>
        <v>8.8999999999999996E-2</v>
      </c>
      <c r="F68" s="10">
        <f t="shared" si="5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4"/>
        <v>0.72499999999999998</v>
      </c>
      <c r="F69" s="10">
        <f t="shared" si="5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4"/>
        <v>10.1</v>
      </c>
      <c r="F70" s="10">
        <f t="shared" si="5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4"/>
        <v>0.59</v>
      </c>
      <c r="F71" s="10">
        <f t="shared" si="5"/>
        <v>4.9166666666666664E-2</v>
      </c>
    </row>
    <row r="72" spans="1:6" x14ac:dyDescent="0.25">
      <c r="A72" s="9"/>
      <c r="B72" s="6" t="s">
        <v>119</v>
      </c>
      <c r="C72" s="6" t="s">
        <v>24</v>
      </c>
      <c r="D72" s="7">
        <v>233</v>
      </c>
      <c r="E72" s="8">
        <f t="shared" si="4"/>
        <v>0.23300000000000001</v>
      </c>
      <c r="F72" s="10">
        <f t="shared" si="5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4"/>
        <v>0.20499999999999999</v>
      </c>
      <c r="F73" s="10">
        <f t="shared" si="5"/>
        <v>2.2777777777777775E-2</v>
      </c>
    </row>
    <row r="74" spans="1:6" x14ac:dyDescent="0.25">
      <c r="A74" s="9"/>
      <c r="B74" s="6" t="s">
        <v>119</v>
      </c>
      <c r="C74" s="6" t="s">
        <v>71</v>
      </c>
      <c r="D74" s="7">
        <v>125</v>
      </c>
      <c r="E74" s="8">
        <f t="shared" si="4"/>
        <v>0.125</v>
      </c>
      <c r="F74" s="10">
        <f t="shared" si="5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4"/>
        <v>0.222</v>
      </c>
      <c r="F75" s="10">
        <f t="shared" si="5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4"/>
        <v>0.85499999999999998</v>
      </c>
      <c r="F76" s="10">
        <f t="shared" si="5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4"/>
        <v>6.6000000000000003E-2</v>
      </c>
      <c r="F77" s="10">
        <f t="shared" si="5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4"/>
        <v>0.70699999999999996</v>
      </c>
      <c r="F78" s="10">
        <f t="shared" si="5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4"/>
        <v>0.32300000000000001</v>
      </c>
      <c r="F79" s="10">
        <f t="shared" si="5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4"/>
        <v>0.30299999999999999</v>
      </c>
      <c r="F80" s="10">
        <f t="shared" si="5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4"/>
        <v>12.2</v>
      </c>
      <c r="F81" s="10">
        <f t="shared" si="5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4"/>
        <v>0.52400000000000002</v>
      </c>
      <c r="F82" s="10">
        <f t="shared" si="5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4"/>
        <v>0.92700000000000005</v>
      </c>
      <c r="F83" s="10">
        <f t="shared" si="5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4"/>
        <v>0.63600000000000001</v>
      </c>
      <c r="F84" s="10">
        <f t="shared" si="5"/>
        <v>5.2999999999999999E-2</v>
      </c>
    </row>
    <row r="85" spans="1:6" x14ac:dyDescent="0.25">
      <c r="A85" s="9"/>
      <c r="B85" s="6" t="s">
        <v>119</v>
      </c>
      <c r="C85" s="6" t="s">
        <v>11</v>
      </c>
      <c r="D85" s="7">
        <v>578</v>
      </c>
      <c r="E85" s="8">
        <f t="shared" si="4"/>
        <v>0.57799999999999996</v>
      </c>
      <c r="F85" s="10">
        <f t="shared" si="5"/>
        <v>4.8166666666666663E-2</v>
      </c>
    </row>
    <row r="86" spans="1:6" x14ac:dyDescent="0.25">
      <c r="A86" s="9"/>
      <c r="B86" s="6" t="s">
        <v>119</v>
      </c>
      <c r="C86" s="6" t="s">
        <v>78</v>
      </c>
      <c r="D86" s="7">
        <v>1100</v>
      </c>
      <c r="E86" s="8">
        <f t="shared" si="4"/>
        <v>1.1000000000000001</v>
      </c>
      <c r="F86" s="10">
        <f t="shared" si="5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4"/>
        <v>1.5</v>
      </c>
      <c r="F87" s="10">
        <f t="shared" si="5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4"/>
        <v>1.1000000000000001</v>
      </c>
      <c r="F88" s="10">
        <f t="shared" si="5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4"/>
        <v>0.69399999999999995</v>
      </c>
      <c r="F89" s="10">
        <f t="shared" si="5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4"/>
        <v>0.19700000000000001</v>
      </c>
      <c r="F90" s="10">
        <f t="shared" si="5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4"/>
        <v>6.9000000000000006E-2</v>
      </c>
      <c r="F91" s="10">
        <f t="shared" si="5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4"/>
        <v>0.28999999999999998</v>
      </c>
      <c r="F92" s="10">
        <f t="shared" si="5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4"/>
        <v>0.2</v>
      </c>
      <c r="F93" s="10">
        <f t="shared" si="5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4"/>
        <v>0.29599999999999999</v>
      </c>
      <c r="F94" s="10">
        <f t="shared" si="5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4"/>
        <v>0.34899999999999998</v>
      </c>
      <c r="F95" s="10">
        <f t="shared" si="5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4"/>
        <v>1.5</v>
      </c>
      <c r="F96" s="10">
        <f t="shared" si="5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4"/>
        <v>8.8000000000000007</v>
      </c>
      <c r="F97" s="10">
        <f t="shared" si="5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4"/>
        <v>0.53600000000000003</v>
      </c>
      <c r="F98" s="10">
        <f t="shared" ref="F98:F129" si="6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4"/>
        <v>0.42099999999999999</v>
      </c>
      <c r="F99" s="10">
        <f t="shared" si="6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4"/>
        <v>0.16800000000000001</v>
      </c>
      <c r="F100" s="10">
        <f t="shared" si="6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4"/>
        <v>0.38300000000000001</v>
      </c>
      <c r="F101" s="10">
        <f t="shared" si="6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4"/>
        <v>3</v>
      </c>
      <c r="F102" s="10">
        <f t="shared" si="6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4"/>
        <v>0.90800000000000003</v>
      </c>
      <c r="F103" s="10">
        <f t="shared" si="6"/>
        <v>7.5666666666666674E-2</v>
      </c>
    </row>
    <row r="104" spans="1:6" x14ac:dyDescent="0.25">
      <c r="A104" s="9"/>
      <c r="B104" s="6" t="s">
        <v>119</v>
      </c>
      <c r="C104" s="6" t="s">
        <v>58</v>
      </c>
      <c r="D104" s="7">
        <v>674</v>
      </c>
      <c r="E104" s="8">
        <f t="shared" si="4"/>
        <v>0.67400000000000004</v>
      </c>
      <c r="F104" s="10">
        <f t="shared" si="6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4"/>
        <v>5</v>
      </c>
      <c r="F105" s="10">
        <f t="shared" si="6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4"/>
        <v>0.33</v>
      </c>
      <c r="F106" s="10">
        <f t="shared" si="6"/>
        <v>3.6666666666666667E-2</v>
      </c>
    </row>
    <row r="107" spans="1:6" x14ac:dyDescent="0.25">
      <c r="A107" s="9"/>
      <c r="B107" s="6" t="s">
        <v>119</v>
      </c>
      <c r="C107" s="6" t="s">
        <v>89</v>
      </c>
      <c r="D107" s="7">
        <v>152</v>
      </c>
      <c r="E107" s="8">
        <f t="shared" si="4"/>
        <v>0.152</v>
      </c>
      <c r="F107" s="10">
        <f t="shared" si="6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4"/>
        <v>0.48</v>
      </c>
      <c r="F108" s="10">
        <f t="shared" si="6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4"/>
        <v>0.152</v>
      </c>
      <c r="F109" s="10">
        <f t="shared" si="6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4"/>
        <v>5.6</v>
      </c>
      <c r="F110" s="10">
        <f t="shared" si="6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4"/>
        <v>2.2999999999999998</v>
      </c>
      <c r="F111" s="10">
        <f t="shared" si="6"/>
        <v>0.11499999999999999</v>
      </c>
    </row>
    <row r="112" spans="1:6" x14ac:dyDescent="0.25">
      <c r="A112" s="9"/>
      <c r="B112" s="6" t="s">
        <v>119</v>
      </c>
      <c r="C112" s="6" t="s">
        <v>45</v>
      </c>
      <c r="D112" s="7">
        <v>659</v>
      </c>
      <c r="E112" s="8">
        <f t="shared" si="4"/>
        <v>0.65900000000000003</v>
      </c>
      <c r="F112" s="10">
        <f t="shared" si="6"/>
        <v>5.4916666666666669E-2</v>
      </c>
    </row>
    <row r="113" spans="1:6" x14ac:dyDescent="0.25">
      <c r="A113" s="9"/>
      <c r="B113" s="6" t="s">
        <v>119</v>
      </c>
      <c r="C113" s="6" t="s">
        <v>93</v>
      </c>
      <c r="D113" s="7">
        <v>82</v>
      </c>
      <c r="E113" s="8">
        <f t="shared" si="4"/>
        <v>8.2000000000000003E-2</v>
      </c>
      <c r="F113" s="10">
        <f t="shared" si="6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4"/>
        <v>0.23799999999999999</v>
      </c>
      <c r="F114" s="10">
        <f t="shared" si="6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4"/>
        <v>0.14599999999999999</v>
      </c>
      <c r="F115" s="10">
        <f t="shared" si="6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4"/>
        <v>0.33800000000000002</v>
      </c>
      <c r="F116" s="10">
        <f t="shared" si="6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4"/>
        <v>0.39</v>
      </c>
      <c r="F117" s="10">
        <f t="shared" si="6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4"/>
        <v>0.32400000000000001</v>
      </c>
      <c r="F118" s="10">
        <f t="shared" si="6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4"/>
        <v>0.313</v>
      </c>
      <c r="F119" s="10">
        <f t="shared" si="6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4"/>
        <v>0.11</v>
      </c>
      <c r="F120" s="10">
        <f t="shared" si="6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4"/>
        <v>0.43099999999999999</v>
      </c>
      <c r="F121" s="10">
        <f t="shared" si="6"/>
        <v>3.5916666666666666E-2</v>
      </c>
    </row>
    <row r="122" spans="1:6" x14ac:dyDescent="0.25">
      <c r="A122" s="9"/>
      <c r="B122" s="6" t="s">
        <v>119</v>
      </c>
      <c r="C122" s="6" t="s">
        <v>98</v>
      </c>
      <c r="D122" s="7">
        <v>35</v>
      </c>
      <c r="E122" s="8">
        <f t="shared" si="4"/>
        <v>3.5000000000000003E-2</v>
      </c>
      <c r="F122" s="10">
        <f t="shared" si="6"/>
        <v>1.1666666666666667E-2</v>
      </c>
    </row>
    <row r="123" spans="1:6" x14ac:dyDescent="0.25">
      <c r="A123" s="9"/>
      <c r="B123" s="6" t="s">
        <v>119</v>
      </c>
      <c r="C123" s="6" t="s">
        <v>99</v>
      </c>
      <c r="D123" s="7">
        <v>175</v>
      </c>
      <c r="E123" s="8">
        <f t="shared" si="4"/>
        <v>0.17499999999999999</v>
      </c>
      <c r="F123" s="10">
        <f t="shared" si="6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4"/>
        <v>0.21199999999999999</v>
      </c>
      <c r="F124" s="10">
        <f t="shared" si="6"/>
        <v>2.3555555555555555E-2</v>
      </c>
    </row>
    <row r="125" spans="1:6" x14ac:dyDescent="0.25">
      <c r="A125" s="9"/>
      <c r="B125" s="6" t="s">
        <v>119</v>
      </c>
      <c r="C125" s="6" t="s">
        <v>77</v>
      </c>
      <c r="D125" s="7">
        <v>37</v>
      </c>
      <c r="E125" s="8">
        <f t="shared" si="4"/>
        <v>3.6999999999999998E-2</v>
      </c>
      <c r="F125" s="10">
        <f t="shared" si="6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4"/>
        <v>0.61099999999999999</v>
      </c>
      <c r="F126" s="10">
        <f t="shared" si="6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7">D127/1000</f>
        <v>0.32200000000000001</v>
      </c>
      <c r="F127" s="10">
        <f t="shared" si="6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7"/>
        <v>0.16</v>
      </c>
      <c r="F128" s="10">
        <f t="shared" si="6"/>
        <v>2.6666666666666668E-2</v>
      </c>
    </row>
    <row r="129" spans="1:6" x14ac:dyDescent="0.25">
      <c r="A129" s="9"/>
      <c r="B129" s="6" t="s">
        <v>119</v>
      </c>
      <c r="C129" s="6" t="s">
        <v>103</v>
      </c>
      <c r="D129" s="7">
        <v>192</v>
      </c>
      <c r="E129" s="8">
        <f t="shared" si="7"/>
        <v>0.192</v>
      </c>
      <c r="F129" s="10">
        <f t="shared" si="6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7"/>
        <v>0.13700000000000001</v>
      </c>
      <c r="F130" s="15">
        <f t="shared" ref="F130" si="8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bicikliut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Fazekas Attila</dc:creator>
  <cp:lastModifiedBy>Fazekas Attila</cp:lastModifiedBy>
  <cp:lastPrinted>2011-08-24T16:09:51Z</cp:lastPrinted>
  <dcterms:created xsi:type="dcterms:W3CDTF">2011-08-24T14:47:36Z</dcterms:created>
  <dcterms:modified xsi:type="dcterms:W3CDTF">2016-01-19T18:19:24Z</dcterms:modified>
</cp:coreProperties>
</file>