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5725" windowHeight="12525"/>
  </bookViews>
  <sheets>
    <sheet name="Munka1" sheetId="1" r:id="rId1"/>
    <sheet name="Munka2" sheetId="2" r:id="rId2"/>
    <sheet name="Munka3" sheetId="3" r:id="rId3"/>
  </sheets>
  <calcPr calcId="124519"/>
</workbook>
</file>

<file path=xl/calcChain.xml><?xml version="1.0" encoding="utf-8"?>
<calcChain xmlns="http://schemas.openxmlformats.org/spreadsheetml/2006/main">
  <c r="F3" i="1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2"/>
  <c r="H3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2"/>
  <c r="G2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2"/>
  <c r="C42"/>
  <c r="B45" a="1"/>
  <c r="B47" s="1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3"/>
  <c r="G4"/>
  <c r="B49" l="1"/>
  <c r="B45"/>
  <c r="B50"/>
  <c r="B46"/>
  <c r="B48"/>
  <c r="B51"/>
</calcChain>
</file>

<file path=xl/sharedStrings.xml><?xml version="1.0" encoding="utf-8"?>
<sst xmlns="http://schemas.openxmlformats.org/spreadsheetml/2006/main" count="51" uniqueCount="49">
  <si>
    <t>Azonosító</t>
  </si>
  <si>
    <t>Hengerűrtartalom</t>
  </si>
  <si>
    <t>Gyártás éve</t>
  </si>
  <si>
    <t>Megtett út</t>
  </si>
  <si>
    <t>Átlagfogyasztás</t>
  </si>
  <si>
    <t>Fogyasztott üzemanyag</t>
  </si>
  <si>
    <t>Kor</t>
  </si>
  <si>
    <t>Állapot</t>
  </si>
  <si>
    <t>C-13</t>
  </si>
  <si>
    <t>C-78</t>
  </si>
  <si>
    <t>D-66</t>
  </si>
  <si>
    <t>B-82</t>
  </si>
  <si>
    <t>B-92</t>
  </si>
  <si>
    <t>B-47</t>
  </si>
  <si>
    <t>B-48</t>
  </si>
  <si>
    <t>D-35</t>
  </si>
  <si>
    <t>B-52</t>
  </si>
  <si>
    <t>C-88</t>
  </si>
  <si>
    <t>B-38</t>
  </si>
  <si>
    <t>C-31</t>
  </si>
  <si>
    <t>C-79</t>
  </si>
  <si>
    <t>D-44</t>
  </si>
  <si>
    <t>B-43</t>
  </si>
  <si>
    <t>B-53</t>
  </si>
  <si>
    <t>B-41</t>
  </si>
  <si>
    <t>C-42</t>
  </si>
  <si>
    <t>B-75</t>
  </si>
  <si>
    <t>C-36</t>
  </si>
  <si>
    <t>D-74</t>
  </si>
  <si>
    <t>B-86</t>
  </si>
  <si>
    <t>B-17</t>
  </si>
  <si>
    <t>B-14</t>
  </si>
  <si>
    <t>B-39</t>
  </si>
  <si>
    <t>C-51</t>
  </si>
  <si>
    <t>B-27</t>
  </si>
  <si>
    <t>D-12</t>
  </si>
  <si>
    <t>C-77</t>
  </si>
  <si>
    <t>C-73</t>
  </si>
  <si>
    <t>D-34</t>
  </si>
  <si>
    <t>D-18</t>
  </si>
  <si>
    <t>C-87</t>
  </si>
  <si>
    <t>B-91</t>
  </si>
  <si>
    <t>B-37</t>
  </si>
  <si>
    <t>C-24</t>
  </si>
  <si>
    <t>B-24</t>
  </si>
  <si>
    <t>C-68</t>
  </si>
  <si>
    <t>Legtöbb út</t>
  </si>
  <si>
    <t>Átlagos út</t>
  </si>
  <si>
    <t>Darab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</si>
</sst>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>
      <selection activeCell="F2" sqref="F2:F39"/>
    </sheetView>
  </sheetViews>
  <sheetFormatPr defaultRowHeight="15"/>
  <cols>
    <col min="1" max="1" width="11.28515625" bestFit="1" customWidth="1"/>
    <col min="2" max="2" width="17" bestFit="1" customWidth="1"/>
    <col min="3" max="3" width="12.5703125" bestFit="1" customWidth="1"/>
    <col min="4" max="4" width="10.42578125" bestFit="1" customWidth="1"/>
    <col min="5" max="5" width="14.85546875" bestFit="1" customWidth="1"/>
    <col min="6" max="6" width="22" bestFit="1" customWidth="1"/>
    <col min="7" max="7" width="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>
        <v>0</v>
      </c>
      <c r="L1">
        <v>7.5</v>
      </c>
    </row>
    <row r="2" spans="1:12">
      <c r="A2" t="s">
        <v>8</v>
      </c>
      <c r="B2">
        <v>1249</v>
      </c>
      <c r="C2">
        <v>2011</v>
      </c>
      <c r="D2">
        <v>45234</v>
      </c>
      <c r="E2">
        <f>VLOOKUP(B2,$K$1:$L$4,2,TRUE)</f>
        <v>8.1999999999999993</v>
      </c>
      <c r="F2" s="1">
        <f>E2*D2</f>
        <v>370918.8</v>
      </c>
      <c r="G2">
        <f t="shared" ref="G2:G39" si="0">2015-C2</f>
        <v>4</v>
      </c>
      <c r="H2" t="str">
        <f>IF(D2&lt;150000,"Újszerű",IF(D2&gt;250000,"Cserélendő"," "))</f>
        <v>Újszerű</v>
      </c>
      <c r="K2">
        <v>1001</v>
      </c>
      <c r="L2">
        <v>8.1999999999999993</v>
      </c>
    </row>
    <row r="3" spans="1:12">
      <c r="A3" t="s">
        <v>9</v>
      </c>
      <c r="B3">
        <v>1195</v>
      </c>
      <c r="C3">
        <v>2011</v>
      </c>
      <c r="D3">
        <v>34308</v>
      </c>
      <c r="E3">
        <f t="shared" ref="E3:E39" si="1">VLOOKUP(B3,$K$1:$L$4,2,TRUE)</f>
        <v>8.1999999999999993</v>
      </c>
      <c r="F3" s="1">
        <f t="shared" ref="F3:F39" si="2">E3*D3</f>
        <v>281325.59999999998</v>
      </c>
      <c r="G3">
        <f t="shared" si="0"/>
        <v>4</v>
      </c>
      <c r="H3" t="str">
        <f t="shared" ref="H3:H39" si="3">IF(D3&lt;150000,"Újszerű",IF(D3&gt;250000,"Cserélendő"," "))</f>
        <v>Újszerű</v>
      </c>
      <c r="K3">
        <v>1501</v>
      </c>
      <c r="L3">
        <v>9.1</v>
      </c>
    </row>
    <row r="4" spans="1:12">
      <c r="A4" t="s">
        <v>10</v>
      </c>
      <c r="B4">
        <v>1599</v>
      </c>
      <c r="C4">
        <v>2008</v>
      </c>
      <c r="D4">
        <v>116953</v>
      </c>
      <c r="E4">
        <f t="shared" si="1"/>
        <v>9.1</v>
      </c>
      <c r="F4" s="1">
        <f t="shared" si="2"/>
        <v>1064272.3</v>
      </c>
      <c r="G4">
        <f t="shared" si="0"/>
        <v>7</v>
      </c>
      <c r="H4" t="str">
        <f t="shared" si="3"/>
        <v>Újszerű</v>
      </c>
      <c r="K4">
        <v>2001</v>
      </c>
      <c r="L4">
        <v>11.8</v>
      </c>
    </row>
    <row r="5" spans="1:12">
      <c r="A5" t="s">
        <v>11</v>
      </c>
      <c r="B5">
        <v>2995</v>
      </c>
      <c r="C5">
        <v>2012</v>
      </c>
      <c r="D5">
        <v>8515</v>
      </c>
      <c r="E5">
        <f t="shared" si="1"/>
        <v>11.8</v>
      </c>
      <c r="F5" s="1">
        <f t="shared" si="2"/>
        <v>100477</v>
      </c>
      <c r="G5">
        <f t="shared" si="0"/>
        <v>3</v>
      </c>
      <c r="H5" t="str">
        <f t="shared" si="3"/>
        <v>Újszerű</v>
      </c>
    </row>
    <row r="6" spans="1:12">
      <c r="A6" t="s">
        <v>12</v>
      </c>
      <c r="B6">
        <v>1298</v>
      </c>
      <c r="C6">
        <v>2008</v>
      </c>
      <c r="D6">
        <v>238450</v>
      </c>
      <c r="E6">
        <f t="shared" si="1"/>
        <v>8.1999999999999993</v>
      </c>
      <c r="F6" s="1">
        <f t="shared" si="2"/>
        <v>1955289.9999999998</v>
      </c>
      <c r="G6">
        <f t="shared" si="0"/>
        <v>7</v>
      </c>
      <c r="H6" t="str">
        <f t="shared" si="3"/>
        <v xml:space="preserve"> </v>
      </c>
    </row>
    <row r="7" spans="1:12">
      <c r="A7" t="s">
        <v>13</v>
      </c>
      <c r="B7">
        <v>1195</v>
      </c>
      <c r="C7">
        <v>2009</v>
      </c>
      <c r="D7">
        <v>192795</v>
      </c>
      <c r="E7">
        <f t="shared" si="1"/>
        <v>8.1999999999999993</v>
      </c>
      <c r="F7" s="1">
        <f t="shared" si="2"/>
        <v>1580918.9999999998</v>
      </c>
      <c r="G7">
        <f t="shared" si="0"/>
        <v>6</v>
      </c>
      <c r="H7" t="str">
        <f t="shared" si="3"/>
        <v xml:space="preserve"> </v>
      </c>
    </row>
    <row r="8" spans="1:12">
      <c r="A8" t="s">
        <v>14</v>
      </c>
      <c r="B8">
        <v>2995</v>
      </c>
      <c r="C8">
        <v>2011</v>
      </c>
      <c r="D8">
        <v>56145</v>
      </c>
      <c r="E8">
        <f t="shared" si="1"/>
        <v>11.8</v>
      </c>
      <c r="F8" s="1">
        <f t="shared" si="2"/>
        <v>662511</v>
      </c>
      <c r="G8">
        <f t="shared" si="0"/>
        <v>4</v>
      </c>
      <c r="H8" t="str">
        <f t="shared" si="3"/>
        <v>Újszerű</v>
      </c>
    </row>
    <row r="9" spans="1:12">
      <c r="A9" t="s">
        <v>15</v>
      </c>
      <c r="B9">
        <v>2995</v>
      </c>
      <c r="C9">
        <v>2006</v>
      </c>
      <c r="D9">
        <v>268943</v>
      </c>
      <c r="E9">
        <f t="shared" si="1"/>
        <v>11.8</v>
      </c>
      <c r="F9" s="1">
        <f t="shared" si="2"/>
        <v>3173527.4000000004</v>
      </c>
      <c r="G9">
        <f t="shared" si="0"/>
        <v>9</v>
      </c>
      <c r="H9" t="str">
        <f t="shared" si="3"/>
        <v>Cserélendő</v>
      </c>
    </row>
    <row r="10" spans="1:12">
      <c r="A10" t="s">
        <v>16</v>
      </c>
      <c r="B10">
        <v>2490</v>
      </c>
      <c r="C10">
        <v>2011</v>
      </c>
      <c r="D10">
        <v>52712</v>
      </c>
      <c r="E10">
        <f t="shared" si="1"/>
        <v>11.8</v>
      </c>
      <c r="F10" s="1">
        <f t="shared" si="2"/>
        <v>622001.60000000009</v>
      </c>
      <c r="G10">
        <f t="shared" si="0"/>
        <v>4</v>
      </c>
      <c r="H10" t="str">
        <f t="shared" si="3"/>
        <v>Újszerű</v>
      </c>
    </row>
    <row r="11" spans="1:12">
      <c r="A11" t="s">
        <v>17</v>
      </c>
      <c r="B11">
        <v>980</v>
      </c>
      <c r="C11">
        <v>2006</v>
      </c>
      <c r="D11">
        <v>278123</v>
      </c>
      <c r="E11">
        <f t="shared" si="1"/>
        <v>7.5</v>
      </c>
      <c r="F11" s="1">
        <f t="shared" si="2"/>
        <v>2085922.5</v>
      </c>
      <c r="G11">
        <f t="shared" si="0"/>
        <v>9</v>
      </c>
      <c r="H11" t="str">
        <f t="shared" si="3"/>
        <v>Cserélendő</v>
      </c>
    </row>
    <row r="12" spans="1:12">
      <c r="A12" t="s">
        <v>18</v>
      </c>
      <c r="B12">
        <v>1298</v>
      </c>
      <c r="C12">
        <v>2012</v>
      </c>
      <c r="D12">
        <v>9936</v>
      </c>
      <c r="E12">
        <f t="shared" si="1"/>
        <v>8.1999999999999993</v>
      </c>
      <c r="F12" s="1">
        <f t="shared" si="2"/>
        <v>81475.199999999997</v>
      </c>
      <c r="G12">
        <f t="shared" si="0"/>
        <v>3</v>
      </c>
      <c r="H12" t="str">
        <f t="shared" si="3"/>
        <v>Újszerű</v>
      </c>
    </row>
    <row r="13" spans="1:12">
      <c r="A13" t="s">
        <v>19</v>
      </c>
      <c r="B13">
        <v>1599</v>
      </c>
      <c r="C13">
        <v>2009</v>
      </c>
      <c r="D13">
        <v>163553</v>
      </c>
      <c r="E13">
        <f t="shared" si="1"/>
        <v>9.1</v>
      </c>
      <c r="F13" s="1">
        <f t="shared" si="2"/>
        <v>1488332.3</v>
      </c>
      <c r="G13">
        <f t="shared" si="0"/>
        <v>6</v>
      </c>
      <c r="H13" t="str">
        <f t="shared" si="3"/>
        <v xml:space="preserve"> </v>
      </c>
    </row>
    <row r="14" spans="1:12">
      <c r="A14" t="s">
        <v>20</v>
      </c>
      <c r="B14">
        <v>1995</v>
      </c>
      <c r="C14">
        <v>2009</v>
      </c>
      <c r="D14">
        <v>170791</v>
      </c>
      <c r="E14">
        <f t="shared" si="1"/>
        <v>9.1</v>
      </c>
      <c r="F14" s="1">
        <f t="shared" si="2"/>
        <v>1554198.0999999999</v>
      </c>
      <c r="G14">
        <f t="shared" si="0"/>
        <v>6</v>
      </c>
      <c r="H14" t="str">
        <f t="shared" si="3"/>
        <v xml:space="preserve"> </v>
      </c>
    </row>
    <row r="15" spans="1:12">
      <c r="A15" t="s">
        <v>21</v>
      </c>
      <c r="B15">
        <v>1795</v>
      </c>
      <c r="C15">
        <v>2010</v>
      </c>
      <c r="D15">
        <v>57623</v>
      </c>
      <c r="E15">
        <f t="shared" si="1"/>
        <v>9.1</v>
      </c>
      <c r="F15" s="1">
        <f t="shared" si="2"/>
        <v>524369.29999999993</v>
      </c>
      <c r="G15">
        <f t="shared" si="0"/>
        <v>5</v>
      </c>
      <c r="H15" t="str">
        <f t="shared" si="3"/>
        <v>Újszerű</v>
      </c>
    </row>
    <row r="16" spans="1:12">
      <c r="A16" t="s">
        <v>22</v>
      </c>
      <c r="B16">
        <v>2995</v>
      </c>
      <c r="C16">
        <v>2009</v>
      </c>
      <c r="D16">
        <v>134985</v>
      </c>
      <c r="E16">
        <f t="shared" si="1"/>
        <v>11.8</v>
      </c>
      <c r="F16" s="1">
        <f t="shared" si="2"/>
        <v>1592823</v>
      </c>
      <c r="G16">
        <f t="shared" si="0"/>
        <v>6</v>
      </c>
      <c r="H16" t="str">
        <f t="shared" si="3"/>
        <v>Újszerű</v>
      </c>
    </row>
    <row r="17" spans="1:8">
      <c r="A17" t="s">
        <v>23</v>
      </c>
      <c r="B17">
        <v>1298</v>
      </c>
      <c r="C17">
        <v>2006</v>
      </c>
      <c r="D17">
        <v>218072</v>
      </c>
      <c r="E17">
        <f t="shared" si="1"/>
        <v>8.1999999999999993</v>
      </c>
      <c r="F17" s="1">
        <f t="shared" si="2"/>
        <v>1788190.4</v>
      </c>
      <c r="G17">
        <f t="shared" si="0"/>
        <v>9</v>
      </c>
      <c r="H17" t="str">
        <f t="shared" si="3"/>
        <v xml:space="preserve"> </v>
      </c>
    </row>
    <row r="18" spans="1:8">
      <c r="A18" t="s">
        <v>24</v>
      </c>
      <c r="B18">
        <v>1249</v>
      </c>
      <c r="C18">
        <v>2012</v>
      </c>
      <c r="D18">
        <v>9998</v>
      </c>
      <c r="E18">
        <f t="shared" si="1"/>
        <v>8.1999999999999993</v>
      </c>
      <c r="F18" s="1">
        <f t="shared" si="2"/>
        <v>81983.599999999991</v>
      </c>
      <c r="G18">
        <f t="shared" si="0"/>
        <v>3</v>
      </c>
      <c r="H18" t="str">
        <f t="shared" si="3"/>
        <v>Újszerű</v>
      </c>
    </row>
    <row r="19" spans="1:8">
      <c r="A19" t="s">
        <v>25</v>
      </c>
      <c r="B19">
        <v>1599</v>
      </c>
      <c r="C19">
        <v>2008</v>
      </c>
      <c r="D19">
        <v>175273</v>
      </c>
      <c r="E19">
        <f t="shared" si="1"/>
        <v>9.1</v>
      </c>
      <c r="F19" s="1">
        <f t="shared" si="2"/>
        <v>1594984.3</v>
      </c>
      <c r="G19">
        <f t="shared" si="0"/>
        <v>7</v>
      </c>
      <c r="H19" t="str">
        <f t="shared" si="3"/>
        <v xml:space="preserve"> </v>
      </c>
    </row>
    <row r="20" spans="1:8">
      <c r="A20" t="s">
        <v>26</v>
      </c>
      <c r="B20">
        <v>2995</v>
      </c>
      <c r="C20">
        <v>2006</v>
      </c>
      <c r="D20">
        <v>199817</v>
      </c>
      <c r="E20">
        <f t="shared" si="1"/>
        <v>11.8</v>
      </c>
      <c r="F20" s="1">
        <f t="shared" si="2"/>
        <v>2357840.6</v>
      </c>
      <c r="G20">
        <f t="shared" si="0"/>
        <v>9</v>
      </c>
      <c r="H20" t="str">
        <f t="shared" si="3"/>
        <v xml:space="preserve"> </v>
      </c>
    </row>
    <row r="21" spans="1:8">
      <c r="A21" t="s">
        <v>27</v>
      </c>
      <c r="B21">
        <v>980</v>
      </c>
      <c r="C21">
        <v>2011</v>
      </c>
      <c r="D21">
        <v>50047</v>
      </c>
      <c r="E21">
        <f t="shared" si="1"/>
        <v>7.5</v>
      </c>
      <c r="F21" s="1">
        <f t="shared" si="2"/>
        <v>375352.5</v>
      </c>
      <c r="G21">
        <f t="shared" si="0"/>
        <v>4</v>
      </c>
      <c r="H21" t="str">
        <f t="shared" si="3"/>
        <v>Újszerű</v>
      </c>
    </row>
    <row r="22" spans="1:8">
      <c r="A22" t="s">
        <v>28</v>
      </c>
      <c r="B22">
        <v>2490</v>
      </c>
      <c r="C22">
        <v>2008</v>
      </c>
      <c r="D22">
        <v>209712</v>
      </c>
      <c r="E22">
        <f t="shared" si="1"/>
        <v>11.8</v>
      </c>
      <c r="F22" s="1">
        <f t="shared" si="2"/>
        <v>2474601.6</v>
      </c>
      <c r="G22">
        <f t="shared" si="0"/>
        <v>7</v>
      </c>
      <c r="H22" t="str">
        <f t="shared" si="3"/>
        <v xml:space="preserve"> </v>
      </c>
    </row>
    <row r="23" spans="1:8">
      <c r="A23" t="s">
        <v>29</v>
      </c>
      <c r="B23">
        <v>1249</v>
      </c>
      <c r="C23">
        <v>2011</v>
      </c>
      <c r="D23">
        <v>55163</v>
      </c>
      <c r="E23">
        <f t="shared" si="1"/>
        <v>8.1999999999999993</v>
      </c>
      <c r="F23" s="1">
        <f t="shared" si="2"/>
        <v>452336.6</v>
      </c>
      <c r="G23">
        <f t="shared" si="0"/>
        <v>4</v>
      </c>
      <c r="H23" t="str">
        <f t="shared" si="3"/>
        <v>Újszerű</v>
      </c>
    </row>
    <row r="24" spans="1:8">
      <c r="A24" t="s">
        <v>30</v>
      </c>
      <c r="B24">
        <v>1195</v>
      </c>
      <c r="C24">
        <v>2011</v>
      </c>
      <c r="D24">
        <v>46645</v>
      </c>
      <c r="E24">
        <f t="shared" si="1"/>
        <v>8.1999999999999993</v>
      </c>
      <c r="F24" s="1">
        <f t="shared" si="2"/>
        <v>382488.99999999994</v>
      </c>
      <c r="G24">
        <f t="shared" si="0"/>
        <v>4</v>
      </c>
      <c r="H24" t="str">
        <f t="shared" si="3"/>
        <v>Újszerű</v>
      </c>
    </row>
    <row r="25" spans="1:8">
      <c r="A25" t="s">
        <v>31</v>
      </c>
      <c r="B25">
        <v>2995</v>
      </c>
      <c r="C25">
        <v>2010</v>
      </c>
      <c r="D25">
        <v>83178</v>
      </c>
      <c r="E25">
        <f t="shared" si="1"/>
        <v>11.8</v>
      </c>
      <c r="F25" s="1">
        <f t="shared" si="2"/>
        <v>981500.4</v>
      </c>
      <c r="G25">
        <f t="shared" si="0"/>
        <v>5</v>
      </c>
      <c r="H25" t="str">
        <f t="shared" si="3"/>
        <v>Újszerű</v>
      </c>
    </row>
    <row r="26" spans="1:8">
      <c r="A26" t="s">
        <v>32</v>
      </c>
      <c r="B26">
        <v>1795</v>
      </c>
      <c r="C26">
        <v>2010</v>
      </c>
      <c r="D26">
        <v>131748</v>
      </c>
      <c r="E26">
        <f t="shared" si="1"/>
        <v>9.1</v>
      </c>
      <c r="F26" s="1">
        <f t="shared" si="2"/>
        <v>1198906.8</v>
      </c>
      <c r="G26">
        <f t="shared" si="0"/>
        <v>5</v>
      </c>
      <c r="H26" t="str">
        <f t="shared" si="3"/>
        <v>Újszerű</v>
      </c>
    </row>
    <row r="27" spans="1:8">
      <c r="A27" t="s">
        <v>33</v>
      </c>
      <c r="B27">
        <v>1995</v>
      </c>
      <c r="C27">
        <v>2009</v>
      </c>
      <c r="D27">
        <v>189761</v>
      </c>
      <c r="E27">
        <f t="shared" si="1"/>
        <v>9.1</v>
      </c>
      <c r="F27" s="1">
        <f t="shared" si="2"/>
        <v>1726825.0999999999</v>
      </c>
      <c r="G27">
        <f t="shared" si="0"/>
        <v>6</v>
      </c>
      <c r="H27" t="str">
        <f t="shared" si="3"/>
        <v xml:space="preserve"> </v>
      </c>
    </row>
    <row r="28" spans="1:8">
      <c r="A28" t="s">
        <v>34</v>
      </c>
      <c r="B28">
        <v>980</v>
      </c>
      <c r="C28">
        <v>2012</v>
      </c>
      <c r="D28">
        <v>18309</v>
      </c>
      <c r="E28">
        <f t="shared" si="1"/>
        <v>7.5</v>
      </c>
      <c r="F28" s="1">
        <f t="shared" si="2"/>
        <v>137317.5</v>
      </c>
      <c r="G28">
        <f t="shared" si="0"/>
        <v>3</v>
      </c>
      <c r="H28" t="str">
        <f t="shared" si="3"/>
        <v>Újszerű</v>
      </c>
    </row>
    <row r="29" spans="1:8">
      <c r="A29" t="s">
        <v>35</v>
      </c>
      <c r="B29">
        <v>1795</v>
      </c>
      <c r="C29">
        <v>2011</v>
      </c>
      <c r="D29">
        <v>47711</v>
      </c>
      <c r="E29">
        <f t="shared" si="1"/>
        <v>9.1</v>
      </c>
      <c r="F29" s="1">
        <f t="shared" si="2"/>
        <v>434170.1</v>
      </c>
      <c r="G29">
        <f t="shared" si="0"/>
        <v>4</v>
      </c>
      <c r="H29" t="str">
        <f t="shared" si="3"/>
        <v>Újszerű</v>
      </c>
    </row>
    <row r="30" spans="1:8">
      <c r="A30" t="s">
        <v>36</v>
      </c>
      <c r="B30">
        <v>2490</v>
      </c>
      <c r="C30">
        <v>2012</v>
      </c>
      <c r="D30">
        <v>8683</v>
      </c>
      <c r="E30">
        <f t="shared" si="1"/>
        <v>11.8</v>
      </c>
      <c r="F30" s="1">
        <f t="shared" si="2"/>
        <v>102459.40000000001</v>
      </c>
      <c r="G30">
        <f t="shared" si="0"/>
        <v>3</v>
      </c>
      <c r="H30" t="str">
        <f t="shared" si="3"/>
        <v>Újszerű</v>
      </c>
    </row>
    <row r="31" spans="1:8">
      <c r="A31" t="s">
        <v>37</v>
      </c>
      <c r="B31">
        <v>2995</v>
      </c>
      <c r="C31">
        <v>2010</v>
      </c>
      <c r="D31">
        <v>87971</v>
      </c>
      <c r="E31">
        <f t="shared" si="1"/>
        <v>11.8</v>
      </c>
      <c r="F31" s="1">
        <f t="shared" si="2"/>
        <v>1038057.8</v>
      </c>
      <c r="G31">
        <f t="shared" si="0"/>
        <v>5</v>
      </c>
      <c r="H31" t="str">
        <f t="shared" si="3"/>
        <v>Újszerű</v>
      </c>
    </row>
    <row r="32" spans="1:8">
      <c r="A32" t="s">
        <v>38</v>
      </c>
      <c r="B32">
        <v>1795</v>
      </c>
      <c r="C32">
        <v>2006</v>
      </c>
      <c r="D32">
        <v>163940</v>
      </c>
      <c r="E32">
        <f t="shared" si="1"/>
        <v>9.1</v>
      </c>
      <c r="F32" s="1">
        <f t="shared" si="2"/>
        <v>1491854</v>
      </c>
      <c r="G32">
        <f t="shared" si="0"/>
        <v>9</v>
      </c>
      <c r="H32" t="str">
        <f t="shared" si="3"/>
        <v xml:space="preserve"> </v>
      </c>
    </row>
    <row r="33" spans="1:8">
      <c r="A33" t="s">
        <v>39</v>
      </c>
      <c r="B33">
        <v>1795</v>
      </c>
      <c r="C33">
        <v>2012</v>
      </c>
      <c r="D33">
        <v>14717</v>
      </c>
      <c r="E33">
        <f t="shared" si="1"/>
        <v>9.1</v>
      </c>
      <c r="F33" s="1">
        <f t="shared" si="2"/>
        <v>133924.69999999998</v>
      </c>
      <c r="G33">
        <f t="shared" si="0"/>
        <v>3</v>
      </c>
      <c r="H33" t="str">
        <f t="shared" si="3"/>
        <v>Újszerű</v>
      </c>
    </row>
    <row r="34" spans="1:8">
      <c r="A34" t="s">
        <v>40</v>
      </c>
      <c r="B34">
        <v>1195</v>
      </c>
      <c r="C34">
        <v>2006</v>
      </c>
      <c r="D34">
        <v>359114</v>
      </c>
      <c r="E34">
        <f t="shared" si="1"/>
        <v>8.1999999999999993</v>
      </c>
      <c r="F34" s="1">
        <f t="shared" si="2"/>
        <v>2944734.8</v>
      </c>
      <c r="G34">
        <f t="shared" si="0"/>
        <v>9</v>
      </c>
      <c r="H34" t="str">
        <f t="shared" si="3"/>
        <v>Cserélendő</v>
      </c>
    </row>
    <row r="35" spans="1:8">
      <c r="A35" t="s">
        <v>41</v>
      </c>
      <c r="B35">
        <v>2490</v>
      </c>
      <c r="C35">
        <v>2010</v>
      </c>
      <c r="D35">
        <v>77590</v>
      </c>
      <c r="E35">
        <f t="shared" si="1"/>
        <v>11.8</v>
      </c>
      <c r="F35" s="1">
        <f t="shared" si="2"/>
        <v>915562</v>
      </c>
      <c r="G35">
        <f t="shared" si="0"/>
        <v>5</v>
      </c>
      <c r="H35" t="str">
        <f t="shared" si="3"/>
        <v>Újszerű</v>
      </c>
    </row>
    <row r="36" spans="1:8">
      <c r="A36" t="s">
        <v>42</v>
      </c>
      <c r="B36">
        <v>1599</v>
      </c>
      <c r="C36">
        <v>2010</v>
      </c>
      <c r="D36">
        <v>130724</v>
      </c>
      <c r="E36">
        <f t="shared" si="1"/>
        <v>9.1</v>
      </c>
      <c r="F36" s="1">
        <f t="shared" si="2"/>
        <v>1189588.3999999999</v>
      </c>
      <c r="G36">
        <f t="shared" si="0"/>
        <v>5</v>
      </c>
      <c r="H36" t="str">
        <f t="shared" si="3"/>
        <v>Újszerű</v>
      </c>
    </row>
    <row r="37" spans="1:8">
      <c r="A37" t="s">
        <v>43</v>
      </c>
      <c r="B37">
        <v>1195</v>
      </c>
      <c r="C37">
        <v>2006</v>
      </c>
      <c r="D37">
        <v>139813</v>
      </c>
      <c r="E37">
        <f t="shared" si="1"/>
        <v>8.1999999999999993</v>
      </c>
      <c r="F37" s="1">
        <f t="shared" si="2"/>
        <v>1146466.5999999999</v>
      </c>
      <c r="G37">
        <f t="shared" si="0"/>
        <v>9</v>
      </c>
      <c r="H37" t="str">
        <f t="shared" si="3"/>
        <v>Újszerű</v>
      </c>
    </row>
    <row r="38" spans="1:8">
      <c r="A38" t="s">
        <v>44</v>
      </c>
      <c r="B38">
        <v>1249</v>
      </c>
      <c r="C38">
        <v>2011</v>
      </c>
      <c r="D38">
        <v>73042</v>
      </c>
      <c r="E38">
        <f t="shared" si="1"/>
        <v>8.1999999999999993</v>
      </c>
      <c r="F38" s="1">
        <f t="shared" si="2"/>
        <v>598944.39999999991</v>
      </c>
      <c r="G38">
        <f t="shared" si="0"/>
        <v>4</v>
      </c>
      <c r="H38" t="str">
        <f t="shared" si="3"/>
        <v>Újszerű</v>
      </c>
    </row>
    <row r="39" spans="1:8">
      <c r="A39" t="s">
        <v>45</v>
      </c>
      <c r="B39">
        <v>2995</v>
      </c>
      <c r="C39">
        <v>2010</v>
      </c>
      <c r="D39">
        <v>79236</v>
      </c>
      <c r="E39">
        <f t="shared" si="1"/>
        <v>11.8</v>
      </c>
      <c r="F39" s="1">
        <f t="shared" si="2"/>
        <v>934984.8</v>
      </c>
      <c r="G39">
        <f t="shared" si="0"/>
        <v>5</v>
      </c>
      <c r="H39" t="str">
        <f t="shared" si="3"/>
        <v>Újszerű</v>
      </c>
    </row>
    <row r="41" spans="1:8">
      <c r="A41" t="s">
        <v>46</v>
      </c>
      <c r="C41" t="s">
        <v>47</v>
      </c>
    </row>
    <row r="42" spans="1:8">
      <c r="A42" t="s">
        <v>0</v>
      </c>
      <c r="C42" s="1">
        <f>AVERAGE(D2:D39)</f>
        <v>115771.84210526316</v>
      </c>
    </row>
    <row r="44" spans="1:8">
      <c r="A44" t="s">
        <v>2</v>
      </c>
      <c r="B44" t="s">
        <v>48</v>
      </c>
    </row>
    <row r="45" spans="1:8">
      <c r="A45">
        <v>2006</v>
      </c>
      <c r="B45">
        <f t="array" ref="B45:B51">FREQUENCY(C2:C39,A45:A51)</f>
        <v>7</v>
      </c>
    </row>
    <row r="46" spans="1:8">
      <c r="A46">
        <v>2007</v>
      </c>
      <c r="B46">
        <v>0</v>
      </c>
    </row>
    <row r="47" spans="1:8">
      <c r="A47">
        <v>2008</v>
      </c>
      <c r="B47">
        <v>4</v>
      </c>
    </row>
    <row r="48" spans="1:8">
      <c r="A48">
        <v>2009</v>
      </c>
      <c r="B48">
        <v>5</v>
      </c>
    </row>
    <row r="49" spans="1:2">
      <c r="A49">
        <v>2010</v>
      </c>
      <c r="B49">
        <v>7</v>
      </c>
    </row>
    <row r="50" spans="1:2">
      <c r="A50">
        <v>2011</v>
      </c>
      <c r="B50">
        <v>9</v>
      </c>
    </row>
    <row r="51" spans="1:2">
      <c r="A51">
        <v>2012</v>
      </c>
      <c r="B5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hegedusgabor</dc:creator>
  <cp:lastModifiedBy>hegedusgabor</cp:lastModifiedBy>
  <dcterms:created xsi:type="dcterms:W3CDTF">2015-12-07T12:36:51Z</dcterms:created>
  <dcterms:modified xsi:type="dcterms:W3CDTF">2015-12-07T13:38:37Z</dcterms:modified>
</cp:coreProperties>
</file>