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rág\Desktop\"/>
    </mc:Choice>
  </mc:AlternateContent>
  <bookViews>
    <workbookView xWindow="0" yWindow="0" windowWidth="15345" windowHeight="4755" tabRatio="667"/>
  </bookViews>
  <sheets>
    <sheet name="2012" sheetId="1" r:id="rId1"/>
    <sheet name="2011" sheetId="2" r:id="rId2"/>
  </sheets>
  <calcPr calcId="152511"/>
</workbook>
</file>

<file path=xl/calcChain.xml><?xml version="1.0" encoding="utf-8"?>
<calcChain xmlns="http://schemas.openxmlformats.org/spreadsheetml/2006/main">
  <c r="W7" i="1" l="1"/>
  <c r="O8" i="1"/>
  <c r="W11" i="1" l="1"/>
  <c r="C25" i="1"/>
  <c r="D25" i="1"/>
  <c r="E25" i="1"/>
  <c r="F25" i="1"/>
  <c r="G25" i="1"/>
  <c r="H25" i="1"/>
  <c r="I25" i="1"/>
  <c r="J25" i="1"/>
  <c r="K25" i="1"/>
  <c r="L25" i="1"/>
  <c r="M25" i="1"/>
  <c r="B25" i="1"/>
  <c r="B24" i="1"/>
  <c r="C24" i="1"/>
  <c r="D24" i="1"/>
  <c r="E24" i="1"/>
  <c r="F24" i="1"/>
  <c r="G24" i="1"/>
  <c r="H24" i="1"/>
  <c r="I24" i="1"/>
  <c r="J24" i="1"/>
  <c r="K24" i="1"/>
  <c r="L24" i="1"/>
  <c r="M24" i="1"/>
  <c r="N3" i="1"/>
  <c r="W12" i="1" s="1"/>
  <c r="N4" i="1"/>
  <c r="N5" i="1"/>
  <c r="N6" i="1"/>
  <c r="N7" i="1"/>
  <c r="W8" i="1" s="1"/>
  <c r="N8" i="1"/>
  <c r="N9" i="1"/>
  <c r="N10" i="1"/>
  <c r="W13" i="1" s="1"/>
  <c r="N11" i="1"/>
  <c r="N12" i="1"/>
  <c r="N13" i="1"/>
  <c r="N14" i="1"/>
  <c r="N15" i="1"/>
  <c r="N16" i="1"/>
  <c r="N17" i="1"/>
  <c r="N18" i="1"/>
  <c r="N19" i="1"/>
  <c r="N20" i="1"/>
  <c r="N21" i="1"/>
  <c r="N22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3" i="2"/>
  <c r="W10" i="1" l="1"/>
  <c r="W9" i="1"/>
  <c r="V3" i="1"/>
  <c r="O20" i="1" s="1"/>
  <c r="O3" i="1"/>
  <c r="O7" i="1"/>
  <c r="O9" i="1"/>
  <c r="O19" i="1"/>
  <c r="O14" i="1"/>
  <c r="O6" i="1"/>
  <c r="O21" i="1" l="1"/>
  <c r="O11" i="1"/>
  <c r="O12" i="1"/>
  <c r="O18" i="1"/>
  <c r="O15" i="1"/>
  <c r="O5" i="1"/>
  <c r="O16" i="1"/>
  <c r="O10" i="1"/>
  <c r="O22" i="1"/>
  <c r="O13" i="1"/>
  <c r="O17" i="1"/>
  <c r="O4" i="1"/>
</calcChain>
</file>

<file path=xl/sharedStrings.xml><?xml version="1.0" encoding="utf-8"?>
<sst xmlns="http://schemas.openxmlformats.org/spreadsheetml/2006/main" count="85" uniqueCount="50">
  <si>
    <t>Megye</t>
  </si>
  <si>
    <t>2012.</t>
  </si>
  <si>
    <t>Országos</t>
  </si>
  <si>
    <t>Budapest</t>
  </si>
  <si>
    <t>Baranya</t>
  </si>
  <si>
    <t>Bács</t>
  </si>
  <si>
    <t>Békés</t>
  </si>
  <si>
    <t>Borsod</t>
  </si>
  <si>
    <t>Csongrád</t>
  </si>
  <si>
    <t>Fejér</t>
  </si>
  <si>
    <t>Győr</t>
  </si>
  <si>
    <t>Hajdú</t>
  </si>
  <si>
    <t>Heves</t>
  </si>
  <si>
    <t>Komárom</t>
  </si>
  <si>
    <t>Nógrád</t>
  </si>
  <si>
    <t>Pest</t>
  </si>
  <si>
    <t>Somogy</t>
  </si>
  <si>
    <t>Szabolcs</t>
  </si>
  <si>
    <t>Szolnok</t>
  </si>
  <si>
    <t>Tolna</t>
  </si>
  <si>
    <t>Vas</t>
  </si>
  <si>
    <t>Veszprém</t>
  </si>
  <si>
    <t>Zala</t>
  </si>
  <si>
    <t>X.</t>
  </si>
  <si>
    <t>IX.</t>
  </si>
  <si>
    <t>VIII.</t>
  </si>
  <si>
    <t>VII.</t>
  </si>
  <si>
    <t>VI.</t>
  </si>
  <si>
    <t>V.</t>
  </si>
  <si>
    <t>IV.</t>
  </si>
  <si>
    <t>III.</t>
  </si>
  <si>
    <t>II.</t>
  </si>
  <si>
    <t>I.</t>
  </si>
  <si>
    <t>XI.</t>
  </si>
  <si>
    <t>Összesen</t>
  </si>
  <si>
    <t>Javult</t>
  </si>
  <si>
    <t>Romlott</t>
  </si>
  <si>
    <t>XII.</t>
  </si>
  <si>
    <t>Átlag</t>
  </si>
  <si>
    <t>Észak-Magyarország</t>
  </si>
  <si>
    <t>Észak-Alföld</t>
  </si>
  <si>
    <t>Dél-Alföld</t>
  </si>
  <si>
    <t>Közép-Magyarország</t>
  </si>
  <si>
    <t>Közép-Dunántúl</t>
  </si>
  <si>
    <t>Nyugat-Dunántúl</t>
  </si>
  <si>
    <t>Dél-Dunántúl</t>
  </si>
  <si>
    <t>Régió</t>
  </si>
  <si>
    <t>Változás darab</t>
  </si>
  <si>
    <t>Változás %</t>
  </si>
  <si>
    <t>Országos évi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</si>
</sst>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5" xfId="0" applyBorder="1"/>
    <xf numFmtId="164" fontId="2" fillId="0" borderId="6" xfId="1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Ittas vezetés miatt</a:t>
            </a:r>
            <a:r>
              <a:rPr lang="hu-HU" baseline="0"/>
              <a:t>i balesetek régiónként</a:t>
            </a:r>
          </a:p>
          <a:p>
            <a:pPr>
              <a:defRPr/>
            </a:pPr>
            <a:r>
              <a:rPr lang="hu-HU" baseline="0"/>
              <a:t>2012</a:t>
            </a:r>
            <a:endParaRPr lang="hu-HU"/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221703581190399"/>
          <c:y val="0.2188022322452412"/>
          <c:w val="0.70966252788844231"/>
          <c:h val="0.60603504561929755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'2012'!$U$7:$U$13</c:f>
              <c:strCache>
                <c:ptCount val="7"/>
                <c:pt idx="0">
                  <c:v>Észak-Alföld</c:v>
                </c:pt>
                <c:pt idx="1">
                  <c:v>Észak-Magyarország</c:v>
                </c:pt>
                <c:pt idx="2">
                  <c:v>Dél-Alföld</c:v>
                </c:pt>
                <c:pt idx="3">
                  <c:v>Dél-Dunántúl</c:v>
                </c:pt>
                <c:pt idx="4">
                  <c:v>Közép-Dunántúl</c:v>
                </c:pt>
                <c:pt idx="5">
                  <c:v>Közép-Magyarország</c:v>
                </c:pt>
                <c:pt idx="6">
                  <c:v>Nyugat-Dunántúl</c:v>
                </c:pt>
              </c:strCache>
            </c:strRef>
          </c:cat>
          <c:val>
            <c:numRef>
              <c:f>'2012'!$W$7:$W$13</c:f>
              <c:numCache>
                <c:formatCode>General</c:formatCode>
                <c:ptCount val="7"/>
                <c:pt idx="0">
                  <c:v>239</c:v>
                </c:pt>
                <c:pt idx="1">
                  <c:v>160</c:v>
                </c:pt>
                <c:pt idx="2">
                  <c:v>266</c:v>
                </c:pt>
                <c:pt idx="3">
                  <c:v>192</c:v>
                </c:pt>
                <c:pt idx="4">
                  <c:v>206</c:v>
                </c:pt>
                <c:pt idx="5">
                  <c:v>356</c:v>
                </c:pt>
                <c:pt idx="6">
                  <c:v>253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27</xdr:row>
      <xdr:rowOff>104775</xdr:rowOff>
    </xdr:from>
    <xdr:to>
      <xdr:col>12</xdr:col>
      <xdr:colOff>552450</xdr:colOff>
      <xdr:row>51</xdr:row>
      <xdr:rowOff>57150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3"/>
  <sheetViews>
    <sheetView tabSelected="1" topLeftCell="A3" zoomScale="66" zoomScaleNormal="66" workbookViewId="0">
      <selection activeCell="C24" sqref="C24"/>
    </sheetView>
  </sheetViews>
  <sheetFormatPr defaultRowHeight="15" x14ac:dyDescent="0.25"/>
  <cols>
    <col min="1" max="1" width="9.85546875" bestFit="1" customWidth="1"/>
    <col min="2" max="15" width="9.7109375" customWidth="1"/>
    <col min="16" max="16" width="4.5703125" customWidth="1"/>
    <col min="21" max="21" width="19.42578125" bestFit="1" customWidth="1"/>
  </cols>
  <sheetData>
    <row r="1" spans="1:31" ht="29.25" customHeight="1" x14ac:dyDescent="0.25">
      <c r="A1" s="27" t="s">
        <v>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</row>
    <row r="2" spans="1:31" ht="36.75" customHeight="1" x14ac:dyDescent="0.25">
      <c r="A2" s="10" t="s">
        <v>0</v>
      </c>
      <c r="B2" s="7" t="s">
        <v>32</v>
      </c>
      <c r="C2" s="7" t="s">
        <v>31</v>
      </c>
      <c r="D2" s="7" t="s">
        <v>30</v>
      </c>
      <c r="E2" s="7" t="s">
        <v>29</v>
      </c>
      <c r="F2" s="7" t="s">
        <v>28</v>
      </c>
      <c r="G2" s="7" t="s">
        <v>27</v>
      </c>
      <c r="H2" s="7" t="s">
        <v>26</v>
      </c>
      <c r="I2" s="7" t="s">
        <v>25</v>
      </c>
      <c r="J2" s="7" t="s">
        <v>24</v>
      </c>
      <c r="K2" s="7" t="s">
        <v>23</v>
      </c>
      <c r="L2" s="7" t="s">
        <v>33</v>
      </c>
      <c r="M2" s="7" t="s">
        <v>37</v>
      </c>
      <c r="N2" s="7" t="s">
        <v>34</v>
      </c>
      <c r="O2" s="11" t="s">
        <v>49</v>
      </c>
      <c r="Q2" s="4" t="s">
        <v>46</v>
      </c>
      <c r="R2" s="25" t="s">
        <v>47</v>
      </c>
      <c r="S2" s="25" t="s">
        <v>48</v>
      </c>
      <c r="T2" s="26"/>
    </row>
    <row r="3" spans="1:31" x14ac:dyDescent="0.25">
      <c r="A3" s="12" t="s">
        <v>3</v>
      </c>
      <c r="B3" s="8">
        <v>8</v>
      </c>
      <c r="C3" s="8">
        <v>4</v>
      </c>
      <c r="D3" s="8">
        <v>6</v>
      </c>
      <c r="E3" s="8">
        <v>12</v>
      </c>
      <c r="F3" s="8">
        <v>22</v>
      </c>
      <c r="G3" s="8">
        <v>16</v>
      </c>
      <c r="H3" s="8">
        <v>10</v>
      </c>
      <c r="I3" s="8">
        <v>27</v>
      </c>
      <c r="J3" s="8">
        <v>18</v>
      </c>
      <c r="K3" s="8">
        <v>14</v>
      </c>
      <c r="L3" s="8">
        <v>9</v>
      </c>
      <c r="M3" s="8">
        <v>24</v>
      </c>
      <c r="N3" s="9">
        <f>SUM(B3:M3)</f>
        <v>170</v>
      </c>
      <c r="O3" s="13">
        <f t="shared" ref="O3:O22" si="0">ROUND(N3/$V$3,3)</f>
        <v>0.10199999999999999</v>
      </c>
      <c r="Q3" s="3">
        <v>3</v>
      </c>
      <c r="R3" s="5"/>
      <c r="S3" s="6"/>
      <c r="U3" t="s">
        <v>2</v>
      </c>
      <c r="V3" s="5">
        <f>SUM(N3:N22)</f>
        <v>1672</v>
      </c>
      <c r="Y3" s="1"/>
      <c r="Z3" s="1"/>
      <c r="AD3" s="1"/>
      <c r="AE3" s="1"/>
    </row>
    <row r="4" spans="1:31" x14ac:dyDescent="0.25">
      <c r="A4" s="12" t="s">
        <v>4</v>
      </c>
      <c r="B4" s="8">
        <v>3</v>
      </c>
      <c r="C4" s="8">
        <v>5</v>
      </c>
      <c r="D4" s="8">
        <v>2</v>
      </c>
      <c r="E4" s="8">
        <v>6</v>
      </c>
      <c r="F4" s="8">
        <v>4</v>
      </c>
      <c r="G4" s="8">
        <v>12</v>
      </c>
      <c r="H4" s="8">
        <v>7</v>
      </c>
      <c r="I4" s="8">
        <v>9</v>
      </c>
      <c r="J4" s="8">
        <v>4</v>
      </c>
      <c r="K4" s="8">
        <v>4</v>
      </c>
      <c r="L4" s="8">
        <v>1</v>
      </c>
      <c r="M4" s="8">
        <v>1</v>
      </c>
      <c r="N4" s="9">
        <f t="shared" ref="N4:N22" si="1">SUM(B4:M4)</f>
        <v>58</v>
      </c>
      <c r="O4" s="13">
        <f t="shared" si="0"/>
        <v>3.5000000000000003E-2</v>
      </c>
      <c r="Q4" s="3">
        <v>6</v>
      </c>
      <c r="R4" s="5"/>
      <c r="S4" s="6"/>
      <c r="U4" t="s">
        <v>35</v>
      </c>
      <c r="V4" s="5"/>
      <c r="Y4" s="1"/>
      <c r="Z4" s="1"/>
      <c r="AD4" s="1"/>
      <c r="AE4" s="1"/>
    </row>
    <row r="5" spans="1:31" x14ac:dyDescent="0.25">
      <c r="A5" s="12" t="s">
        <v>5</v>
      </c>
      <c r="B5" s="8">
        <v>9</v>
      </c>
      <c r="C5" s="8">
        <v>7</v>
      </c>
      <c r="D5" s="8">
        <v>8</v>
      </c>
      <c r="E5" s="8">
        <v>20</v>
      </c>
      <c r="F5" s="8">
        <v>18</v>
      </c>
      <c r="G5" s="8">
        <v>13</v>
      </c>
      <c r="H5" s="8">
        <v>12</v>
      </c>
      <c r="I5" s="8">
        <v>14</v>
      </c>
      <c r="J5" s="8">
        <v>13</v>
      </c>
      <c r="K5" s="8">
        <v>15</v>
      </c>
      <c r="L5" s="8">
        <v>6</v>
      </c>
      <c r="M5" s="8">
        <v>11</v>
      </c>
      <c r="N5" s="9">
        <f t="shared" si="1"/>
        <v>146</v>
      </c>
      <c r="O5" s="13">
        <f t="shared" si="0"/>
        <v>8.6999999999999994E-2</v>
      </c>
      <c r="Q5" s="3">
        <v>7</v>
      </c>
      <c r="R5" s="5"/>
      <c r="S5" s="6"/>
      <c r="U5" t="s">
        <v>36</v>
      </c>
      <c r="V5" s="5"/>
      <c r="Y5" s="1"/>
      <c r="Z5" s="1"/>
      <c r="AD5" s="1"/>
      <c r="AE5" s="1"/>
    </row>
    <row r="6" spans="1:31" x14ac:dyDescent="0.25">
      <c r="A6" s="12" t="s">
        <v>6</v>
      </c>
      <c r="B6" s="8">
        <v>3</v>
      </c>
      <c r="C6" s="8">
        <v>7</v>
      </c>
      <c r="D6" s="8">
        <v>4</v>
      </c>
      <c r="E6" s="8">
        <v>4</v>
      </c>
      <c r="F6" s="8">
        <v>3</v>
      </c>
      <c r="G6" s="8">
        <v>7</v>
      </c>
      <c r="H6" s="8">
        <v>5</v>
      </c>
      <c r="I6" s="8">
        <v>10</v>
      </c>
      <c r="J6" s="8">
        <v>11</v>
      </c>
      <c r="K6" s="8">
        <v>8</v>
      </c>
      <c r="L6" s="8">
        <v>5</v>
      </c>
      <c r="M6" s="8">
        <v>2</v>
      </c>
      <c r="N6" s="9">
        <f t="shared" si="1"/>
        <v>69</v>
      </c>
      <c r="O6" s="13">
        <f t="shared" si="0"/>
        <v>4.1000000000000002E-2</v>
      </c>
      <c r="Q6" s="3">
        <v>7</v>
      </c>
      <c r="R6" s="5"/>
      <c r="S6" s="6"/>
      <c r="Y6" s="1"/>
      <c r="Z6" s="1"/>
      <c r="AD6" s="1"/>
      <c r="AE6" s="1"/>
    </row>
    <row r="7" spans="1:31" x14ac:dyDescent="0.25">
      <c r="A7" s="12" t="s">
        <v>7</v>
      </c>
      <c r="B7" s="8">
        <v>3</v>
      </c>
      <c r="C7" s="8">
        <v>3</v>
      </c>
      <c r="D7" s="8">
        <v>6</v>
      </c>
      <c r="E7" s="8">
        <v>5</v>
      </c>
      <c r="F7" s="8">
        <v>10</v>
      </c>
      <c r="G7" s="8">
        <v>11</v>
      </c>
      <c r="H7" s="8">
        <v>7</v>
      </c>
      <c r="I7" s="8">
        <v>11</v>
      </c>
      <c r="J7" s="8">
        <v>4</v>
      </c>
      <c r="K7" s="8">
        <v>5</v>
      </c>
      <c r="L7" s="8">
        <v>5</v>
      </c>
      <c r="M7" s="8">
        <v>9</v>
      </c>
      <c r="N7" s="9">
        <f t="shared" si="1"/>
        <v>79</v>
      </c>
      <c r="O7" s="13">
        <f t="shared" si="0"/>
        <v>4.7E-2</v>
      </c>
      <c r="Q7" s="3">
        <v>4</v>
      </c>
      <c r="R7" s="5"/>
      <c r="S7" s="6"/>
      <c r="U7" t="s">
        <v>40</v>
      </c>
      <c r="V7" s="3">
        <v>5</v>
      </c>
      <c r="W7" s="5">
        <f>SUMIF($Q$3:$Q$22,V7,$N$3:$N$22)</f>
        <v>239</v>
      </c>
      <c r="Y7" s="1"/>
      <c r="Z7" s="1"/>
      <c r="AD7" s="1"/>
      <c r="AE7" s="1"/>
    </row>
    <row r="8" spans="1:31" x14ac:dyDescent="0.25">
      <c r="A8" s="12" t="s">
        <v>8</v>
      </c>
      <c r="B8" s="8">
        <v>5</v>
      </c>
      <c r="C8" s="8">
        <v>3</v>
      </c>
      <c r="D8" s="8">
        <v>5</v>
      </c>
      <c r="E8" s="8">
        <v>4</v>
      </c>
      <c r="F8" s="8">
        <v>4</v>
      </c>
      <c r="G8" s="8">
        <v>3</v>
      </c>
      <c r="H8" s="8">
        <v>5</v>
      </c>
      <c r="I8" s="8">
        <v>8</v>
      </c>
      <c r="J8" s="8">
        <v>2</v>
      </c>
      <c r="K8" s="8">
        <v>4</v>
      </c>
      <c r="L8" s="8">
        <v>4</v>
      </c>
      <c r="M8" s="8">
        <v>4</v>
      </c>
      <c r="N8" s="9">
        <f t="shared" si="1"/>
        <v>51</v>
      </c>
      <c r="O8" s="13">
        <f>ROUND(N8/$V$3,3)</f>
        <v>3.1E-2</v>
      </c>
      <c r="Q8" s="3">
        <v>7</v>
      </c>
      <c r="R8" s="5"/>
      <c r="S8" s="6"/>
      <c r="U8" t="s">
        <v>39</v>
      </c>
      <c r="V8" s="3">
        <v>4</v>
      </c>
      <c r="W8" s="5">
        <f>SUMIF($Q$3:$Q$22,V8,$N$3:$N$22)</f>
        <v>160</v>
      </c>
      <c r="Y8" s="1"/>
      <c r="Z8" s="1"/>
      <c r="AD8" s="1"/>
      <c r="AE8" s="1"/>
    </row>
    <row r="9" spans="1:31" x14ac:dyDescent="0.25">
      <c r="A9" s="12" t="s">
        <v>9</v>
      </c>
      <c r="B9" s="8">
        <v>7</v>
      </c>
      <c r="C9" s="8">
        <v>6</v>
      </c>
      <c r="D9" s="8">
        <v>3</v>
      </c>
      <c r="E9" s="8">
        <v>10</v>
      </c>
      <c r="F9" s="8">
        <v>1</v>
      </c>
      <c r="G9" s="8">
        <v>12</v>
      </c>
      <c r="H9" s="8">
        <v>4</v>
      </c>
      <c r="I9" s="8">
        <v>10</v>
      </c>
      <c r="J9" s="8">
        <v>4</v>
      </c>
      <c r="K9" s="8">
        <v>5</v>
      </c>
      <c r="L9" s="8">
        <v>10</v>
      </c>
      <c r="M9" s="8">
        <v>6</v>
      </c>
      <c r="N9" s="9">
        <f t="shared" si="1"/>
        <v>78</v>
      </c>
      <c r="O9" s="13">
        <f t="shared" si="0"/>
        <v>4.7E-2</v>
      </c>
      <c r="Q9" s="3">
        <v>2</v>
      </c>
      <c r="R9" s="5"/>
      <c r="S9" s="6"/>
      <c r="U9" t="s">
        <v>41</v>
      </c>
      <c r="V9" s="3">
        <v>7</v>
      </c>
      <c r="W9" s="5">
        <f t="shared" ref="W9" si="2">SUMIF($Q$3:$Q$22,V9,$N$3:$N$22)</f>
        <v>266</v>
      </c>
      <c r="Y9" s="1"/>
      <c r="Z9" s="1"/>
      <c r="AD9" s="1"/>
      <c r="AE9" s="1"/>
    </row>
    <row r="10" spans="1:31" x14ac:dyDescent="0.25">
      <c r="A10" s="12" t="s">
        <v>10</v>
      </c>
      <c r="B10" s="8">
        <v>9</v>
      </c>
      <c r="C10" s="8">
        <v>4</v>
      </c>
      <c r="D10" s="8">
        <v>9</v>
      </c>
      <c r="E10" s="8">
        <v>7</v>
      </c>
      <c r="F10" s="8">
        <v>8</v>
      </c>
      <c r="G10" s="8">
        <v>11</v>
      </c>
      <c r="H10" s="8">
        <v>9</v>
      </c>
      <c r="I10" s="8">
        <v>15</v>
      </c>
      <c r="J10" s="8">
        <v>13</v>
      </c>
      <c r="K10" s="8">
        <v>10</v>
      </c>
      <c r="L10" s="8">
        <v>7</v>
      </c>
      <c r="M10" s="8">
        <v>9</v>
      </c>
      <c r="N10" s="9">
        <f t="shared" si="1"/>
        <v>111</v>
      </c>
      <c r="O10" s="13">
        <f t="shared" si="0"/>
        <v>6.6000000000000003E-2</v>
      </c>
      <c r="Q10" s="3">
        <v>1</v>
      </c>
      <c r="R10" s="5"/>
      <c r="S10" s="6"/>
      <c r="U10" t="s">
        <v>45</v>
      </c>
      <c r="V10" s="3">
        <v>6</v>
      </c>
      <c r="W10" s="5">
        <f>SUMIF($Q$3:$Q$22,V10,$N$3:$N$22)</f>
        <v>192</v>
      </c>
      <c r="Y10" s="1"/>
      <c r="Z10" s="1"/>
      <c r="AD10" s="1"/>
      <c r="AE10" s="1"/>
    </row>
    <row r="11" spans="1:31" x14ac:dyDescent="0.25">
      <c r="A11" s="12" t="s">
        <v>11</v>
      </c>
      <c r="B11" s="8">
        <v>4</v>
      </c>
      <c r="C11" s="8">
        <v>2</v>
      </c>
      <c r="D11" s="8">
        <v>3</v>
      </c>
      <c r="E11" s="8">
        <v>6</v>
      </c>
      <c r="F11" s="8">
        <v>5</v>
      </c>
      <c r="G11" s="8">
        <v>7</v>
      </c>
      <c r="H11" s="8">
        <v>7</v>
      </c>
      <c r="I11" s="8">
        <v>8</v>
      </c>
      <c r="J11" s="8">
        <v>7</v>
      </c>
      <c r="K11" s="8">
        <v>14</v>
      </c>
      <c r="L11" s="8">
        <v>8</v>
      </c>
      <c r="M11" s="8">
        <v>4</v>
      </c>
      <c r="N11" s="9">
        <f t="shared" si="1"/>
        <v>75</v>
      </c>
      <c r="O11" s="13">
        <f t="shared" si="0"/>
        <v>4.4999999999999998E-2</v>
      </c>
      <c r="Q11" s="3">
        <v>5</v>
      </c>
      <c r="R11" s="5"/>
      <c r="S11" s="6"/>
      <c r="U11" t="s">
        <v>43</v>
      </c>
      <c r="V11" s="3">
        <v>2</v>
      </c>
      <c r="W11" s="5">
        <f>SUMIF($Q$3:$Q$22,V11,$N$3:$N$22)</f>
        <v>206</v>
      </c>
      <c r="Y11" s="1"/>
      <c r="Z11" s="1"/>
      <c r="AD11" s="1"/>
      <c r="AE11" s="1"/>
    </row>
    <row r="12" spans="1:31" x14ac:dyDescent="0.25">
      <c r="A12" s="12" t="s">
        <v>12</v>
      </c>
      <c r="B12" s="8">
        <v>1</v>
      </c>
      <c r="C12" s="8">
        <v>0</v>
      </c>
      <c r="D12" s="8">
        <v>3</v>
      </c>
      <c r="E12" s="8">
        <v>7</v>
      </c>
      <c r="F12" s="8">
        <v>6</v>
      </c>
      <c r="G12" s="8">
        <v>6</v>
      </c>
      <c r="H12" s="8">
        <v>13</v>
      </c>
      <c r="I12" s="8">
        <v>5</v>
      </c>
      <c r="J12" s="8">
        <v>4</v>
      </c>
      <c r="K12" s="8">
        <v>5</v>
      </c>
      <c r="L12" s="8">
        <v>2</v>
      </c>
      <c r="M12" s="8">
        <v>0</v>
      </c>
      <c r="N12" s="9">
        <f t="shared" si="1"/>
        <v>52</v>
      </c>
      <c r="O12" s="13">
        <f t="shared" si="0"/>
        <v>3.1E-2</v>
      </c>
      <c r="Q12" s="3">
        <v>4</v>
      </c>
      <c r="R12" s="5"/>
      <c r="S12" s="6"/>
      <c r="U12" t="s">
        <v>42</v>
      </c>
      <c r="V12" s="3">
        <v>3</v>
      </c>
      <c r="W12" s="5">
        <f>SUMIF($Q$3:$Q$22,V12,$N$3:$N$22)</f>
        <v>356</v>
      </c>
      <c r="Y12" s="1"/>
      <c r="Z12" s="1"/>
      <c r="AD12" s="1"/>
      <c r="AE12" s="1"/>
    </row>
    <row r="13" spans="1:31" x14ac:dyDescent="0.25">
      <c r="A13" s="12" t="s">
        <v>13</v>
      </c>
      <c r="B13" s="8">
        <v>3</v>
      </c>
      <c r="C13" s="8">
        <v>2</v>
      </c>
      <c r="D13" s="8">
        <v>5</v>
      </c>
      <c r="E13" s="8">
        <v>6</v>
      </c>
      <c r="F13" s="8">
        <v>10</v>
      </c>
      <c r="G13" s="8">
        <v>5</v>
      </c>
      <c r="H13" s="8">
        <v>5</v>
      </c>
      <c r="I13" s="8">
        <v>5</v>
      </c>
      <c r="J13" s="8">
        <v>6</v>
      </c>
      <c r="K13" s="8">
        <v>7</v>
      </c>
      <c r="L13" s="8">
        <v>4</v>
      </c>
      <c r="M13" s="8">
        <v>6</v>
      </c>
      <c r="N13" s="9">
        <f t="shared" si="1"/>
        <v>64</v>
      </c>
      <c r="O13" s="13">
        <f t="shared" si="0"/>
        <v>3.7999999999999999E-2</v>
      </c>
      <c r="Q13" s="3">
        <v>2</v>
      </c>
      <c r="R13" s="5"/>
      <c r="S13" s="6"/>
      <c r="U13" t="s">
        <v>44</v>
      </c>
      <c r="V13" s="3">
        <v>1</v>
      </c>
      <c r="W13" s="5">
        <f>SUMIF($Q$3:$Q$22,V13,$N$3:$N$22)</f>
        <v>253</v>
      </c>
      <c r="Y13" s="1"/>
      <c r="Z13" s="1"/>
      <c r="AD13" s="1"/>
      <c r="AE13" s="1"/>
    </row>
    <row r="14" spans="1:31" x14ac:dyDescent="0.25">
      <c r="A14" s="12" t="s">
        <v>14</v>
      </c>
      <c r="B14" s="8">
        <v>0</v>
      </c>
      <c r="C14" s="8">
        <v>1</v>
      </c>
      <c r="D14" s="8">
        <v>0</v>
      </c>
      <c r="E14" s="8">
        <v>2</v>
      </c>
      <c r="F14" s="8">
        <v>2</v>
      </c>
      <c r="G14" s="8">
        <v>7</v>
      </c>
      <c r="H14" s="8">
        <v>3</v>
      </c>
      <c r="I14" s="8">
        <v>4</v>
      </c>
      <c r="J14" s="8">
        <v>4</v>
      </c>
      <c r="K14" s="8">
        <v>1</v>
      </c>
      <c r="L14" s="8">
        <v>1</v>
      </c>
      <c r="M14" s="8">
        <v>4</v>
      </c>
      <c r="N14" s="9">
        <f t="shared" si="1"/>
        <v>29</v>
      </c>
      <c r="O14" s="13">
        <f t="shared" si="0"/>
        <v>1.7000000000000001E-2</v>
      </c>
      <c r="Q14" s="3">
        <v>4</v>
      </c>
      <c r="R14" s="5"/>
      <c r="S14" s="6"/>
      <c r="Y14" s="1"/>
      <c r="Z14" s="1"/>
      <c r="AD14" s="1"/>
      <c r="AE14" s="1"/>
    </row>
    <row r="15" spans="1:31" x14ac:dyDescent="0.25">
      <c r="A15" s="12" t="s">
        <v>15</v>
      </c>
      <c r="B15" s="8">
        <v>11</v>
      </c>
      <c r="C15" s="8">
        <v>7</v>
      </c>
      <c r="D15" s="8">
        <v>16</v>
      </c>
      <c r="E15" s="8">
        <v>19</v>
      </c>
      <c r="F15" s="8">
        <v>24</v>
      </c>
      <c r="G15" s="8">
        <v>21</v>
      </c>
      <c r="H15" s="8">
        <v>17</v>
      </c>
      <c r="I15" s="8">
        <v>22</v>
      </c>
      <c r="J15" s="8">
        <v>17</v>
      </c>
      <c r="K15" s="8">
        <v>14</v>
      </c>
      <c r="L15" s="8">
        <v>12</v>
      </c>
      <c r="M15" s="8">
        <v>6</v>
      </c>
      <c r="N15" s="9">
        <f t="shared" si="1"/>
        <v>186</v>
      </c>
      <c r="O15" s="13">
        <f t="shared" si="0"/>
        <v>0.111</v>
      </c>
      <c r="Q15" s="3">
        <v>3</v>
      </c>
      <c r="R15" s="5"/>
      <c r="S15" s="6"/>
      <c r="Y15" s="1"/>
      <c r="Z15" s="1"/>
      <c r="AD15" s="1"/>
      <c r="AE15" s="1"/>
    </row>
    <row r="16" spans="1:31" x14ac:dyDescent="0.25">
      <c r="A16" s="12" t="s">
        <v>16</v>
      </c>
      <c r="B16" s="8">
        <v>6</v>
      </c>
      <c r="C16" s="8">
        <v>1</v>
      </c>
      <c r="D16" s="8">
        <v>7</v>
      </c>
      <c r="E16" s="8">
        <v>6</v>
      </c>
      <c r="F16" s="8">
        <v>5</v>
      </c>
      <c r="G16" s="8">
        <v>8</v>
      </c>
      <c r="H16" s="8">
        <v>15</v>
      </c>
      <c r="I16" s="8">
        <v>8</v>
      </c>
      <c r="J16" s="8">
        <v>13</v>
      </c>
      <c r="K16" s="8">
        <v>11</v>
      </c>
      <c r="L16" s="8">
        <v>3</v>
      </c>
      <c r="M16" s="8">
        <v>8</v>
      </c>
      <c r="N16" s="9">
        <f t="shared" si="1"/>
        <v>91</v>
      </c>
      <c r="O16" s="13">
        <f t="shared" si="0"/>
        <v>5.3999999999999999E-2</v>
      </c>
      <c r="Q16" s="3">
        <v>6</v>
      </c>
      <c r="R16" s="5"/>
      <c r="S16" s="6"/>
      <c r="Y16" s="1"/>
      <c r="Z16" s="1"/>
      <c r="AD16" s="1"/>
      <c r="AE16" s="1"/>
    </row>
    <row r="17" spans="1:31" x14ac:dyDescent="0.25">
      <c r="A17" s="12" t="s">
        <v>17</v>
      </c>
      <c r="B17" s="8">
        <v>6</v>
      </c>
      <c r="C17" s="8">
        <v>4</v>
      </c>
      <c r="D17" s="8">
        <v>6</v>
      </c>
      <c r="E17" s="8">
        <v>7</v>
      </c>
      <c r="F17" s="8">
        <v>2</v>
      </c>
      <c r="G17" s="8">
        <v>8</v>
      </c>
      <c r="H17" s="8">
        <v>6</v>
      </c>
      <c r="I17" s="8">
        <v>5</v>
      </c>
      <c r="J17" s="8">
        <v>13</v>
      </c>
      <c r="K17" s="8">
        <v>15</v>
      </c>
      <c r="L17" s="8">
        <v>5</v>
      </c>
      <c r="M17" s="8">
        <v>5</v>
      </c>
      <c r="N17" s="9">
        <f t="shared" si="1"/>
        <v>82</v>
      </c>
      <c r="O17" s="13">
        <f t="shared" si="0"/>
        <v>4.9000000000000002E-2</v>
      </c>
      <c r="Q17" s="3">
        <v>5</v>
      </c>
      <c r="R17" s="5"/>
      <c r="S17" s="6"/>
      <c r="Y17" s="1"/>
      <c r="Z17" s="1"/>
      <c r="AD17" s="1"/>
      <c r="AE17" s="1"/>
    </row>
    <row r="18" spans="1:31" x14ac:dyDescent="0.25">
      <c r="A18" s="12" t="s">
        <v>18</v>
      </c>
      <c r="B18" s="8">
        <v>12</v>
      </c>
      <c r="C18" s="8">
        <v>2</v>
      </c>
      <c r="D18" s="8">
        <v>7</v>
      </c>
      <c r="E18" s="8">
        <v>5</v>
      </c>
      <c r="F18" s="8">
        <v>13</v>
      </c>
      <c r="G18" s="8">
        <v>3</v>
      </c>
      <c r="H18" s="8">
        <v>12</v>
      </c>
      <c r="I18" s="8">
        <v>8</v>
      </c>
      <c r="J18" s="8">
        <v>9</v>
      </c>
      <c r="K18" s="8">
        <v>4</v>
      </c>
      <c r="L18" s="8">
        <v>5</v>
      </c>
      <c r="M18" s="8">
        <v>2</v>
      </c>
      <c r="N18" s="9">
        <f t="shared" si="1"/>
        <v>82</v>
      </c>
      <c r="O18" s="13">
        <f t="shared" si="0"/>
        <v>4.9000000000000002E-2</v>
      </c>
      <c r="Q18" s="3">
        <v>5</v>
      </c>
      <c r="R18" s="5"/>
      <c r="S18" s="6"/>
      <c r="Y18" s="1"/>
      <c r="Z18" s="1"/>
      <c r="AD18" s="1"/>
      <c r="AE18" s="1"/>
    </row>
    <row r="19" spans="1:31" x14ac:dyDescent="0.25">
      <c r="A19" s="12" t="s">
        <v>19</v>
      </c>
      <c r="B19" s="8">
        <v>6</v>
      </c>
      <c r="C19" s="8">
        <v>1</v>
      </c>
      <c r="D19" s="8">
        <v>5</v>
      </c>
      <c r="E19" s="8">
        <v>3</v>
      </c>
      <c r="F19" s="8">
        <v>2</v>
      </c>
      <c r="G19" s="8">
        <v>2</v>
      </c>
      <c r="H19" s="8">
        <v>5</v>
      </c>
      <c r="I19" s="8">
        <v>7</v>
      </c>
      <c r="J19" s="8">
        <v>2</v>
      </c>
      <c r="K19" s="8">
        <v>5</v>
      </c>
      <c r="L19" s="8">
        <v>4</v>
      </c>
      <c r="M19" s="8">
        <v>1</v>
      </c>
      <c r="N19" s="9">
        <f t="shared" si="1"/>
        <v>43</v>
      </c>
      <c r="O19" s="13">
        <f t="shared" si="0"/>
        <v>2.5999999999999999E-2</v>
      </c>
      <c r="Q19" s="3">
        <v>6</v>
      </c>
      <c r="R19" s="5"/>
      <c r="S19" s="6"/>
      <c r="Y19" s="1"/>
      <c r="Z19" s="1"/>
      <c r="AD19" s="1"/>
      <c r="AE19" s="1"/>
    </row>
    <row r="20" spans="1:31" x14ac:dyDescent="0.25">
      <c r="A20" s="12" t="s">
        <v>20</v>
      </c>
      <c r="B20" s="8">
        <v>2</v>
      </c>
      <c r="C20" s="8">
        <v>2</v>
      </c>
      <c r="D20" s="8">
        <v>5</v>
      </c>
      <c r="E20" s="8">
        <v>7</v>
      </c>
      <c r="F20" s="8">
        <v>13</v>
      </c>
      <c r="G20" s="8">
        <v>5</v>
      </c>
      <c r="H20" s="8">
        <v>7</v>
      </c>
      <c r="I20" s="8">
        <v>2</v>
      </c>
      <c r="J20" s="8">
        <v>6</v>
      </c>
      <c r="K20" s="8">
        <v>2</v>
      </c>
      <c r="L20" s="8">
        <v>4</v>
      </c>
      <c r="M20" s="8">
        <v>4</v>
      </c>
      <c r="N20" s="9">
        <f t="shared" si="1"/>
        <v>59</v>
      </c>
      <c r="O20" s="13">
        <f t="shared" si="0"/>
        <v>3.5000000000000003E-2</v>
      </c>
      <c r="Q20" s="3">
        <v>1</v>
      </c>
      <c r="R20" s="5"/>
      <c r="S20" s="6"/>
      <c r="Y20" s="1"/>
      <c r="Z20" s="1"/>
      <c r="AD20" s="1"/>
      <c r="AE20" s="1"/>
    </row>
    <row r="21" spans="1:31" x14ac:dyDescent="0.25">
      <c r="A21" s="12" t="s">
        <v>21</v>
      </c>
      <c r="B21" s="8">
        <v>2</v>
      </c>
      <c r="C21" s="8">
        <v>3</v>
      </c>
      <c r="D21" s="8">
        <v>3</v>
      </c>
      <c r="E21" s="8">
        <v>7</v>
      </c>
      <c r="F21" s="8">
        <v>5</v>
      </c>
      <c r="G21" s="8">
        <v>12</v>
      </c>
      <c r="H21" s="8">
        <v>5</v>
      </c>
      <c r="I21" s="8">
        <v>6</v>
      </c>
      <c r="J21" s="8">
        <v>7</v>
      </c>
      <c r="K21" s="8">
        <v>7</v>
      </c>
      <c r="L21" s="8">
        <v>1</v>
      </c>
      <c r="M21" s="8">
        <v>6</v>
      </c>
      <c r="N21" s="9">
        <f t="shared" si="1"/>
        <v>64</v>
      </c>
      <c r="O21" s="13">
        <f t="shared" si="0"/>
        <v>3.7999999999999999E-2</v>
      </c>
      <c r="Q21" s="3">
        <v>2</v>
      </c>
      <c r="R21" s="5"/>
      <c r="S21" s="6"/>
      <c r="Y21" s="1"/>
      <c r="Z21" s="1"/>
      <c r="AD21" s="1"/>
      <c r="AE21" s="1"/>
    </row>
    <row r="22" spans="1:31" x14ac:dyDescent="0.25">
      <c r="A22" s="12" t="s">
        <v>22</v>
      </c>
      <c r="B22" s="8">
        <v>4</v>
      </c>
      <c r="C22" s="8">
        <v>5</v>
      </c>
      <c r="D22" s="8">
        <v>7</v>
      </c>
      <c r="E22" s="8">
        <v>4</v>
      </c>
      <c r="F22" s="8">
        <v>7</v>
      </c>
      <c r="G22" s="8">
        <v>11</v>
      </c>
      <c r="H22" s="8">
        <v>11</v>
      </c>
      <c r="I22" s="8">
        <v>11</v>
      </c>
      <c r="J22" s="8">
        <v>11</v>
      </c>
      <c r="K22" s="8">
        <v>4</v>
      </c>
      <c r="L22" s="8">
        <v>4</v>
      </c>
      <c r="M22" s="8">
        <v>4</v>
      </c>
      <c r="N22" s="9">
        <f t="shared" si="1"/>
        <v>83</v>
      </c>
      <c r="O22" s="13">
        <f t="shared" si="0"/>
        <v>0.05</v>
      </c>
      <c r="Q22" s="3">
        <v>1</v>
      </c>
      <c r="R22" s="5"/>
      <c r="S22" s="6"/>
      <c r="Y22" s="1"/>
      <c r="Z22" s="1"/>
      <c r="AD22" s="1"/>
      <c r="AE22" s="1"/>
    </row>
    <row r="23" spans="1:31" x14ac:dyDescent="0.25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22"/>
      <c r="O23" s="17"/>
    </row>
    <row r="24" spans="1:31" x14ac:dyDescent="0.25">
      <c r="A24" s="23" t="s">
        <v>34</v>
      </c>
      <c r="B24" s="9">
        <f>SUM(B3:B22)</f>
        <v>104</v>
      </c>
      <c r="C24" s="9">
        <f t="shared" ref="C24:M24" si="3">SUM(C3:C22)</f>
        <v>69</v>
      </c>
      <c r="D24" s="9">
        <f t="shared" si="3"/>
        <v>110</v>
      </c>
      <c r="E24" s="9">
        <f t="shared" si="3"/>
        <v>147</v>
      </c>
      <c r="F24" s="9">
        <f t="shared" si="3"/>
        <v>164</v>
      </c>
      <c r="G24" s="9">
        <f t="shared" si="3"/>
        <v>180</v>
      </c>
      <c r="H24" s="9">
        <f t="shared" si="3"/>
        <v>165</v>
      </c>
      <c r="I24" s="9">
        <f t="shared" si="3"/>
        <v>195</v>
      </c>
      <c r="J24" s="9">
        <f t="shared" si="3"/>
        <v>168</v>
      </c>
      <c r="K24" s="9">
        <f t="shared" si="3"/>
        <v>154</v>
      </c>
      <c r="L24" s="9">
        <f t="shared" si="3"/>
        <v>100</v>
      </c>
      <c r="M24" s="9">
        <f t="shared" si="3"/>
        <v>116</v>
      </c>
      <c r="N24" s="20"/>
      <c r="O24" s="21"/>
    </row>
    <row r="25" spans="1:31" ht="15.75" thickBot="1" x14ac:dyDescent="0.3">
      <c r="A25" s="24" t="s">
        <v>38</v>
      </c>
      <c r="B25" s="14">
        <f>AVERAGE(B3:B22)</f>
        <v>5.2</v>
      </c>
      <c r="C25" s="14">
        <f t="shared" ref="C25:M25" si="4">AVERAGE(C3:C22)</f>
        <v>3.45</v>
      </c>
      <c r="D25" s="14">
        <f t="shared" si="4"/>
        <v>5.5</v>
      </c>
      <c r="E25" s="14">
        <f t="shared" si="4"/>
        <v>7.35</v>
      </c>
      <c r="F25" s="14">
        <f t="shared" si="4"/>
        <v>8.1999999999999993</v>
      </c>
      <c r="G25" s="14">
        <f t="shared" si="4"/>
        <v>9</v>
      </c>
      <c r="H25" s="14">
        <f t="shared" si="4"/>
        <v>8.25</v>
      </c>
      <c r="I25" s="14">
        <f t="shared" si="4"/>
        <v>9.75</v>
      </c>
      <c r="J25" s="14">
        <f t="shared" si="4"/>
        <v>8.4</v>
      </c>
      <c r="K25" s="14">
        <f t="shared" si="4"/>
        <v>7.7</v>
      </c>
      <c r="L25" s="14">
        <f t="shared" si="4"/>
        <v>5</v>
      </c>
      <c r="M25" s="14">
        <f t="shared" si="4"/>
        <v>5.8</v>
      </c>
      <c r="N25" s="18"/>
      <c r="O25" s="19"/>
    </row>
    <row r="33" spans="5:5" x14ac:dyDescent="0.25">
      <c r="E33" s="2"/>
    </row>
  </sheetData>
  <mergeCells count="1">
    <mergeCell ref="A1:O1"/>
  </mergeCells>
  <printOptions horizontalCentered="1" headings="1"/>
  <pageMargins left="0.11811023622047245" right="0.11811023622047245" top="0.74803149606299213" bottom="0.74803149606299213" header="0.31496062992125984" footer="0.31496062992125984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N3" sqref="N3"/>
    </sheetView>
  </sheetViews>
  <sheetFormatPr defaultRowHeight="15" x14ac:dyDescent="0.25"/>
  <cols>
    <col min="1" max="1" width="15.140625" bestFit="1" customWidth="1"/>
  </cols>
  <sheetData>
    <row r="1" spans="1:14" x14ac:dyDescent="0.25">
      <c r="A1">
        <v>2011</v>
      </c>
    </row>
    <row r="2" spans="1:14" x14ac:dyDescent="0.25">
      <c r="A2" t="s">
        <v>0</v>
      </c>
      <c r="B2" t="s">
        <v>32</v>
      </c>
      <c r="C2" t="s">
        <v>31</v>
      </c>
      <c r="D2" t="s">
        <v>30</v>
      </c>
      <c r="E2" t="s">
        <v>29</v>
      </c>
      <c r="F2" t="s">
        <v>28</v>
      </c>
      <c r="G2" t="s">
        <v>27</v>
      </c>
      <c r="H2" t="s">
        <v>26</v>
      </c>
      <c r="I2" t="s">
        <v>25</v>
      </c>
      <c r="J2" t="s">
        <v>24</v>
      </c>
      <c r="K2" t="s">
        <v>23</v>
      </c>
      <c r="L2" t="s">
        <v>33</v>
      </c>
      <c r="M2" t="s">
        <v>37</v>
      </c>
      <c r="N2" t="s">
        <v>34</v>
      </c>
    </row>
    <row r="3" spans="1:14" x14ac:dyDescent="0.25">
      <c r="A3" t="s">
        <v>3</v>
      </c>
      <c r="B3">
        <v>12</v>
      </c>
      <c r="C3">
        <v>11</v>
      </c>
      <c r="D3">
        <v>7</v>
      </c>
      <c r="E3">
        <v>11</v>
      </c>
      <c r="F3">
        <v>12</v>
      </c>
      <c r="G3">
        <v>18</v>
      </c>
      <c r="H3">
        <v>7</v>
      </c>
      <c r="I3">
        <v>14</v>
      </c>
      <c r="J3">
        <v>22</v>
      </c>
      <c r="K3">
        <v>21</v>
      </c>
      <c r="L3">
        <v>19</v>
      </c>
      <c r="M3">
        <v>13</v>
      </c>
      <c r="N3">
        <f>SUM(B3:M3)</f>
        <v>167</v>
      </c>
    </row>
    <row r="4" spans="1:14" x14ac:dyDescent="0.25">
      <c r="A4" t="s">
        <v>4</v>
      </c>
      <c r="B4">
        <v>3</v>
      </c>
      <c r="C4">
        <v>4</v>
      </c>
      <c r="D4">
        <v>7</v>
      </c>
      <c r="E4">
        <v>5</v>
      </c>
      <c r="F4">
        <v>3</v>
      </c>
      <c r="G4">
        <v>4</v>
      </c>
      <c r="H4">
        <v>8</v>
      </c>
      <c r="I4">
        <v>3</v>
      </c>
      <c r="J4">
        <v>7</v>
      </c>
      <c r="K4">
        <v>9</v>
      </c>
      <c r="L4">
        <v>8</v>
      </c>
      <c r="M4">
        <v>3</v>
      </c>
      <c r="N4">
        <f t="shared" ref="N4:N22" si="0">SUM(B4:M4)</f>
        <v>64</v>
      </c>
    </row>
    <row r="5" spans="1:14" x14ac:dyDescent="0.25">
      <c r="A5" t="s">
        <v>5</v>
      </c>
      <c r="B5">
        <v>7</v>
      </c>
      <c r="C5">
        <v>6</v>
      </c>
      <c r="D5">
        <v>7</v>
      </c>
      <c r="E5">
        <v>12</v>
      </c>
      <c r="F5">
        <v>8</v>
      </c>
      <c r="G5">
        <v>19</v>
      </c>
      <c r="H5">
        <v>18</v>
      </c>
      <c r="I5">
        <v>20</v>
      </c>
      <c r="J5">
        <v>15</v>
      </c>
      <c r="K5">
        <v>25</v>
      </c>
      <c r="L5">
        <v>10</v>
      </c>
      <c r="M5">
        <v>11</v>
      </c>
      <c r="N5">
        <f t="shared" si="0"/>
        <v>158</v>
      </c>
    </row>
    <row r="6" spans="1:14" x14ac:dyDescent="0.25">
      <c r="A6" t="s">
        <v>6</v>
      </c>
      <c r="B6">
        <v>2</v>
      </c>
      <c r="C6">
        <v>4</v>
      </c>
      <c r="D6">
        <v>3</v>
      </c>
      <c r="E6">
        <v>6</v>
      </c>
      <c r="F6">
        <v>4</v>
      </c>
      <c r="G6">
        <v>9</v>
      </c>
      <c r="H6">
        <v>4</v>
      </c>
      <c r="I6">
        <v>5</v>
      </c>
      <c r="J6">
        <v>5</v>
      </c>
      <c r="K6">
        <v>5</v>
      </c>
      <c r="L6">
        <v>5</v>
      </c>
      <c r="M6">
        <v>7</v>
      </c>
      <c r="N6">
        <f t="shared" si="0"/>
        <v>59</v>
      </c>
    </row>
    <row r="7" spans="1:14" x14ac:dyDescent="0.25">
      <c r="A7" t="s">
        <v>7</v>
      </c>
      <c r="B7">
        <v>7</v>
      </c>
      <c r="C7">
        <v>4</v>
      </c>
      <c r="D7">
        <v>6</v>
      </c>
      <c r="E7">
        <v>9</v>
      </c>
      <c r="F7">
        <v>10</v>
      </c>
      <c r="G7">
        <v>9</v>
      </c>
      <c r="H7">
        <v>8</v>
      </c>
      <c r="I7">
        <v>8</v>
      </c>
      <c r="J7">
        <v>6</v>
      </c>
      <c r="K7">
        <v>14</v>
      </c>
      <c r="L7">
        <v>5</v>
      </c>
      <c r="M7">
        <v>13</v>
      </c>
      <c r="N7">
        <f t="shared" si="0"/>
        <v>99</v>
      </c>
    </row>
    <row r="8" spans="1:14" x14ac:dyDescent="0.25">
      <c r="A8" t="s">
        <v>8</v>
      </c>
      <c r="B8">
        <v>3</v>
      </c>
      <c r="C8">
        <v>4</v>
      </c>
      <c r="D8">
        <v>4</v>
      </c>
      <c r="E8">
        <v>4</v>
      </c>
      <c r="F8">
        <v>7</v>
      </c>
      <c r="G8">
        <v>9</v>
      </c>
      <c r="H8">
        <v>8</v>
      </c>
      <c r="I8">
        <v>5</v>
      </c>
      <c r="J8">
        <v>3</v>
      </c>
      <c r="K8">
        <v>6</v>
      </c>
      <c r="L8">
        <v>4</v>
      </c>
      <c r="M8">
        <v>8</v>
      </c>
      <c r="N8">
        <f t="shared" si="0"/>
        <v>65</v>
      </c>
    </row>
    <row r="9" spans="1:14" x14ac:dyDescent="0.25">
      <c r="A9" t="s">
        <v>9</v>
      </c>
      <c r="B9">
        <v>8</v>
      </c>
      <c r="C9">
        <v>2</v>
      </c>
      <c r="D9">
        <v>3</v>
      </c>
      <c r="E9">
        <v>7</v>
      </c>
      <c r="F9">
        <v>7</v>
      </c>
      <c r="G9">
        <v>6</v>
      </c>
      <c r="H9">
        <v>3</v>
      </c>
      <c r="I9">
        <v>10</v>
      </c>
      <c r="J9">
        <v>6</v>
      </c>
      <c r="K9">
        <v>7</v>
      </c>
      <c r="L9">
        <v>7</v>
      </c>
      <c r="M9">
        <v>10</v>
      </c>
      <c r="N9">
        <f t="shared" si="0"/>
        <v>76</v>
      </c>
    </row>
    <row r="10" spans="1:14" x14ac:dyDescent="0.25">
      <c r="A10" t="s">
        <v>10</v>
      </c>
      <c r="B10">
        <v>8</v>
      </c>
      <c r="C10">
        <v>7</v>
      </c>
      <c r="D10">
        <v>6</v>
      </c>
      <c r="E10">
        <v>3</v>
      </c>
      <c r="F10">
        <v>10</v>
      </c>
      <c r="G10">
        <v>12</v>
      </c>
      <c r="H10">
        <v>6</v>
      </c>
      <c r="I10">
        <v>12</v>
      </c>
      <c r="J10">
        <v>4</v>
      </c>
      <c r="K10">
        <v>11</v>
      </c>
      <c r="L10">
        <v>8</v>
      </c>
      <c r="M10">
        <v>9</v>
      </c>
      <c r="N10">
        <f t="shared" si="0"/>
        <v>96</v>
      </c>
    </row>
    <row r="11" spans="1:14" x14ac:dyDescent="0.25">
      <c r="A11" t="s">
        <v>11</v>
      </c>
      <c r="B11">
        <v>3</v>
      </c>
      <c r="C11">
        <v>4</v>
      </c>
      <c r="D11">
        <v>3</v>
      </c>
      <c r="E11">
        <v>1</v>
      </c>
      <c r="F11">
        <v>9</v>
      </c>
      <c r="G11">
        <v>7</v>
      </c>
      <c r="H11">
        <v>5</v>
      </c>
      <c r="I11">
        <v>9</v>
      </c>
      <c r="J11">
        <v>3</v>
      </c>
      <c r="K11">
        <v>3</v>
      </c>
      <c r="L11">
        <v>2</v>
      </c>
      <c r="M11">
        <v>7</v>
      </c>
      <c r="N11">
        <f t="shared" si="0"/>
        <v>56</v>
      </c>
    </row>
    <row r="12" spans="1:14" x14ac:dyDescent="0.25">
      <c r="A12" t="s">
        <v>12</v>
      </c>
      <c r="B12">
        <v>2</v>
      </c>
      <c r="C12">
        <v>1</v>
      </c>
      <c r="D12">
        <v>2</v>
      </c>
      <c r="E12">
        <v>5</v>
      </c>
      <c r="F12">
        <v>3</v>
      </c>
      <c r="G12">
        <v>4</v>
      </c>
      <c r="H12">
        <v>1</v>
      </c>
      <c r="I12">
        <v>4</v>
      </c>
      <c r="J12">
        <v>7</v>
      </c>
      <c r="K12">
        <v>4</v>
      </c>
      <c r="L12">
        <v>1</v>
      </c>
      <c r="M12">
        <v>7</v>
      </c>
      <c r="N12">
        <f t="shared" si="0"/>
        <v>41</v>
      </c>
    </row>
    <row r="13" spans="1:14" x14ac:dyDescent="0.25">
      <c r="A13" t="s">
        <v>13</v>
      </c>
      <c r="B13">
        <v>1</v>
      </c>
      <c r="C13">
        <v>2</v>
      </c>
      <c r="D13">
        <v>6</v>
      </c>
      <c r="E13">
        <v>3</v>
      </c>
      <c r="F13">
        <v>6</v>
      </c>
      <c r="G13">
        <v>5</v>
      </c>
      <c r="H13">
        <v>2</v>
      </c>
      <c r="I13">
        <v>9</v>
      </c>
      <c r="J13">
        <v>9</v>
      </c>
      <c r="K13">
        <v>6</v>
      </c>
      <c r="L13">
        <v>3</v>
      </c>
      <c r="M13">
        <v>3</v>
      </c>
      <c r="N13">
        <f t="shared" si="0"/>
        <v>55</v>
      </c>
    </row>
    <row r="14" spans="1:14" x14ac:dyDescent="0.25">
      <c r="A14" t="s">
        <v>14</v>
      </c>
      <c r="B14">
        <v>3</v>
      </c>
      <c r="C14">
        <v>2</v>
      </c>
      <c r="D14">
        <v>3</v>
      </c>
      <c r="E14">
        <v>0</v>
      </c>
      <c r="F14">
        <v>3</v>
      </c>
      <c r="G14">
        <v>4</v>
      </c>
      <c r="H14">
        <v>1</v>
      </c>
      <c r="I14">
        <v>5</v>
      </c>
      <c r="J14">
        <v>3</v>
      </c>
      <c r="K14">
        <v>2</v>
      </c>
      <c r="L14">
        <v>2</v>
      </c>
      <c r="M14">
        <v>1</v>
      </c>
      <c r="N14">
        <f t="shared" si="0"/>
        <v>29</v>
      </c>
    </row>
    <row r="15" spans="1:14" x14ac:dyDescent="0.25">
      <c r="A15" t="s">
        <v>15</v>
      </c>
      <c r="B15">
        <v>22</v>
      </c>
      <c r="C15">
        <v>20</v>
      </c>
      <c r="D15">
        <v>16</v>
      </c>
      <c r="E15">
        <v>17</v>
      </c>
      <c r="F15">
        <v>11</v>
      </c>
      <c r="G15">
        <v>14</v>
      </c>
      <c r="H15">
        <v>14</v>
      </c>
      <c r="I15">
        <v>13</v>
      </c>
      <c r="J15">
        <v>19</v>
      </c>
      <c r="K15">
        <v>11</v>
      </c>
      <c r="L15">
        <v>10</v>
      </c>
      <c r="M15">
        <v>16</v>
      </c>
      <c r="N15">
        <f t="shared" si="0"/>
        <v>183</v>
      </c>
    </row>
    <row r="16" spans="1:14" x14ac:dyDescent="0.25">
      <c r="A16" t="s">
        <v>16</v>
      </c>
      <c r="B16">
        <v>3</v>
      </c>
      <c r="C16">
        <v>5</v>
      </c>
      <c r="D16">
        <v>7</v>
      </c>
      <c r="E16">
        <v>4</v>
      </c>
      <c r="F16">
        <v>9</v>
      </c>
      <c r="G16">
        <v>12</v>
      </c>
      <c r="H16">
        <v>15</v>
      </c>
      <c r="I16">
        <v>8</v>
      </c>
      <c r="J16">
        <v>6</v>
      </c>
      <c r="K16">
        <v>12</v>
      </c>
      <c r="L16">
        <v>4</v>
      </c>
      <c r="M16">
        <v>7</v>
      </c>
      <c r="N16">
        <f t="shared" si="0"/>
        <v>92</v>
      </c>
    </row>
    <row r="17" spans="1:14" x14ac:dyDescent="0.25">
      <c r="A17" t="s">
        <v>17</v>
      </c>
      <c r="B17">
        <v>7</v>
      </c>
      <c r="C17">
        <v>6</v>
      </c>
      <c r="D17">
        <v>6</v>
      </c>
      <c r="E17">
        <v>9</v>
      </c>
      <c r="F17">
        <v>3</v>
      </c>
      <c r="G17">
        <v>11</v>
      </c>
      <c r="H17">
        <v>2</v>
      </c>
      <c r="I17">
        <v>7</v>
      </c>
      <c r="J17">
        <v>11</v>
      </c>
      <c r="K17">
        <v>13</v>
      </c>
      <c r="L17">
        <v>7</v>
      </c>
      <c r="M17">
        <v>11</v>
      </c>
      <c r="N17">
        <f t="shared" si="0"/>
        <v>93</v>
      </c>
    </row>
    <row r="18" spans="1:14" x14ac:dyDescent="0.25">
      <c r="A18" t="s">
        <v>18</v>
      </c>
      <c r="B18">
        <v>8</v>
      </c>
      <c r="C18">
        <v>10</v>
      </c>
      <c r="D18">
        <v>7</v>
      </c>
      <c r="E18">
        <v>7</v>
      </c>
      <c r="F18">
        <v>9</v>
      </c>
      <c r="G18">
        <v>11</v>
      </c>
      <c r="H18">
        <v>10</v>
      </c>
      <c r="I18">
        <v>7</v>
      </c>
      <c r="J18">
        <v>11</v>
      </c>
      <c r="K18">
        <v>4</v>
      </c>
      <c r="L18">
        <v>3</v>
      </c>
      <c r="M18">
        <v>5</v>
      </c>
      <c r="N18">
        <f t="shared" si="0"/>
        <v>92</v>
      </c>
    </row>
    <row r="19" spans="1:14" x14ac:dyDescent="0.25">
      <c r="A19" t="s">
        <v>19</v>
      </c>
      <c r="B19">
        <v>4</v>
      </c>
      <c r="C19">
        <v>4</v>
      </c>
      <c r="D19">
        <v>0</v>
      </c>
      <c r="E19">
        <v>5</v>
      </c>
      <c r="F19">
        <v>6</v>
      </c>
      <c r="G19">
        <v>2</v>
      </c>
      <c r="H19">
        <v>6</v>
      </c>
      <c r="I19">
        <v>1</v>
      </c>
      <c r="J19">
        <v>1</v>
      </c>
      <c r="K19">
        <v>4</v>
      </c>
      <c r="L19">
        <v>1</v>
      </c>
      <c r="M19">
        <v>2</v>
      </c>
      <c r="N19">
        <f t="shared" si="0"/>
        <v>36</v>
      </c>
    </row>
    <row r="20" spans="1:14" x14ac:dyDescent="0.25">
      <c r="A20" t="s">
        <v>20</v>
      </c>
      <c r="B20">
        <v>3</v>
      </c>
      <c r="C20">
        <v>1</v>
      </c>
      <c r="D20">
        <v>4</v>
      </c>
      <c r="E20">
        <v>4</v>
      </c>
      <c r="F20">
        <v>5</v>
      </c>
      <c r="G20">
        <v>5</v>
      </c>
      <c r="H20">
        <v>6</v>
      </c>
      <c r="I20">
        <v>9</v>
      </c>
      <c r="J20">
        <v>5</v>
      </c>
      <c r="K20">
        <v>7</v>
      </c>
      <c r="L20">
        <v>3</v>
      </c>
      <c r="M20">
        <v>7</v>
      </c>
      <c r="N20">
        <f t="shared" si="0"/>
        <v>59</v>
      </c>
    </row>
    <row r="21" spans="1:14" x14ac:dyDescent="0.25">
      <c r="A21" t="s">
        <v>21</v>
      </c>
      <c r="B21">
        <v>5</v>
      </c>
      <c r="C21">
        <v>3</v>
      </c>
      <c r="D21">
        <v>3</v>
      </c>
      <c r="E21">
        <v>4</v>
      </c>
      <c r="F21">
        <v>6</v>
      </c>
      <c r="G21">
        <v>7</v>
      </c>
      <c r="H21">
        <v>5</v>
      </c>
      <c r="I21">
        <v>7</v>
      </c>
      <c r="J21">
        <v>8</v>
      </c>
      <c r="K21">
        <v>7</v>
      </c>
      <c r="L21">
        <v>6</v>
      </c>
      <c r="M21">
        <v>5</v>
      </c>
      <c r="N21">
        <f t="shared" si="0"/>
        <v>66</v>
      </c>
    </row>
    <row r="22" spans="1:14" x14ac:dyDescent="0.25">
      <c r="A22" t="s">
        <v>22</v>
      </c>
      <c r="B22">
        <v>5</v>
      </c>
      <c r="C22">
        <v>5</v>
      </c>
      <c r="D22">
        <v>4</v>
      </c>
      <c r="E22">
        <v>2</v>
      </c>
      <c r="F22">
        <v>4</v>
      </c>
      <c r="G22">
        <v>9</v>
      </c>
      <c r="H22">
        <v>14</v>
      </c>
      <c r="I22">
        <v>11</v>
      </c>
      <c r="J22">
        <v>3</v>
      </c>
      <c r="K22">
        <v>4</v>
      </c>
      <c r="L22">
        <v>6</v>
      </c>
      <c r="M22">
        <v>3</v>
      </c>
      <c r="N22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2012</vt:lpstr>
      <vt:lpstr>2011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2014-01-03T20:32:22Z</cp:lastPrinted>
  <dcterms:created xsi:type="dcterms:W3CDTF">2013-12-09T17:09:24Z</dcterms:created>
  <dcterms:modified xsi:type="dcterms:W3CDTF">2015-10-12T18:14:10Z</dcterms:modified>
</cp:coreProperties>
</file>