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0278482d4b692088/Documentos/Radames Pessoal/DIO Excel/"/>
    </mc:Choice>
  </mc:AlternateContent>
  <xr:revisionPtr revIDLastSave="1" documentId="8_{71C24EB4-657E-45EE-9F49-34C5EF34E48C}" xr6:coauthVersionLast="47" xr6:coauthVersionMax="47" xr10:uidLastSave="{93AF8FF4-13F1-4F1D-9292-7473DB580BBE}"/>
  <bookViews>
    <workbookView xWindow="-120" yWindow="-120" windowWidth="20730" windowHeight="11040" tabRatio="440" activeTab="3" xr2:uid="{28DD5B76-0634-4F87-BE60-8BFA7EF2E23B}"/>
  </bookViews>
  <sheets>
    <sheet name="A̳ssets" sheetId="1" r:id="rId1"/>
    <sheet name="B̳ases" sheetId="2" state="hidden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<sst xmlns="http://schemas.openxmlformats.org/spreadsheetml/2006/main" count="2021" uniqueCount="324">
  <si>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</si>
  <si>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</si>
  <si>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</si>
  <si>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</si>
  <si>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</si>
  <si>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</si>
  <si>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</si>
  <si>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</si>
  <si>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</si>
  <si>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</si>
  <si>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</si>
  <si>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</si>
  <si>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</si>
  <si>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</si>
  <si>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</si>
  <si>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</si>
  <si>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</si>
  <si>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</si>
  <si>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</si>
  <si>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</si>
  <si>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</si>
  <si>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</si>
  <si>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</si>
  <si>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</si>
  <si>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</si>
  <si>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</si>
  <si>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</si>
  <si>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</si>
  <si>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</si>
  <si>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</si>
  <si>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</si>
  <si>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</si>
  <si>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</si>
  <si>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</si>
  <si>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</si>
  <si>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</si>
  <si>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</si>
  <si>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</si>
  <si>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</si>
  <si>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</si>
  <si>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</si>
  <si>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</si>
  <si>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</si>
  <si>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</si>
  <si>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</si>
  <si>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</si>
  <si>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</si>
  <si>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</si>
  <si>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</si>
  <si>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</si>
  <si>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</si>
  <si>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</si>
  <si>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</si>
  <si>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</si>
  <si>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</si>
  <si>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</si>
  <si>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</si>
  <si>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</si>
  <si>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</si>
  <si>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</si>
  <si>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</si>
  <si>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</si>
  <si>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</si>
  <si>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</si>
  <si>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</si>
  <si>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</si>
  <si>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</si>
  <si>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</si>
  <si>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</si>
  <si>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</si>
  <si>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</si>
  <si>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</si>
  <si>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</si>
  <si>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</si>
  <si>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</si>
  <si>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</si>
  <si>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</si>
  <si>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</si>
  <si>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</si>
  <si>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</si>
  <si>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</si>
  <si>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</si>
  <si>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</si>
  <si>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</si>
  <si>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</si>
  <si>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</si>
  <si>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</si>
  <si>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</si>
  <si>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</si>
  <si>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</si>
  <si>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</si>
  <si>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</si>
  <si>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</si>
  <si>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</si>
  <si>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</si>
  <si>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</si>
  <si>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</si>
  <si>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</si>
  <si>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</si>
  <si>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</si>
  <si>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</si>
  <si>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</si>
  <si>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</si>
  <si>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</si>
  <si>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</si>
  <si>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</si>
  <si>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</si>
  <si>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</si>
  <si>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</si>
  <si>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</si>
  <si>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</si>
  <si>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</si>
  <si>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</si>
  <si>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</si>
  <si>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</si>
  <si>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</si>
  <si>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</si>
  <si>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</si>
  <si>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</si>
  <si>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</si>
  <si>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</si>
  <si>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</si>
  <si>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</si>
  <si>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</si>
  <si>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</si>
  <si>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</si>
  <si>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</si>
  <si>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</si>
  <si>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</si>
  <si>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</si>
  <si>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</si>
  <si>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</si>
  <si>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</si>
  <si>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</si>
  <si>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</si>
  <si>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</si>
  <si>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</si>
  <si>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</si>
  <si>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</si>
  <si>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</si>
  <si>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</si>
  <si>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</si>
  <si>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</si>
  <si>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</si>
  <si>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</si>
  <si>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</si>
  <si>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</si>
  <si>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</si>
  <si>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</si>
  <si>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</si>
  <si>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</si>
  <si>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</si>
  <si>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</si>
  <si>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</si>
  <si>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</si>
  <si>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</si>
  <si>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</si>
  <si>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</si>
  <si>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</si>
  <si>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</si>
  <si>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</si>
  <si>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</si>
  <si>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</si>
  <si>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</si>
  <si>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</si>
  <si>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</si>
  <si>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</si>
  <si>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</si>
  <si>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</si>
  <si>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</si>
  <si>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</si>
  <si>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</si>
  <si>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</si>
  <si>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</si>
  <si>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</si>
  <si>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</si>
  <si>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</si>
  <si>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</si>
  <si>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</si>
  <si>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</si>
  <si>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</si>
  <si>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</si>
  <si>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</si>
  <si>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</si>
  <si>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</si>
  <si>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</si>
  <si>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</si>
  <si>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</si>
  <si>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</si>
  <si>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</si>
  <si>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</si>
  <si>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</si>
  <si>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</si>
  <si>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</si>
  <si>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</si>
  <si>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</si>
  <si>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</si>
  <si>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</si>
  <si>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</si>
  <si>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</si>
  <si>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</si>
  <si>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</si>
  <si>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</si>
  <si>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</si>
  <si>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</si>
  <si>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</si>
  <si>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</si>
  <si>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</si>
  <si>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</si>
  <si>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</si>
  <si>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</si>
  <si>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</si>
  <si>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</si>
  <si>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</si>
  <si>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</si>
  <si>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</si>
  <si>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</si>
  <si>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</si>
  <si>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</si>
  <si>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</si>
  <si>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</si>
  <si>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</si>
  <si>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</si>
  <si>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</si>
  <si>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</si>
  <si>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</si>
  <si>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</si>
  <si>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</si>
  <si>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</si>
  <si>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</si>
  <si>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</si>
  <si>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</si>
  <si>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</si>
  <si>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</si>
  <si>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</si>
  <si>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</si>
  <si>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</si>
  <si>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</si>
  <si>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</si>
  <si>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</si>
  <si>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</si>
  <si>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</si>
  <si>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</si>
  <si>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</si>
  <si>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</si>
  <si>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</si>
  <si>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</si>
  <si>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</si>
  <si>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</si>
  <si>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</si>
  <si>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</si>
  <si>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</si>
  <si>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</si>
  <si>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</si>
  <si>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</si>
  <si>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</si>
  <si>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</si>
  <si>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</si>
  <si>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</si>
  <si>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</si>
  <si>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</si>
  <si>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</si>
  <si>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</si>
  <si>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</si>
  <si>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</si>
  <si>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</si>
  <si>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</si>
  <si>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</si>
  <si>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</si>
  <si>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</si>
  <si>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</si>
  <si>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</si>
  <si>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</si>
  <si>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</si>
  <si>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</si>
  <si>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</si>
  <si>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</si>
  <si>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</si>
  <si>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</si>
  <si>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</si>
  <si>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</si>
  <si>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</si>
  <si>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</si>
  <si>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</si>
  <si>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</si>
  <si>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</si>
  <si>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</si>
  <si>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</si>
  <si>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</si>
  <si>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</si>
  <si>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</si>
  <si>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</si>
  <si>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</si>
  <si>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</si>
  <si>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</si>
  <si>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</si>
  <si>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</si>
  <si>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</si>
  <si>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</si>
  <si>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</si>
  <si>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</si>
  <si>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</si>
  <si>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</si>
  <si>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</si>
  <si>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</si>
  <si>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</si>
  <si>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</si>
  <si>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</si>
  <si>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</si>
  <si>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</si>
  <si>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</si>
  <si>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</si>
  <si>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</si>
  <si>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Qual o faturamento Total de vendas de planos anuais(contendo todas as assinaturas agregadas)</t>
  </si>
  <si>
    <t>Rótulos de Linha</t>
  </si>
  <si>
    <t>Total Geral</t>
  </si>
  <si>
    <t>Soma de Total Value</t>
  </si>
  <si>
    <t>(Tudo)</t>
  </si>
  <si>
    <t>Qual  ofaturamento total de de vendas de planos anuais, separado por auto renovação e por não é auto renovação</t>
  </si>
  <si>
    <t>XBOX GAME PASS SUBSCRIPTIONS SALES</t>
  </si>
  <si>
    <t>Total de assinaturas do EA Play</t>
  </si>
  <si>
    <t>Soma de EA Play Season Pass</t>
  </si>
  <si>
    <t>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</si>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</sst>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0" fillId="0" borderId="0" xfId="0" applyNumberFormat="1"/>
    <xf numFmtId="44" fontId="0" fillId="0" borderId="0" xfId="2" applyFont="1"/>
    <xf numFmtId="0" fontId="4" fillId="0" borderId="2" xfId="1" applyFont="1" applyBorder="1"/>
    <xf numFmtId="0" fontId="0" fillId="0" borderId="2" xfId="0" applyBorder="1"/>
    <xf numFmtId="0" fontId="5" fillId="0" borderId="2" xfId="1" applyFont="1" applyBorder="1" applyAlignment="1">
      <alignment horizontal="left" indent="5"/>
    </xf>
  </cellXfs>
  <cellStyles count="3">
    <cellStyle name="Moeda" xfId="2" builtinId="4"/>
    <cellStyle name="Normal" xfId="0" builtinId="0"/>
    <cellStyle name="Título 1" xfId="1" builtinId="16"/>
  </cellStyles>
  <dxfs count="18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SlicerStyleLight6 2" pivot="0" table="0" count="10" xr9:uid="{A69E0CFF-E566-44EF-B40C-3A5E0BB0F352}">
      <tableStyleElement type="wholeTable" dxfId="3"/>
      <tableStyleElement type="headerRow" dxfId="2"/>
    </tableStyle>
    <tableStyle name="SlicerStyleLight6 3" pivot="0" table="0" count="10" xr9:uid="{2CD61C33-2ED7-4367-B80D-81D3AC2F002F}">
      <tableStyleElement type="wholeTable" dxfId="1"/>
      <tableStyleElement type="headerRow" dxfId="0"/>
    </tableStyle>
  </tableStyles>
  <colors>
    <mruColors>
      <color rgb="FF22C55E"/>
      <color rgb="FF2AE6B1"/>
      <color rgb="FFFFFFFF"/>
      <color rgb="FFE8E6E9"/>
      <color rgb="FF5BF6A8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6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xbox.xlsx]C̳álculos!Tbl_Anual_Total</c:name>
    <c:fmtId val="5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5-4B0C-A7EC-F10CE9CD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9342735"/>
        <c:axId val="759340815"/>
      </c:barChart>
      <c:catAx>
        <c:axId val="75934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340815"/>
        <c:crosses val="autoZero"/>
        <c:auto val="1"/>
        <c:lblAlgn val="ctr"/>
        <c:lblOffset val="100"/>
        <c:noMultiLvlLbl val="0"/>
      </c:catAx>
      <c:valAx>
        <c:axId val="75934081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5934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1831861</xdr:colOff>
      <xdr:row>0</xdr:row>
      <xdr:rowOff>110905</xdr:rowOff>
    </xdr:from>
    <xdr:to>
      <xdr:col>2</xdr:col>
      <xdr:colOff>421820</xdr:colOff>
      <xdr:row>3</xdr:row>
      <xdr:rowOff>88444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C837840-4C4D-4068-9F98-8A74B3996D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3" t="16307" r="71122" b="13808"/>
        <a:stretch>
          <a:fillRect/>
        </a:stretch>
      </xdr:blipFill>
      <xdr:spPr>
        <a:xfrm>
          <a:off x="1831861" y="110905"/>
          <a:ext cx="685459" cy="766753"/>
        </a:xfrm>
        <a:prstGeom prst="rect">
          <a:avLst/>
        </a:prstGeom>
      </xdr:spPr>
    </xdr:pic>
    <xdr:clientData/>
  </xdr:twoCellAnchor>
  <xdr:twoCellAnchor>
    <xdr:from>
      <xdr:col>2</xdr:col>
      <xdr:colOff>71439</xdr:colOff>
      <xdr:row>16</xdr:row>
      <xdr:rowOff>95248</xdr:rowOff>
    </xdr:from>
    <xdr:to>
      <xdr:col>19</xdr:col>
      <xdr:colOff>74069</xdr:colOff>
      <xdr:row>31</xdr:row>
      <xdr:rowOff>107154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389E3364-7F07-7C29-415E-96C1E0967645}"/>
            </a:ext>
          </a:extLst>
        </xdr:cNvPr>
        <xdr:cNvGrpSpPr/>
      </xdr:nvGrpSpPr>
      <xdr:grpSpPr>
        <a:xfrm>
          <a:off x="2157414" y="3371848"/>
          <a:ext cx="10194380" cy="2869406"/>
          <a:chOff x="2000251" y="964405"/>
          <a:chExt cx="4750592" cy="2869406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FAE17A96-F1D4-CFD9-174F-C1D8E831689C}"/>
              </a:ext>
            </a:extLst>
          </xdr:cNvPr>
          <xdr:cNvSpPr/>
        </xdr:nvSpPr>
        <xdr:spPr>
          <a:xfrm>
            <a:off x="2000251" y="964405"/>
            <a:ext cx="4750592" cy="2726532"/>
          </a:xfrm>
          <a:prstGeom prst="roundRect">
            <a:avLst>
              <a:gd name="adj" fmla="val 706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8E068C7F-B289-40DE-A9B0-29041AF58FE4}"/>
              </a:ext>
            </a:extLst>
          </xdr:cNvPr>
          <xdr:cNvGraphicFramePr>
            <a:graphicFrameLocks/>
          </xdr:cNvGraphicFramePr>
        </xdr:nvGraphicFramePr>
        <xdr:xfrm>
          <a:off x="2104988" y="1309685"/>
          <a:ext cx="4570539" cy="25241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23812</xdr:colOff>
      <xdr:row>7</xdr:row>
      <xdr:rowOff>185737</xdr:rowOff>
    </xdr:from>
    <xdr:to>
      <xdr:col>0</xdr:col>
      <xdr:colOff>1809749</xdr:colOff>
      <xdr:row>19</xdr:row>
      <xdr:rowOff>166686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77A3CA88-92B2-4D6F-A59E-16FC498A50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" y="1747837"/>
              <a:ext cx="1785937" cy="2266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35718</xdr:colOff>
      <xdr:row>6</xdr:row>
      <xdr:rowOff>105966</xdr:rowOff>
    </xdr:from>
    <xdr:to>
      <xdr:col>19</xdr:col>
      <xdr:colOff>95250</xdr:colOff>
      <xdr:row>19</xdr:row>
      <xdr:rowOff>8334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70E0D64F-8223-9E6D-BA4D-6BA4C161036A}"/>
            </a:ext>
          </a:extLst>
        </xdr:cNvPr>
        <xdr:cNvGrpSpPr/>
      </xdr:nvGrpSpPr>
      <xdr:grpSpPr>
        <a:xfrm>
          <a:off x="2121693" y="1248966"/>
          <a:ext cx="10251282" cy="2607468"/>
          <a:chOff x="2119312" y="1166813"/>
          <a:chExt cx="10215563" cy="2605087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9C92FFBE-D6A1-D8BB-A42F-3DD81BB774D3}"/>
              </a:ext>
            </a:extLst>
          </xdr:cNvPr>
          <xdr:cNvSpPr/>
        </xdr:nvSpPr>
        <xdr:spPr>
          <a:xfrm>
            <a:off x="2131219" y="1190625"/>
            <a:ext cx="4726781" cy="1726406"/>
          </a:xfrm>
          <a:prstGeom prst="roundRect">
            <a:avLst>
              <a:gd name="adj" fmla="val 839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61E6F9D0-FBE0-416D-A330-E36B8EF443DC}"/>
              </a:ext>
            </a:extLst>
          </xdr:cNvPr>
          <xdr:cNvSpPr/>
        </xdr:nvSpPr>
        <xdr:spPr>
          <a:xfrm>
            <a:off x="3452815" y="1693423"/>
            <a:ext cx="2952038" cy="911304"/>
          </a:xfrm>
          <a:prstGeom prst="roundRect">
            <a:avLst>
              <a:gd name="adj" fmla="val 839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A83AD24-945E-4B12-838B-531857530F5B}" type="TxLink">
              <a:rPr lang="en-US" sz="3600" b="0" i="0" u="none" strike="noStrike">
                <a:solidFill>
                  <a:srgbClr val="22C55E"/>
                </a:solidFill>
                <a:latin typeface="+mn-lt"/>
                <a:cs typeface="Segoe UI" panose="020B0502040204020203" pitchFamily="34" charset="0"/>
              </a:rPr>
              <a:pPr algn="ctr"/>
              <a:t> R$ 2.940,00 </a:t>
            </a:fld>
            <a:endParaRPr lang="pt-BR" sz="3600" b="0">
              <a:solidFill>
                <a:srgbClr val="22C55E"/>
              </a:solidFill>
              <a:latin typeface="+mn-lt"/>
              <a:cs typeface="Segoe UI" panose="020B0502040204020203" pitchFamily="34" charset="0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6EE6ECAD-F0DF-442B-99AF-BA429092E6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88407" y="1595435"/>
            <a:ext cx="1107281" cy="1107281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66BE8B00-00F4-B85C-BECE-0B52126A60AA}"/>
              </a:ext>
            </a:extLst>
          </xdr:cNvPr>
          <xdr:cNvSpPr/>
        </xdr:nvSpPr>
        <xdr:spPr>
          <a:xfrm>
            <a:off x="2119312" y="1166813"/>
            <a:ext cx="4738688" cy="50006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7C031971-C9AB-70F1-DD01-0AD9E7DFEF49}"/>
              </a:ext>
            </a:extLst>
          </xdr:cNvPr>
          <xdr:cNvSpPr/>
        </xdr:nvSpPr>
        <xdr:spPr>
          <a:xfrm>
            <a:off x="2143125" y="3271838"/>
            <a:ext cx="10191750" cy="50006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21430</xdr:colOff>
      <xdr:row>6</xdr:row>
      <xdr:rowOff>105966</xdr:rowOff>
    </xdr:from>
    <xdr:to>
      <xdr:col>19</xdr:col>
      <xdr:colOff>69056</xdr:colOff>
      <xdr:row>14</xdr:row>
      <xdr:rowOff>105965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45C3CD2D-EBDC-55A0-AD97-E488E19266C3}"/>
            </a:ext>
          </a:extLst>
        </xdr:cNvPr>
        <xdr:cNvGrpSpPr/>
      </xdr:nvGrpSpPr>
      <xdr:grpSpPr>
        <a:xfrm>
          <a:off x="7593805" y="1248966"/>
          <a:ext cx="4752976" cy="1752599"/>
          <a:chOff x="7331868" y="1212057"/>
          <a:chExt cx="4738688" cy="1750218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25C53004-89DE-F354-A340-3A686142D96B}"/>
              </a:ext>
            </a:extLst>
          </xdr:cNvPr>
          <xdr:cNvGrpSpPr/>
        </xdr:nvGrpSpPr>
        <xdr:grpSpPr>
          <a:xfrm>
            <a:off x="7331868" y="1212057"/>
            <a:ext cx="4738688" cy="1750218"/>
            <a:chOff x="2119312" y="1166813"/>
            <a:chExt cx="4738688" cy="1750218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5F4CA8B0-3711-9291-E7C2-297E4095A1BF}"/>
                </a:ext>
              </a:extLst>
            </xdr:cNvPr>
            <xdr:cNvSpPr/>
          </xdr:nvSpPr>
          <xdr:spPr>
            <a:xfrm>
              <a:off x="2131219" y="1190625"/>
              <a:ext cx="4726781" cy="1726406"/>
            </a:xfrm>
            <a:prstGeom prst="roundRect">
              <a:avLst>
                <a:gd name="adj" fmla="val 839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6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721EB54E-3009-5AEC-4D52-11E6B6C872A2}"/>
                </a:ext>
              </a:extLst>
            </xdr:cNvPr>
            <xdr:cNvSpPr/>
          </xdr:nvSpPr>
          <xdr:spPr>
            <a:xfrm>
              <a:off x="3452815" y="1693423"/>
              <a:ext cx="2952038" cy="911304"/>
            </a:xfrm>
            <a:prstGeom prst="roundRect">
              <a:avLst>
                <a:gd name="adj" fmla="val 839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5E6ADD6-1D5B-4706-A505-9BC9EEBC2385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  <a:cs typeface="Segoe UI" panose="020B0502040204020203" pitchFamily="34" charset="0"/>
                </a:rPr>
                <a:t> R$ 3.880,00 </a:t>
              </a:fld>
              <a:endParaRPr lang="pt-BR" sz="3600" b="1">
                <a:solidFill>
                  <a:srgbClr val="22C55E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F7190B3C-9E4A-6462-BE6D-EA1D563D219F}"/>
                </a:ext>
              </a:extLst>
            </xdr:cNvPr>
            <xdr:cNvSpPr/>
          </xdr:nvSpPr>
          <xdr:spPr>
            <a:xfrm>
              <a:off x="2119312" y="1166813"/>
              <a:ext cx="4738688" cy="50006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 MINECRAFT PLAY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FB36BCD1-92CE-414F-84EC-F7DB4F26872B}"/>
              </a:ext>
            </a:extLst>
          </xdr:cNvPr>
          <xdr:cNvGrpSpPr/>
        </xdr:nvGrpSpPr>
        <xdr:grpSpPr>
          <a:xfrm>
            <a:off x="7512845" y="1964531"/>
            <a:ext cx="1309687" cy="547687"/>
            <a:chOff x="3495675" y="5400674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1577299C-2EB9-7C21-5222-BBD67D728B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CF627FA9-AAAF-33DB-BCD0-D92C328C6C1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0</xdr:col>
      <xdr:colOff>108857</xdr:colOff>
      <xdr:row>1</xdr:row>
      <xdr:rowOff>40821</xdr:rowOff>
    </xdr:from>
    <xdr:to>
      <xdr:col>0</xdr:col>
      <xdr:colOff>804182</xdr:colOff>
      <xdr:row>4</xdr:row>
      <xdr:rowOff>42182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4109B932-60E8-412A-8483-8DE890CA9E5D}"/>
            </a:ext>
          </a:extLst>
        </xdr:cNvPr>
        <xdr:cNvSpPr/>
      </xdr:nvSpPr>
      <xdr:spPr>
        <a:xfrm>
          <a:off x="108857" y="231321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122464</xdr:colOff>
      <xdr:row>5</xdr:row>
      <xdr:rowOff>68035</xdr:rowOff>
    </xdr:from>
    <xdr:to>
      <xdr:col>1</xdr:col>
      <xdr:colOff>0</xdr:colOff>
      <xdr:row>6</xdr:row>
      <xdr:rowOff>312965</xdr:rowOff>
    </xdr:to>
    <xdr:sp macro="" textlink="">
      <xdr:nvSpPr>
        <xdr:cNvPr id="28" name="Retângulo: Cantos Superiores Arredondados 27">
          <a:extLst>
            <a:ext uri="{FF2B5EF4-FFF2-40B4-BE49-F238E27FC236}">
              <a16:creationId xmlns:a16="http://schemas.microsoft.com/office/drawing/2014/main" id="{C9589859-C480-5BB9-1012-1C4289B2B2C5}"/>
            </a:ext>
          </a:extLst>
        </xdr:cNvPr>
        <xdr:cNvSpPr/>
      </xdr:nvSpPr>
      <xdr:spPr>
        <a:xfrm>
          <a:off x="122464" y="1087210"/>
          <a:ext cx="1725386" cy="368755"/>
        </a:xfrm>
        <a:prstGeom prst="round2Same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USUÁRIO:</a:t>
          </a:r>
          <a:r>
            <a:rPr lang="pt-BR" sz="1100" b="1" baseline="0"/>
            <a:t> FRANCINETE</a:t>
          </a:r>
          <a:endParaRPr lang="pt-BR" sz="1100" b="1"/>
        </a:p>
      </xdr:txBody>
    </xdr:sp>
    <xdr:clientData/>
  </xdr:twoCellAnchor>
  <xdr:twoCellAnchor editAs="absolute">
    <xdr:from>
      <xdr:col>2</xdr:col>
      <xdr:colOff>27213</xdr:colOff>
      <xdr:row>3</xdr:row>
      <xdr:rowOff>68035</xdr:rowOff>
    </xdr:from>
    <xdr:to>
      <xdr:col>9</xdr:col>
      <xdr:colOff>542924</xdr:colOff>
      <xdr:row>6</xdr:row>
      <xdr:rowOff>84365</xdr:rowOff>
    </xdr:to>
    <xdr:sp macro="" textlink="">
      <xdr:nvSpPr>
        <xdr:cNvPr id="30" name="Retângulo: Cantos Superiores Arredondados 29">
          <a:extLst>
            <a:ext uri="{FF2B5EF4-FFF2-40B4-BE49-F238E27FC236}">
              <a16:creationId xmlns:a16="http://schemas.microsoft.com/office/drawing/2014/main" id="{9483FCB9-12E9-4D43-8486-DBC55C745F45}"/>
            </a:ext>
          </a:extLst>
        </xdr:cNvPr>
        <xdr:cNvSpPr/>
      </xdr:nvSpPr>
      <xdr:spPr>
        <a:xfrm>
          <a:off x="2113188" y="858610"/>
          <a:ext cx="4782911" cy="368755"/>
        </a:xfrm>
        <a:prstGeom prst="round2Same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>
              <a:solidFill>
                <a:schemeClr val="bg1">
                  <a:lumMod val="65000"/>
                </a:schemeClr>
              </a:solidFill>
            </a:rPr>
            <a:t>Período</a:t>
          </a:r>
          <a:r>
            <a:rPr lang="pt-BR" sz="1100" b="0" baseline="0">
              <a:solidFill>
                <a:schemeClr val="bg1">
                  <a:lumMod val="65000"/>
                </a:schemeClr>
              </a:solidFill>
            </a:rPr>
            <a:t> de Apuração: 01/01/2024 à 31/12/2024 | Atualização: 29/09/2025  </a:t>
          </a:r>
          <a:endParaRPr lang="pt-BR" sz="110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amés Soma Turismo-RN" refreshedDate="45837.660725810187" createdVersion="8" refreshedVersion="8" minRefreshableVersion="3" recordCount="295" xr:uid="{5E626276-5D71-4A83-8422-25F90A4BB01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3098083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26D5E-45B5-45AB-BD3A-A7E77C37C136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83DF92-AF2E-4354-BD14-C70A5587503A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26D4B4-5038-481D-935A-0EC6D7DABC66}" name="Tbl_A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8037FE8-D4DF-4EFB-9E9E-C0E76E6E5F64}" sourceName="Subscription Type">
  <pivotTables>
    <pivotTable tabId="3" name="Tbl_Anual_Total"/>
    <pivotTable tabId="3" name="tbl_easeasonpass_total"/>
    <pivotTable tabId="3" name="Tabela dinâmica3"/>
  </pivotTables>
  <data>
    <tabular pivotCacheId="1309808337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88E3CEF-7BF8-4DF0-9887-A5F07DCB115D}" cache="SegmentaçãodeDados_Subscription_Type" caption="Subscription Type" style="SlicerStyleLight6 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3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7" sqref="B7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E36"/>
  <sheetViews>
    <sheetView showGridLines="0" topLeftCell="A22" workbookViewId="0">
      <selection activeCell="B7" sqref="B7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5" spans="2:3" x14ac:dyDescent="0.25">
      <c r="B5" t="s">
        <v>313</v>
      </c>
    </row>
    <row r="6" spans="2:3" x14ac:dyDescent="0.25">
      <c r="B6" t="s">
        <v>318</v>
      </c>
    </row>
    <row r="9" spans="2:3" x14ac:dyDescent="0.25">
      <c r="B9" s="12" t="s">
        <v>16</v>
      </c>
      <c r="C9" t="s">
        <v>317</v>
      </c>
    </row>
    <row r="11" spans="2:3" x14ac:dyDescent="0.25">
      <c r="B11" s="12" t="s">
        <v>314</v>
      </c>
      <c r="C11" t="s">
        <v>316</v>
      </c>
    </row>
    <row r="12" spans="2:3" x14ac:dyDescent="0.25">
      <c r="B12" s="13" t="s">
        <v>23</v>
      </c>
      <c r="C12" s="14">
        <v>3847</v>
      </c>
    </row>
    <row r="13" spans="2:3" x14ac:dyDescent="0.25">
      <c r="B13" s="13" t="s">
        <v>19</v>
      </c>
      <c r="C13" s="14">
        <v>3786</v>
      </c>
    </row>
    <row r="14" spans="2:3" x14ac:dyDescent="0.25">
      <c r="B14" s="13" t="s">
        <v>315</v>
      </c>
      <c r="C14" s="14">
        <v>7633</v>
      </c>
    </row>
    <row r="17" spans="2:5" x14ac:dyDescent="0.25">
      <c r="B17" s="13" t="s">
        <v>320</v>
      </c>
    </row>
    <row r="19" spans="2:5" x14ac:dyDescent="0.25">
      <c r="B19" s="12" t="s">
        <v>16</v>
      </c>
      <c r="C19" t="s">
        <v>317</v>
      </c>
    </row>
    <row r="21" spans="2:5" x14ac:dyDescent="0.25">
      <c r="B21" s="12" t="s">
        <v>314</v>
      </c>
      <c r="C21" t="s">
        <v>321</v>
      </c>
    </row>
    <row r="22" spans="2:5" x14ac:dyDescent="0.25">
      <c r="B22" s="13" t="s">
        <v>22</v>
      </c>
      <c r="C22" s="16">
        <v>0</v>
      </c>
    </row>
    <row r="23" spans="2:5" x14ac:dyDescent="0.25">
      <c r="B23" s="13" t="s">
        <v>26</v>
      </c>
      <c r="C23" s="16">
        <v>0</v>
      </c>
    </row>
    <row r="24" spans="2:5" x14ac:dyDescent="0.25">
      <c r="B24" s="13" t="s">
        <v>18</v>
      </c>
      <c r="C24" s="16">
        <v>2940</v>
      </c>
    </row>
    <row r="25" spans="2:5" x14ac:dyDescent="0.25">
      <c r="B25" s="13" t="s">
        <v>315</v>
      </c>
      <c r="C25" s="16">
        <v>2940</v>
      </c>
      <c r="E25" s="17">
        <f>GETPIVOTDATA("EA Play Season Pass
Price",$B$21)</f>
        <v>2940</v>
      </c>
    </row>
    <row r="28" spans="2:5" x14ac:dyDescent="0.25">
      <c r="B28" s="13" t="s">
        <v>322</v>
      </c>
    </row>
    <row r="30" spans="2:5" x14ac:dyDescent="0.25">
      <c r="B30" s="12" t="s">
        <v>16</v>
      </c>
      <c r="C30" t="s">
        <v>317</v>
      </c>
    </row>
    <row r="32" spans="2:5" x14ac:dyDescent="0.25">
      <c r="B32" s="12" t="s">
        <v>314</v>
      </c>
      <c r="C32" t="s">
        <v>323</v>
      </c>
    </row>
    <row r="33" spans="2:5" x14ac:dyDescent="0.25">
      <c r="B33" s="13" t="s">
        <v>22</v>
      </c>
      <c r="C33" s="14">
        <v>0</v>
      </c>
    </row>
    <row r="34" spans="2:5" x14ac:dyDescent="0.25">
      <c r="B34" s="13" t="s">
        <v>26</v>
      </c>
      <c r="C34" s="14">
        <v>1920</v>
      </c>
    </row>
    <row r="35" spans="2:5" x14ac:dyDescent="0.25">
      <c r="B35" s="13" t="s">
        <v>18</v>
      </c>
      <c r="C35" s="14">
        <v>1960</v>
      </c>
    </row>
    <row r="36" spans="2:5" x14ac:dyDescent="0.25">
      <c r="B36" s="13" t="s">
        <v>315</v>
      </c>
      <c r="C36" s="14">
        <v>3880</v>
      </c>
      <c r="E36" s="17">
        <f>GETPIVOTDATA("Minecraft Season Pass Price",$B$32)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50"/>
  <sheetViews>
    <sheetView showGridLines="0" tabSelected="1" topLeftCell="A2" zoomScaleNormal="100" workbookViewId="0">
      <selection activeCell="K5" sqref="K5"/>
    </sheetView>
  </sheetViews>
  <sheetFormatPr defaultRowHeight="15" x14ac:dyDescent="0.25"/>
  <cols>
    <col min="1" max="1" width="27.7109375" style="4" customWidth="1"/>
    <col min="2" max="2" width="3.5703125" customWidth="1"/>
    <col min="12" max="12" width="6.5703125" customWidth="1"/>
  </cols>
  <sheetData>
    <row r="2" spans="1:19" ht="39" customHeight="1" thickBot="1" x14ac:dyDescent="0.5">
      <c r="C2" s="20" t="s">
        <v>319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  <c r="S2" s="19"/>
    </row>
    <row r="3" spans="1:19" s="15" customFormat="1" ht="8.25" customHeight="1" thickTop="1" x14ac:dyDescent="0.25">
      <c r="A3" s="4"/>
    </row>
    <row r="4" spans="1:19" s="7" customFormat="1" ht="7.5" customHeight="1" x14ac:dyDescent="0.25">
      <c r="A4" s="4"/>
    </row>
    <row r="5" spans="1:19" s="7" customFormat="1" ht="10.5" customHeight="1" x14ac:dyDescent="0.25">
      <c r="A5" s="4"/>
    </row>
    <row r="6" spans="1:19" s="7" customFormat="1" ht="9.75" customHeight="1" x14ac:dyDescent="0.25">
      <c r="A6" s="4"/>
    </row>
    <row r="7" spans="1:19" s="7" customFormat="1" ht="33" customHeight="1" x14ac:dyDescent="0.25">
      <c r="A7" s="4"/>
    </row>
    <row r="8" spans="1:19" s="7" customFormat="1" x14ac:dyDescent="0.25">
      <c r="A8" s="4"/>
    </row>
    <row r="9" spans="1:19" s="7" customFormat="1" x14ac:dyDescent="0.25">
      <c r="A9" s="4"/>
    </row>
    <row r="10" spans="1:19" s="7" customFormat="1" x14ac:dyDescent="0.25">
      <c r="A10" s="4"/>
    </row>
    <row r="11" spans="1:19" s="7" customFormat="1" x14ac:dyDescent="0.25">
      <c r="A11" s="4"/>
    </row>
    <row r="12" spans="1:19" s="7" customFormat="1" x14ac:dyDescent="0.25">
      <c r="A12" s="4"/>
    </row>
    <row r="13" spans="1:19" s="7" customFormat="1" x14ac:dyDescent="0.25">
      <c r="A13" s="4"/>
    </row>
    <row r="14" spans="1:19" s="7" customFormat="1" x14ac:dyDescent="0.25">
      <c r="A14" s="4"/>
    </row>
    <row r="15" spans="1:19" s="7" customFormat="1" x14ac:dyDescent="0.25">
      <c r="A15" s="4"/>
    </row>
    <row r="16" spans="1:19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Radamés Soma Turismo-RN</cp:lastModifiedBy>
  <dcterms:created xsi:type="dcterms:W3CDTF">2024-12-19T13:13:10Z</dcterms:created>
  <dcterms:modified xsi:type="dcterms:W3CDTF">2025-06-29T22:47:07Z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