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576"/>
  </bookViews>
  <sheets>
    <sheet name="March_2025" sheetId="1" r:id="rId1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8" i="1"/>
  <c r="AJ6"/>
  <c r="AJ7"/>
  <c r="AJ5"/>
  <c r="AL17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AR8"/>
  <c r="AQ8"/>
  <c r="AP8"/>
  <c r="AO8"/>
  <c r="AN8"/>
  <c r="AK8"/>
  <c r="AM8" s="1"/>
  <c r="AR7"/>
  <c r="AQ7"/>
  <c r="AP7"/>
  <c r="AO7"/>
  <c r="AN7"/>
  <c r="AK7"/>
  <c r="AM7" s="1"/>
  <c r="AR6"/>
  <c r="AQ6"/>
  <c r="AP6"/>
  <c r="AO6"/>
  <c r="AN6"/>
  <c r="AK6"/>
  <c r="AM6" s="1"/>
  <c r="AR5"/>
  <c r="AQ5"/>
  <c r="AP5"/>
  <c r="AO5"/>
  <c r="AN5"/>
  <c r="AK5"/>
  <c r="AM5" s="1"/>
  <c r="AL5" l="1"/>
  <c r="AL8"/>
  <c r="AI11"/>
  <c r="AI12" s="1"/>
  <c r="AL6"/>
  <c r="AL7"/>
</calcChain>
</file>

<file path=xl/sharedStrings.xml><?xml version="1.0" encoding="utf-8"?>
<sst xmlns="http://schemas.openxmlformats.org/spreadsheetml/2006/main" count="61" uniqueCount="34">
  <si>
    <t>Name</t>
  </si>
  <si>
    <t>total hours</t>
  </si>
  <si>
    <t>holiday</t>
  </si>
  <si>
    <t>с</t>
  </si>
  <si>
    <t>ч</t>
  </si>
  <si>
    <t>п</t>
  </si>
  <si>
    <t>н</t>
  </si>
  <si>
    <t>в</t>
  </si>
  <si>
    <t>norm</t>
  </si>
  <si>
    <t>real</t>
  </si>
  <si>
    <t>diff</t>
  </si>
  <si>
    <t>#days</t>
  </si>
  <si>
    <t>"1"</t>
  </si>
  <si>
    <t>"2"</t>
  </si>
  <si>
    <t>"3"</t>
  </si>
  <si>
    <t>"4"</t>
  </si>
  <si>
    <t>"5"</t>
  </si>
  <si>
    <t>Георги</t>
  </si>
  <si>
    <t xml:space="preserve">Десислава </t>
  </si>
  <si>
    <t>Доменика</t>
  </si>
  <si>
    <t>Радостина</t>
  </si>
  <si>
    <t xml:space="preserve">second shift </t>
  </si>
  <si>
    <t>08,30 -17,00</t>
  </si>
  <si>
    <t>13,30 -22,00</t>
  </si>
  <si>
    <t>09,30-18,00</t>
  </si>
  <si>
    <t>Prepared: Veselka Milusheva</t>
  </si>
  <si>
    <t>09,00-17,30</t>
  </si>
  <si>
    <t>Credit Control Lead</t>
  </si>
  <si>
    <t>10,30-19,00</t>
  </si>
  <si>
    <t>stand_by</t>
  </si>
  <si>
    <t>traning</t>
  </si>
  <si>
    <t>T</t>
  </si>
  <si>
    <t>non working day/holiday</t>
  </si>
  <si>
    <t>Credit Risk Control  /March 2025/</t>
  </si>
</sst>
</file>

<file path=xl/styles.xml><?xml version="1.0" encoding="utf-8"?>
<styleSheet xmlns="http://schemas.openxmlformats.org/spreadsheetml/2006/main">
  <fonts count="10">
    <font>
      <sz val="11"/>
      <color theme="1"/>
      <name val="Aptos Narrow"/>
      <family val="2"/>
      <scheme val="minor"/>
    </font>
    <font>
      <sz val="10"/>
      <name val="Arial"/>
      <family val="2"/>
      <charset val="204"/>
    </font>
    <font>
      <b/>
      <sz val="8"/>
      <name val="Arial"/>
      <family val="2"/>
    </font>
    <font>
      <sz val="8"/>
      <name val="Arial"/>
      <family val="2"/>
      <charset val="204"/>
    </font>
    <font>
      <i/>
      <sz val="8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8"/>
      <name val="Arial"/>
      <family val="2"/>
    </font>
    <font>
      <b/>
      <sz val="10"/>
      <color rgb="FFFF0000"/>
      <name val="Arial"/>
      <family val="2"/>
      <charset val="204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1" applyFont="1" applyAlignment="1">
      <alignment horizontal="left"/>
    </xf>
    <xf numFmtId="0" fontId="3" fillId="0" borderId="1" xfId="1" applyFont="1" applyBorder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/>
    </xf>
    <xf numFmtId="0" fontId="3" fillId="0" borderId="1" xfId="1" applyFont="1" applyBorder="1" applyAlignment="1">
      <alignment horizontal="center"/>
    </xf>
    <xf numFmtId="0" fontId="6" fillId="0" borderId="1" xfId="1" applyFont="1" applyBorder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16" fontId="1" fillId="0" borderId="0" xfId="1" applyNumberFormat="1"/>
    <xf numFmtId="0" fontId="7" fillId="0" borderId="2" xfId="1" applyFont="1" applyBorder="1" applyAlignment="1">
      <alignment horizontal="center"/>
    </xf>
    <xf numFmtId="0" fontId="7" fillId="0" borderId="3" xfId="1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0" fontId="7" fillId="0" borderId="0" xfId="1" applyFont="1"/>
    <xf numFmtId="0" fontId="8" fillId="0" borderId="0" xfId="1" applyFont="1"/>
    <xf numFmtId="0" fontId="3" fillId="0" borderId="4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7" fillId="0" borderId="6" xfId="1" applyFont="1" applyBorder="1" applyAlignment="1">
      <alignment horizontal="center" vertical="top" wrapText="1"/>
    </xf>
    <xf numFmtId="0" fontId="7" fillId="0" borderId="7" xfId="1" applyFont="1" applyBorder="1" applyAlignment="1">
      <alignment horizontal="center"/>
    </xf>
    <xf numFmtId="0" fontId="9" fillId="0" borderId="0" xfId="1" applyFont="1"/>
    <xf numFmtId="0" fontId="7" fillId="0" borderId="8" xfId="1" applyFont="1" applyBorder="1" applyAlignment="1">
      <alignment horizontal="center" vertical="top" wrapText="1"/>
    </xf>
    <xf numFmtId="0" fontId="7" fillId="0" borderId="9" xfId="1" quotePrefix="1" applyFont="1" applyBorder="1" applyAlignment="1">
      <alignment horizontal="center"/>
    </xf>
    <xf numFmtId="0" fontId="6" fillId="4" borderId="1" xfId="1" applyFont="1" applyFill="1" applyBorder="1" applyAlignment="1">
      <alignment horizontal="left"/>
    </xf>
    <xf numFmtId="0" fontId="3" fillId="5" borderId="1" xfId="1" applyFont="1" applyFill="1" applyBorder="1" applyAlignment="1">
      <alignment horizontal="left"/>
    </xf>
    <xf numFmtId="0" fontId="6" fillId="5" borderId="1" xfId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24"/>
  <sheetViews>
    <sheetView tabSelected="1" zoomScale="115" zoomScaleNormal="115" workbookViewId="0">
      <selection activeCell="AM11" sqref="AM11"/>
    </sheetView>
  </sheetViews>
  <sheetFormatPr defaultRowHeight="13.2"/>
  <cols>
    <col min="1" max="1" width="15.296875" style="3" customWidth="1"/>
    <col min="2" max="2" width="4" style="3" customWidth="1"/>
    <col min="3" max="3" width="4.296875" style="3" customWidth="1"/>
    <col min="4" max="4" width="5.296875" style="3" customWidth="1"/>
    <col min="5" max="6" width="2.296875" style="3" customWidth="1"/>
    <col min="7" max="7" width="2" style="3" customWidth="1"/>
    <col min="8" max="8" width="2.296875" style="3" customWidth="1"/>
    <col min="9" max="9" width="2.3984375" style="3" customWidth="1"/>
    <col min="10" max="10" width="2.59765625" style="3" customWidth="1"/>
    <col min="11" max="12" width="2.296875" style="3" customWidth="1"/>
    <col min="13" max="14" width="2.3984375" style="3" customWidth="1"/>
    <col min="15" max="15" width="2.59765625" style="3" customWidth="1"/>
    <col min="16" max="18" width="2.3984375" style="3" customWidth="1"/>
    <col min="19" max="19" width="2.59765625" style="3" customWidth="1"/>
    <col min="20" max="20" width="2.3984375" style="3" customWidth="1"/>
    <col min="21" max="21" width="2.59765625" style="3" customWidth="1"/>
    <col min="22" max="22" width="2.3984375" style="3" customWidth="1"/>
    <col min="23" max="23" width="2.69921875" style="3" customWidth="1"/>
    <col min="24" max="24" width="2.69921875" style="3" bestFit="1" customWidth="1"/>
    <col min="25" max="29" width="2.3984375" style="3" customWidth="1"/>
    <col min="30" max="30" width="2.59765625" style="3" customWidth="1"/>
    <col min="31" max="31" width="2.3984375" style="3" customWidth="1"/>
    <col min="32" max="32" width="2.59765625" style="3" customWidth="1"/>
    <col min="33" max="35" width="2.3984375" style="3" customWidth="1"/>
    <col min="36" max="38" width="4.296875" style="3" customWidth="1"/>
    <col min="39" max="39" width="7.296875" style="3" bestFit="1" customWidth="1"/>
    <col min="40" max="40" width="7.09765625" style="3" bestFit="1" customWidth="1"/>
    <col min="41" max="43" width="3" style="3" bestFit="1" customWidth="1"/>
    <col min="44" max="44" width="3" style="3" customWidth="1"/>
    <col min="45" max="256" width="8.8984375" style="3"/>
    <col min="257" max="257" width="15.296875" style="3" customWidth="1"/>
    <col min="258" max="258" width="4" style="3" customWidth="1"/>
    <col min="259" max="259" width="4.296875" style="3" customWidth="1"/>
    <col min="260" max="260" width="5.296875" style="3" customWidth="1"/>
    <col min="261" max="262" width="2.296875" style="3" customWidth="1"/>
    <col min="263" max="263" width="2" style="3" customWidth="1"/>
    <col min="264" max="264" width="2.296875" style="3" customWidth="1"/>
    <col min="265" max="265" width="2.3984375" style="3" customWidth="1"/>
    <col min="266" max="266" width="2.59765625" style="3" customWidth="1"/>
    <col min="267" max="268" width="2.296875" style="3" customWidth="1"/>
    <col min="269" max="270" width="2.3984375" style="3" customWidth="1"/>
    <col min="271" max="271" width="2.59765625" style="3" customWidth="1"/>
    <col min="272" max="274" width="2.3984375" style="3" customWidth="1"/>
    <col min="275" max="275" width="2.59765625" style="3" customWidth="1"/>
    <col min="276" max="276" width="2.3984375" style="3" customWidth="1"/>
    <col min="277" max="277" width="2.59765625" style="3" customWidth="1"/>
    <col min="278" max="278" width="2.3984375" style="3" customWidth="1"/>
    <col min="279" max="279" width="2.69921875" style="3" customWidth="1"/>
    <col min="280" max="280" width="2.69921875" style="3" bestFit="1" customWidth="1"/>
    <col min="281" max="285" width="2.3984375" style="3" customWidth="1"/>
    <col min="286" max="286" width="2.59765625" style="3" customWidth="1"/>
    <col min="287" max="287" width="2.3984375" style="3" customWidth="1"/>
    <col min="288" max="288" width="2.59765625" style="3" customWidth="1"/>
    <col min="289" max="291" width="2.3984375" style="3" customWidth="1"/>
    <col min="292" max="294" width="4.296875" style="3" customWidth="1"/>
    <col min="295" max="295" width="7.296875" style="3" bestFit="1" customWidth="1"/>
    <col min="296" max="299" width="3" style="3" bestFit="1" customWidth="1"/>
    <col min="300" max="512" width="8.8984375" style="3"/>
    <col min="513" max="513" width="15.296875" style="3" customWidth="1"/>
    <col min="514" max="514" width="4" style="3" customWidth="1"/>
    <col min="515" max="515" width="4.296875" style="3" customWidth="1"/>
    <col min="516" max="516" width="5.296875" style="3" customWidth="1"/>
    <col min="517" max="518" width="2.296875" style="3" customWidth="1"/>
    <col min="519" max="519" width="2" style="3" customWidth="1"/>
    <col min="520" max="520" width="2.296875" style="3" customWidth="1"/>
    <col min="521" max="521" width="2.3984375" style="3" customWidth="1"/>
    <col min="522" max="522" width="2.59765625" style="3" customWidth="1"/>
    <col min="523" max="524" width="2.296875" style="3" customWidth="1"/>
    <col min="525" max="526" width="2.3984375" style="3" customWidth="1"/>
    <col min="527" max="527" width="2.59765625" style="3" customWidth="1"/>
    <col min="528" max="530" width="2.3984375" style="3" customWidth="1"/>
    <col min="531" max="531" width="2.59765625" style="3" customWidth="1"/>
    <col min="532" max="532" width="2.3984375" style="3" customWidth="1"/>
    <col min="533" max="533" width="2.59765625" style="3" customWidth="1"/>
    <col min="534" max="534" width="2.3984375" style="3" customWidth="1"/>
    <col min="535" max="535" width="2.69921875" style="3" customWidth="1"/>
    <col min="536" max="536" width="2.69921875" style="3" bestFit="1" customWidth="1"/>
    <col min="537" max="541" width="2.3984375" style="3" customWidth="1"/>
    <col min="542" max="542" width="2.59765625" style="3" customWidth="1"/>
    <col min="543" max="543" width="2.3984375" style="3" customWidth="1"/>
    <col min="544" max="544" width="2.59765625" style="3" customWidth="1"/>
    <col min="545" max="547" width="2.3984375" style="3" customWidth="1"/>
    <col min="548" max="550" width="4.296875" style="3" customWidth="1"/>
    <col min="551" max="551" width="7.296875" style="3" bestFit="1" customWidth="1"/>
    <col min="552" max="555" width="3" style="3" bestFit="1" customWidth="1"/>
    <col min="556" max="768" width="8.8984375" style="3"/>
    <col min="769" max="769" width="15.296875" style="3" customWidth="1"/>
    <col min="770" max="770" width="4" style="3" customWidth="1"/>
    <col min="771" max="771" width="4.296875" style="3" customWidth="1"/>
    <col min="772" max="772" width="5.296875" style="3" customWidth="1"/>
    <col min="773" max="774" width="2.296875" style="3" customWidth="1"/>
    <col min="775" max="775" width="2" style="3" customWidth="1"/>
    <col min="776" max="776" width="2.296875" style="3" customWidth="1"/>
    <col min="777" max="777" width="2.3984375" style="3" customWidth="1"/>
    <col min="778" max="778" width="2.59765625" style="3" customWidth="1"/>
    <col min="779" max="780" width="2.296875" style="3" customWidth="1"/>
    <col min="781" max="782" width="2.3984375" style="3" customWidth="1"/>
    <col min="783" max="783" width="2.59765625" style="3" customWidth="1"/>
    <col min="784" max="786" width="2.3984375" style="3" customWidth="1"/>
    <col min="787" max="787" width="2.59765625" style="3" customWidth="1"/>
    <col min="788" max="788" width="2.3984375" style="3" customWidth="1"/>
    <col min="789" max="789" width="2.59765625" style="3" customWidth="1"/>
    <col min="790" max="790" width="2.3984375" style="3" customWidth="1"/>
    <col min="791" max="791" width="2.69921875" style="3" customWidth="1"/>
    <col min="792" max="792" width="2.69921875" style="3" bestFit="1" customWidth="1"/>
    <col min="793" max="797" width="2.3984375" style="3" customWidth="1"/>
    <col min="798" max="798" width="2.59765625" style="3" customWidth="1"/>
    <col min="799" max="799" width="2.3984375" style="3" customWidth="1"/>
    <col min="800" max="800" width="2.59765625" style="3" customWidth="1"/>
    <col min="801" max="803" width="2.3984375" style="3" customWidth="1"/>
    <col min="804" max="806" width="4.296875" style="3" customWidth="1"/>
    <col min="807" max="807" width="7.296875" style="3" bestFit="1" customWidth="1"/>
    <col min="808" max="811" width="3" style="3" bestFit="1" customWidth="1"/>
    <col min="812" max="1024" width="8.8984375" style="3"/>
    <col min="1025" max="1025" width="15.296875" style="3" customWidth="1"/>
    <col min="1026" max="1026" width="4" style="3" customWidth="1"/>
    <col min="1027" max="1027" width="4.296875" style="3" customWidth="1"/>
    <col min="1028" max="1028" width="5.296875" style="3" customWidth="1"/>
    <col min="1029" max="1030" width="2.296875" style="3" customWidth="1"/>
    <col min="1031" max="1031" width="2" style="3" customWidth="1"/>
    <col min="1032" max="1032" width="2.296875" style="3" customWidth="1"/>
    <col min="1033" max="1033" width="2.3984375" style="3" customWidth="1"/>
    <col min="1034" max="1034" width="2.59765625" style="3" customWidth="1"/>
    <col min="1035" max="1036" width="2.296875" style="3" customWidth="1"/>
    <col min="1037" max="1038" width="2.3984375" style="3" customWidth="1"/>
    <col min="1039" max="1039" width="2.59765625" style="3" customWidth="1"/>
    <col min="1040" max="1042" width="2.3984375" style="3" customWidth="1"/>
    <col min="1043" max="1043" width="2.59765625" style="3" customWidth="1"/>
    <col min="1044" max="1044" width="2.3984375" style="3" customWidth="1"/>
    <col min="1045" max="1045" width="2.59765625" style="3" customWidth="1"/>
    <col min="1046" max="1046" width="2.3984375" style="3" customWidth="1"/>
    <col min="1047" max="1047" width="2.69921875" style="3" customWidth="1"/>
    <col min="1048" max="1048" width="2.69921875" style="3" bestFit="1" customWidth="1"/>
    <col min="1049" max="1053" width="2.3984375" style="3" customWidth="1"/>
    <col min="1054" max="1054" width="2.59765625" style="3" customWidth="1"/>
    <col min="1055" max="1055" width="2.3984375" style="3" customWidth="1"/>
    <col min="1056" max="1056" width="2.59765625" style="3" customWidth="1"/>
    <col min="1057" max="1059" width="2.3984375" style="3" customWidth="1"/>
    <col min="1060" max="1062" width="4.296875" style="3" customWidth="1"/>
    <col min="1063" max="1063" width="7.296875" style="3" bestFit="1" customWidth="1"/>
    <col min="1064" max="1067" width="3" style="3" bestFit="1" customWidth="1"/>
    <col min="1068" max="1280" width="8.8984375" style="3"/>
    <col min="1281" max="1281" width="15.296875" style="3" customWidth="1"/>
    <col min="1282" max="1282" width="4" style="3" customWidth="1"/>
    <col min="1283" max="1283" width="4.296875" style="3" customWidth="1"/>
    <col min="1284" max="1284" width="5.296875" style="3" customWidth="1"/>
    <col min="1285" max="1286" width="2.296875" style="3" customWidth="1"/>
    <col min="1287" max="1287" width="2" style="3" customWidth="1"/>
    <col min="1288" max="1288" width="2.296875" style="3" customWidth="1"/>
    <col min="1289" max="1289" width="2.3984375" style="3" customWidth="1"/>
    <col min="1290" max="1290" width="2.59765625" style="3" customWidth="1"/>
    <col min="1291" max="1292" width="2.296875" style="3" customWidth="1"/>
    <col min="1293" max="1294" width="2.3984375" style="3" customWidth="1"/>
    <col min="1295" max="1295" width="2.59765625" style="3" customWidth="1"/>
    <col min="1296" max="1298" width="2.3984375" style="3" customWidth="1"/>
    <col min="1299" max="1299" width="2.59765625" style="3" customWidth="1"/>
    <col min="1300" max="1300" width="2.3984375" style="3" customWidth="1"/>
    <col min="1301" max="1301" width="2.59765625" style="3" customWidth="1"/>
    <col min="1302" max="1302" width="2.3984375" style="3" customWidth="1"/>
    <col min="1303" max="1303" width="2.69921875" style="3" customWidth="1"/>
    <col min="1304" max="1304" width="2.69921875" style="3" bestFit="1" customWidth="1"/>
    <col min="1305" max="1309" width="2.3984375" style="3" customWidth="1"/>
    <col min="1310" max="1310" width="2.59765625" style="3" customWidth="1"/>
    <col min="1311" max="1311" width="2.3984375" style="3" customWidth="1"/>
    <col min="1312" max="1312" width="2.59765625" style="3" customWidth="1"/>
    <col min="1313" max="1315" width="2.3984375" style="3" customWidth="1"/>
    <col min="1316" max="1318" width="4.296875" style="3" customWidth="1"/>
    <col min="1319" max="1319" width="7.296875" style="3" bestFit="1" customWidth="1"/>
    <col min="1320" max="1323" width="3" style="3" bestFit="1" customWidth="1"/>
    <col min="1324" max="1536" width="8.8984375" style="3"/>
    <col min="1537" max="1537" width="15.296875" style="3" customWidth="1"/>
    <col min="1538" max="1538" width="4" style="3" customWidth="1"/>
    <col min="1539" max="1539" width="4.296875" style="3" customWidth="1"/>
    <col min="1540" max="1540" width="5.296875" style="3" customWidth="1"/>
    <col min="1541" max="1542" width="2.296875" style="3" customWidth="1"/>
    <col min="1543" max="1543" width="2" style="3" customWidth="1"/>
    <col min="1544" max="1544" width="2.296875" style="3" customWidth="1"/>
    <col min="1545" max="1545" width="2.3984375" style="3" customWidth="1"/>
    <col min="1546" max="1546" width="2.59765625" style="3" customWidth="1"/>
    <col min="1547" max="1548" width="2.296875" style="3" customWidth="1"/>
    <col min="1549" max="1550" width="2.3984375" style="3" customWidth="1"/>
    <col min="1551" max="1551" width="2.59765625" style="3" customWidth="1"/>
    <col min="1552" max="1554" width="2.3984375" style="3" customWidth="1"/>
    <col min="1555" max="1555" width="2.59765625" style="3" customWidth="1"/>
    <col min="1556" max="1556" width="2.3984375" style="3" customWidth="1"/>
    <col min="1557" max="1557" width="2.59765625" style="3" customWidth="1"/>
    <col min="1558" max="1558" width="2.3984375" style="3" customWidth="1"/>
    <col min="1559" max="1559" width="2.69921875" style="3" customWidth="1"/>
    <col min="1560" max="1560" width="2.69921875" style="3" bestFit="1" customWidth="1"/>
    <col min="1561" max="1565" width="2.3984375" style="3" customWidth="1"/>
    <col min="1566" max="1566" width="2.59765625" style="3" customWidth="1"/>
    <col min="1567" max="1567" width="2.3984375" style="3" customWidth="1"/>
    <col min="1568" max="1568" width="2.59765625" style="3" customWidth="1"/>
    <col min="1569" max="1571" width="2.3984375" style="3" customWidth="1"/>
    <col min="1572" max="1574" width="4.296875" style="3" customWidth="1"/>
    <col min="1575" max="1575" width="7.296875" style="3" bestFit="1" customWidth="1"/>
    <col min="1576" max="1579" width="3" style="3" bestFit="1" customWidth="1"/>
    <col min="1580" max="1792" width="8.8984375" style="3"/>
    <col min="1793" max="1793" width="15.296875" style="3" customWidth="1"/>
    <col min="1794" max="1794" width="4" style="3" customWidth="1"/>
    <col min="1795" max="1795" width="4.296875" style="3" customWidth="1"/>
    <col min="1796" max="1796" width="5.296875" style="3" customWidth="1"/>
    <col min="1797" max="1798" width="2.296875" style="3" customWidth="1"/>
    <col min="1799" max="1799" width="2" style="3" customWidth="1"/>
    <col min="1800" max="1800" width="2.296875" style="3" customWidth="1"/>
    <col min="1801" max="1801" width="2.3984375" style="3" customWidth="1"/>
    <col min="1802" max="1802" width="2.59765625" style="3" customWidth="1"/>
    <col min="1803" max="1804" width="2.296875" style="3" customWidth="1"/>
    <col min="1805" max="1806" width="2.3984375" style="3" customWidth="1"/>
    <col min="1807" max="1807" width="2.59765625" style="3" customWidth="1"/>
    <col min="1808" max="1810" width="2.3984375" style="3" customWidth="1"/>
    <col min="1811" max="1811" width="2.59765625" style="3" customWidth="1"/>
    <col min="1812" max="1812" width="2.3984375" style="3" customWidth="1"/>
    <col min="1813" max="1813" width="2.59765625" style="3" customWidth="1"/>
    <col min="1814" max="1814" width="2.3984375" style="3" customWidth="1"/>
    <col min="1815" max="1815" width="2.69921875" style="3" customWidth="1"/>
    <col min="1816" max="1816" width="2.69921875" style="3" bestFit="1" customWidth="1"/>
    <col min="1817" max="1821" width="2.3984375" style="3" customWidth="1"/>
    <col min="1822" max="1822" width="2.59765625" style="3" customWidth="1"/>
    <col min="1823" max="1823" width="2.3984375" style="3" customWidth="1"/>
    <col min="1824" max="1824" width="2.59765625" style="3" customWidth="1"/>
    <col min="1825" max="1827" width="2.3984375" style="3" customWidth="1"/>
    <col min="1828" max="1830" width="4.296875" style="3" customWidth="1"/>
    <col min="1831" max="1831" width="7.296875" style="3" bestFit="1" customWidth="1"/>
    <col min="1832" max="1835" width="3" style="3" bestFit="1" customWidth="1"/>
    <col min="1836" max="2048" width="8.8984375" style="3"/>
    <col min="2049" max="2049" width="15.296875" style="3" customWidth="1"/>
    <col min="2050" max="2050" width="4" style="3" customWidth="1"/>
    <col min="2051" max="2051" width="4.296875" style="3" customWidth="1"/>
    <col min="2052" max="2052" width="5.296875" style="3" customWidth="1"/>
    <col min="2053" max="2054" width="2.296875" style="3" customWidth="1"/>
    <col min="2055" max="2055" width="2" style="3" customWidth="1"/>
    <col min="2056" max="2056" width="2.296875" style="3" customWidth="1"/>
    <col min="2057" max="2057" width="2.3984375" style="3" customWidth="1"/>
    <col min="2058" max="2058" width="2.59765625" style="3" customWidth="1"/>
    <col min="2059" max="2060" width="2.296875" style="3" customWidth="1"/>
    <col min="2061" max="2062" width="2.3984375" style="3" customWidth="1"/>
    <col min="2063" max="2063" width="2.59765625" style="3" customWidth="1"/>
    <col min="2064" max="2066" width="2.3984375" style="3" customWidth="1"/>
    <col min="2067" max="2067" width="2.59765625" style="3" customWidth="1"/>
    <col min="2068" max="2068" width="2.3984375" style="3" customWidth="1"/>
    <col min="2069" max="2069" width="2.59765625" style="3" customWidth="1"/>
    <col min="2070" max="2070" width="2.3984375" style="3" customWidth="1"/>
    <col min="2071" max="2071" width="2.69921875" style="3" customWidth="1"/>
    <col min="2072" max="2072" width="2.69921875" style="3" bestFit="1" customWidth="1"/>
    <col min="2073" max="2077" width="2.3984375" style="3" customWidth="1"/>
    <col min="2078" max="2078" width="2.59765625" style="3" customWidth="1"/>
    <col min="2079" max="2079" width="2.3984375" style="3" customWidth="1"/>
    <col min="2080" max="2080" width="2.59765625" style="3" customWidth="1"/>
    <col min="2081" max="2083" width="2.3984375" style="3" customWidth="1"/>
    <col min="2084" max="2086" width="4.296875" style="3" customWidth="1"/>
    <col min="2087" max="2087" width="7.296875" style="3" bestFit="1" customWidth="1"/>
    <col min="2088" max="2091" width="3" style="3" bestFit="1" customWidth="1"/>
    <col min="2092" max="2304" width="8.8984375" style="3"/>
    <col min="2305" max="2305" width="15.296875" style="3" customWidth="1"/>
    <col min="2306" max="2306" width="4" style="3" customWidth="1"/>
    <col min="2307" max="2307" width="4.296875" style="3" customWidth="1"/>
    <col min="2308" max="2308" width="5.296875" style="3" customWidth="1"/>
    <col min="2309" max="2310" width="2.296875" style="3" customWidth="1"/>
    <col min="2311" max="2311" width="2" style="3" customWidth="1"/>
    <col min="2312" max="2312" width="2.296875" style="3" customWidth="1"/>
    <col min="2313" max="2313" width="2.3984375" style="3" customWidth="1"/>
    <col min="2314" max="2314" width="2.59765625" style="3" customWidth="1"/>
    <col min="2315" max="2316" width="2.296875" style="3" customWidth="1"/>
    <col min="2317" max="2318" width="2.3984375" style="3" customWidth="1"/>
    <col min="2319" max="2319" width="2.59765625" style="3" customWidth="1"/>
    <col min="2320" max="2322" width="2.3984375" style="3" customWidth="1"/>
    <col min="2323" max="2323" width="2.59765625" style="3" customWidth="1"/>
    <col min="2324" max="2324" width="2.3984375" style="3" customWidth="1"/>
    <col min="2325" max="2325" width="2.59765625" style="3" customWidth="1"/>
    <col min="2326" max="2326" width="2.3984375" style="3" customWidth="1"/>
    <col min="2327" max="2327" width="2.69921875" style="3" customWidth="1"/>
    <col min="2328" max="2328" width="2.69921875" style="3" bestFit="1" customWidth="1"/>
    <col min="2329" max="2333" width="2.3984375" style="3" customWidth="1"/>
    <col min="2334" max="2334" width="2.59765625" style="3" customWidth="1"/>
    <col min="2335" max="2335" width="2.3984375" style="3" customWidth="1"/>
    <col min="2336" max="2336" width="2.59765625" style="3" customWidth="1"/>
    <col min="2337" max="2339" width="2.3984375" style="3" customWidth="1"/>
    <col min="2340" max="2342" width="4.296875" style="3" customWidth="1"/>
    <col min="2343" max="2343" width="7.296875" style="3" bestFit="1" customWidth="1"/>
    <col min="2344" max="2347" width="3" style="3" bestFit="1" customWidth="1"/>
    <col min="2348" max="2560" width="8.8984375" style="3"/>
    <col min="2561" max="2561" width="15.296875" style="3" customWidth="1"/>
    <col min="2562" max="2562" width="4" style="3" customWidth="1"/>
    <col min="2563" max="2563" width="4.296875" style="3" customWidth="1"/>
    <col min="2564" max="2564" width="5.296875" style="3" customWidth="1"/>
    <col min="2565" max="2566" width="2.296875" style="3" customWidth="1"/>
    <col min="2567" max="2567" width="2" style="3" customWidth="1"/>
    <col min="2568" max="2568" width="2.296875" style="3" customWidth="1"/>
    <col min="2569" max="2569" width="2.3984375" style="3" customWidth="1"/>
    <col min="2570" max="2570" width="2.59765625" style="3" customWidth="1"/>
    <col min="2571" max="2572" width="2.296875" style="3" customWidth="1"/>
    <col min="2573" max="2574" width="2.3984375" style="3" customWidth="1"/>
    <col min="2575" max="2575" width="2.59765625" style="3" customWidth="1"/>
    <col min="2576" max="2578" width="2.3984375" style="3" customWidth="1"/>
    <col min="2579" max="2579" width="2.59765625" style="3" customWidth="1"/>
    <col min="2580" max="2580" width="2.3984375" style="3" customWidth="1"/>
    <col min="2581" max="2581" width="2.59765625" style="3" customWidth="1"/>
    <col min="2582" max="2582" width="2.3984375" style="3" customWidth="1"/>
    <col min="2583" max="2583" width="2.69921875" style="3" customWidth="1"/>
    <col min="2584" max="2584" width="2.69921875" style="3" bestFit="1" customWidth="1"/>
    <col min="2585" max="2589" width="2.3984375" style="3" customWidth="1"/>
    <col min="2590" max="2590" width="2.59765625" style="3" customWidth="1"/>
    <col min="2591" max="2591" width="2.3984375" style="3" customWidth="1"/>
    <col min="2592" max="2592" width="2.59765625" style="3" customWidth="1"/>
    <col min="2593" max="2595" width="2.3984375" style="3" customWidth="1"/>
    <col min="2596" max="2598" width="4.296875" style="3" customWidth="1"/>
    <col min="2599" max="2599" width="7.296875" style="3" bestFit="1" customWidth="1"/>
    <col min="2600" max="2603" width="3" style="3" bestFit="1" customWidth="1"/>
    <col min="2604" max="2816" width="8.8984375" style="3"/>
    <col min="2817" max="2817" width="15.296875" style="3" customWidth="1"/>
    <col min="2818" max="2818" width="4" style="3" customWidth="1"/>
    <col min="2819" max="2819" width="4.296875" style="3" customWidth="1"/>
    <col min="2820" max="2820" width="5.296875" style="3" customWidth="1"/>
    <col min="2821" max="2822" width="2.296875" style="3" customWidth="1"/>
    <col min="2823" max="2823" width="2" style="3" customWidth="1"/>
    <col min="2824" max="2824" width="2.296875" style="3" customWidth="1"/>
    <col min="2825" max="2825" width="2.3984375" style="3" customWidth="1"/>
    <col min="2826" max="2826" width="2.59765625" style="3" customWidth="1"/>
    <col min="2827" max="2828" width="2.296875" style="3" customWidth="1"/>
    <col min="2829" max="2830" width="2.3984375" style="3" customWidth="1"/>
    <col min="2831" max="2831" width="2.59765625" style="3" customWidth="1"/>
    <col min="2832" max="2834" width="2.3984375" style="3" customWidth="1"/>
    <col min="2835" max="2835" width="2.59765625" style="3" customWidth="1"/>
    <col min="2836" max="2836" width="2.3984375" style="3" customWidth="1"/>
    <col min="2837" max="2837" width="2.59765625" style="3" customWidth="1"/>
    <col min="2838" max="2838" width="2.3984375" style="3" customWidth="1"/>
    <col min="2839" max="2839" width="2.69921875" style="3" customWidth="1"/>
    <col min="2840" max="2840" width="2.69921875" style="3" bestFit="1" customWidth="1"/>
    <col min="2841" max="2845" width="2.3984375" style="3" customWidth="1"/>
    <col min="2846" max="2846" width="2.59765625" style="3" customWidth="1"/>
    <col min="2847" max="2847" width="2.3984375" style="3" customWidth="1"/>
    <col min="2848" max="2848" width="2.59765625" style="3" customWidth="1"/>
    <col min="2849" max="2851" width="2.3984375" style="3" customWidth="1"/>
    <col min="2852" max="2854" width="4.296875" style="3" customWidth="1"/>
    <col min="2855" max="2855" width="7.296875" style="3" bestFit="1" customWidth="1"/>
    <col min="2856" max="2859" width="3" style="3" bestFit="1" customWidth="1"/>
    <col min="2860" max="3072" width="8.8984375" style="3"/>
    <col min="3073" max="3073" width="15.296875" style="3" customWidth="1"/>
    <col min="3074" max="3074" width="4" style="3" customWidth="1"/>
    <col min="3075" max="3075" width="4.296875" style="3" customWidth="1"/>
    <col min="3076" max="3076" width="5.296875" style="3" customWidth="1"/>
    <col min="3077" max="3078" width="2.296875" style="3" customWidth="1"/>
    <col min="3079" max="3079" width="2" style="3" customWidth="1"/>
    <col min="3080" max="3080" width="2.296875" style="3" customWidth="1"/>
    <col min="3081" max="3081" width="2.3984375" style="3" customWidth="1"/>
    <col min="3082" max="3082" width="2.59765625" style="3" customWidth="1"/>
    <col min="3083" max="3084" width="2.296875" style="3" customWidth="1"/>
    <col min="3085" max="3086" width="2.3984375" style="3" customWidth="1"/>
    <col min="3087" max="3087" width="2.59765625" style="3" customWidth="1"/>
    <col min="3088" max="3090" width="2.3984375" style="3" customWidth="1"/>
    <col min="3091" max="3091" width="2.59765625" style="3" customWidth="1"/>
    <col min="3092" max="3092" width="2.3984375" style="3" customWidth="1"/>
    <col min="3093" max="3093" width="2.59765625" style="3" customWidth="1"/>
    <col min="3094" max="3094" width="2.3984375" style="3" customWidth="1"/>
    <col min="3095" max="3095" width="2.69921875" style="3" customWidth="1"/>
    <col min="3096" max="3096" width="2.69921875" style="3" bestFit="1" customWidth="1"/>
    <col min="3097" max="3101" width="2.3984375" style="3" customWidth="1"/>
    <col min="3102" max="3102" width="2.59765625" style="3" customWidth="1"/>
    <col min="3103" max="3103" width="2.3984375" style="3" customWidth="1"/>
    <col min="3104" max="3104" width="2.59765625" style="3" customWidth="1"/>
    <col min="3105" max="3107" width="2.3984375" style="3" customWidth="1"/>
    <col min="3108" max="3110" width="4.296875" style="3" customWidth="1"/>
    <col min="3111" max="3111" width="7.296875" style="3" bestFit="1" customWidth="1"/>
    <col min="3112" max="3115" width="3" style="3" bestFit="1" customWidth="1"/>
    <col min="3116" max="3328" width="8.8984375" style="3"/>
    <col min="3329" max="3329" width="15.296875" style="3" customWidth="1"/>
    <col min="3330" max="3330" width="4" style="3" customWidth="1"/>
    <col min="3331" max="3331" width="4.296875" style="3" customWidth="1"/>
    <col min="3332" max="3332" width="5.296875" style="3" customWidth="1"/>
    <col min="3333" max="3334" width="2.296875" style="3" customWidth="1"/>
    <col min="3335" max="3335" width="2" style="3" customWidth="1"/>
    <col min="3336" max="3336" width="2.296875" style="3" customWidth="1"/>
    <col min="3337" max="3337" width="2.3984375" style="3" customWidth="1"/>
    <col min="3338" max="3338" width="2.59765625" style="3" customWidth="1"/>
    <col min="3339" max="3340" width="2.296875" style="3" customWidth="1"/>
    <col min="3341" max="3342" width="2.3984375" style="3" customWidth="1"/>
    <col min="3343" max="3343" width="2.59765625" style="3" customWidth="1"/>
    <col min="3344" max="3346" width="2.3984375" style="3" customWidth="1"/>
    <col min="3347" max="3347" width="2.59765625" style="3" customWidth="1"/>
    <col min="3348" max="3348" width="2.3984375" style="3" customWidth="1"/>
    <col min="3349" max="3349" width="2.59765625" style="3" customWidth="1"/>
    <col min="3350" max="3350" width="2.3984375" style="3" customWidth="1"/>
    <col min="3351" max="3351" width="2.69921875" style="3" customWidth="1"/>
    <col min="3352" max="3352" width="2.69921875" style="3" bestFit="1" customWidth="1"/>
    <col min="3353" max="3357" width="2.3984375" style="3" customWidth="1"/>
    <col min="3358" max="3358" width="2.59765625" style="3" customWidth="1"/>
    <col min="3359" max="3359" width="2.3984375" style="3" customWidth="1"/>
    <col min="3360" max="3360" width="2.59765625" style="3" customWidth="1"/>
    <col min="3361" max="3363" width="2.3984375" style="3" customWidth="1"/>
    <col min="3364" max="3366" width="4.296875" style="3" customWidth="1"/>
    <col min="3367" max="3367" width="7.296875" style="3" bestFit="1" customWidth="1"/>
    <col min="3368" max="3371" width="3" style="3" bestFit="1" customWidth="1"/>
    <col min="3372" max="3584" width="8.8984375" style="3"/>
    <col min="3585" max="3585" width="15.296875" style="3" customWidth="1"/>
    <col min="3586" max="3586" width="4" style="3" customWidth="1"/>
    <col min="3587" max="3587" width="4.296875" style="3" customWidth="1"/>
    <col min="3588" max="3588" width="5.296875" style="3" customWidth="1"/>
    <col min="3589" max="3590" width="2.296875" style="3" customWidth="1"/>
    <col min="3591" max="3591" width="2" style="3" customWidth="1"/>
    <col min="3592" max="3592" width="2.296875" style="3" customWidth="1"/>
    <col min="3593" max="3593" width="2.3984375" style="3" customWidth="1"/>
    <col min="3594" max="3594" width="2.59765625" style="3" customWidth="1"/>
    <col min="3595" max="3596" width="2.296875" style="3" customWidth="1"/>
    <col min="3597" max="3598" width="2.3984375" style="3" customWidth="1"/>
    <col min="3599" max="3599" width="2.59765625" style="3" customWidth="1"/>
    <col min="3600" max="3602" width="2.3984375" style="3" customWidth="1"/>
    <col min="3603" max="3603" width="2.59765625" style="3" customWidth="1"/>
    <col min="3604" max="3604" width="2.3984375" style="3" customWidth="1"/>
    <col min="3605" max="3605" width="2.59765625" style="3" customWidth="1"/>
    <col min="3606" max="3606" width="2.3984375" style="3" customWidth="1"/>
    <col min="3607" max="3607" width="2.69921875" style="3" customWidth="1"/>
    <col min="3608" max="3608" width="2.69921875" style="3" bestFit="1" customWidth="1"/>
    <col min="3609" max="3613" width="2.3984375" style="3" customWidth="1"/>
    <col min="3614" max="3614" width="2.59765625" style="3" customWidth="1"/>
    <col min="3615" max="3615" width="2.3984375" style="3" customWidth="1"/>
    <col min="3616" max="3616" width="2.59765625" style="3" customWidth="1"/>
    <col min="3617" max="3619" width="2.3984375" style="3" customWidth="1"/>
    <col min="3620" max="3622" width="4.296875" style="3" customWidth="1"/>
    <col min="3623" max="3623" width="7.296875" style="3" bestFit="1" customWidth="1"/>
    <col min="3624" max="3627" width="3" style="3" bestFit="1" customWidth="1"/>
    <col min="3628" max="3840" width="8.8984375" style="3"/>
    <col min="3841" max="3841" width="15.296875" style="3" customWidth="1"/>
    <col min="3842" max="3842" width="4" style="3" customWidth="1"/>
    <col min="3843" max="3843" width="4.296875" style="3" customWidth="1"/>
    <col min="3844" max="3844" width="5.296875" style="3" customWidth="1"/>
    <col min="3845" max="3846" width="2.296875" style="3" customWidth="1"/>
    <col min="3847" max="3847" width="2" style="3" customWidth="1"/>
    <col min="3848" max="3848" width="2.296875" style="3" customWidth="1"/>
    <col min="3849" max="3849" width="2.3984375" style="3" customWidth="1"/>
    <col min="3850" max="3850" width="2.59765625" style="3" customWidth="1"/>
    <col min="3851" max="3852" width="2.296875" style="3" customWidth="1"/>
    <col min="3853" max="3854" width="2.3984375" style="3" customWidth="1"/>
    <col min="3855" max="3855" width="2.59765625" style="3" customWidth="1"/>
    <col min="3856" max="3858" width="2.3984375" style="3" customWidth="1"/>
    <col min="3859" max="3859" width="2.59765625" style="3" customWidth="1"/>
    <col min="3860" max="3860" width="2.3984375" style="3" customWidth="1"/>
    <col min="3861" max="3861" width="2.59765625" style="3" customWidth="1"/>
    <col min="3862" max="3862" width="2.3984375" style="3" customWidth="1"/>
    <col min="3863" max="3863" width="2.69921875" style="3" customWidth="1"/>
    <col min="3864" max="3864" width="2.69921875" style="3" bestFit="1" customWidth="1"/>
    <col min="3865" max="3869" width="2.3984375" style="3" customWidth="1"/>
    <col min="3870" max="3870" width="2.59765625" style="3" customWidth="1"/>
    <col min="3871" max="3871" width="2.3984375" style="3" customWidth="1"/>
    <col min="3872" max="3872" width="2.59765625" style="3" customWidth="1"/>
    <col min="3873" max="3875" width="2.3984375" style="3" customWidth="1"/>
    <col min="3876" max="3878" width="4.296875" style="3" customWidth="1"/>
    <col min="3879" max="3879" width="7.296875" style="3" bestFit="1" customWidth="1"/>
    <col min="3880" max="3883" width="3" style="3" bestFit="1" customWidth="1"/>
    <col min="3884" max="4096" width="8.8984375" style="3"/>
    <col min="4097" max="4097" width="15.296875" style="3" customWidth="1"/>
    <col min="4098" max="4098" width="4" style="3" customWidth="1"/>
    <col min="4099" max="4099" width="4.296875" style="3" customWidth="1"/>
    <col min="4100" max="4100" width="5.296875" style="3" customWidth="1"/>
    <col min="4101" max="4102" width="2.296875" style="3" customWidth="1"/>
    <col min="4103" max="4103" width="2" style="3" customWidth="1"/>
    <col min="4104" max="4104" width="2.296875" style="3" customWidth="1"/>
    <col min="4105" max="4105" width="2.3984375" style="3" customWidth="1"/>
    <col min="4106" max="4106" width="2.59765625" style="3" customWidth="1"/>
    <col min="4107" max="4108" width="2.296875" style="3" customWidth="1"/>
    <col min="4109" max="4110" width="2.3984375" style="3" customWidth="1"/>
    <col min="4111" max="4111" width="2.59765625" style="3" customWidth="1"/>
    <col min="4112" max="4114" width="2.3984375" style="3" customWidth="1"/>
    <col min="4115" max="4115" width="2.59765625" style="3" customWidth="1"/>
    <col min="4116" max="4116" width="2.3984375" style="3" customWidth="1"/>
    <col min="4117" max="4117" width="2.59765625" style="3" customWidth="1"/>
    <col min="4118" max="4118" width="2.3984375" style="3" customWidth="1"/>
    <col min="4119" max="4119" width="2.69921875" style="3" customWidth="1"/>
    <col min="4120" max="4120" width="2.69921875" style="3" bestFit="1" customWidth="1"/>
    <col min="4121" max="4125" width="2.3984375" style="3" customWidth="1"/>
    <col min="4126" max="4126" width="2.59765625" style="3" customWidth="1"/>
    <col min="4127" max="4127" width="2.3984375" style="3" customWidth="1"/>
    <col min="4128" max="4128" width="2.59765625" style="3" customWidth="1"/>
    <col min="4129" max="4131" width="2.3984375" style="3" customWidth="1"/>
    <col min="4132" max="4134" width="4.296875" style="3" customWidth="1"/>
    <col min="4135" max="4135" width="7.296875" style="3" bestFit="1" customWidth="1"/>
    <col min="4136" max="4139" width="3" style="3" bestFit="1" customWidth="1"/>
    <col min="4140" max="4352" width="8.8984375" style="3"/>
    <col min="4353" max="4353" width="15.296875" style="3" customWidth="1"/>
    <col min="4354" max="4354" width="4" style="3" customWidth="1"/>
    <col min="4355" max="4355" width="4.296875" style="3" customWidth="1"/>
    <col min="4356" max="4356" width="5.296875" style="3" customWidth="1"/>
    <col min="4357" max="4358" width="2.296875" style="3" customWidth="1"/>
    <col min="4359" max="4359" width="2" style="3" customWidth="1"/>
    <col min="4360" max="4360" width="2.296875" style="3" customWidth="1"/>
    <col min="4361" max="4361" width="2.3984375" style="3" customWidth="1"/>
    <col min="4362" max="4362" width="2.59765625" style="3" customWidth="1"/>
    <col min="4363" max="4364" width="2.296875" style="3" customWidth="1"/>
    <col min="4365" max="4366" width="2.3984375" style="3" customWidth="1"/>
    <col min="4367" max="4367" width="2.59765625" style="3" customWidth="1"/>
    <col min="4368" max="4370" width="2.3984375" style="3" customWidth="1"/>
    <col min="4371" max="4371" width="2.59765625" style="3" customWidth="1"/>
    <col min="4372" max="4372" width="2.3984375" style="3" customWidth="1"/>
    <col min="4373" max="4373" width="2.59765625" style="3" customWidth="1"/>
    <col min="4374" max="4374" width="2.3984375" style="3" customWidth="1"/>
    <col min="4375" max="4375" width="2.69921875" style="3" customWidth="1"/>
    <col min="4376" max="4376" width="2.69921875" style="3" bestFit="1" customWidth="1"/>
    <col min="4377" max="4381" width="2.3984375" style="3" customWidth="1"/>
    <col min="4382" max="4382" width="2.59765625" style="3" customWidth="1"/>
    <col min="4383" max="4383" width="2.3984375" style="3" customWidth="1"/>
    <col min="4384" max="4384" width="2.59765625" style="3" customWidth="1"/>
    <col min="4385" max="4387" width="2.3984375" style="3" customWidth="1"/>
    <col min="4388" max="4390" width="4.296875" style="3" customWidth="1"/>
    <col min="4391" max="4391" width="7.296875" style="3" bestFit="1" customWidth="1"/>
    <col min="4392" max="4395" width="3" style="3" bestFit="1" customWidth="1"/>
    <col min="4396" max="4608" width="8.8984375" style="3"/>
    <col min="4609" max="4609" width="15.296875" style="3" customWidth="1"/>
    <col min="4610" max="4610" width="4" style="3" customWidth="1"/>
    <col min="4611" max="4611" width="4.296875" style="3" customWidth="1"/>
    <col min="4612" max="4612" width="5.296875" style="3" customWidth="1"/>
    <col min="4613" max="4614" width="2.296875" style="3" customWidth="1"/>
    <col min="4615" max="4615" width="2" style="3" customWidth="1"/>
    <col min="4616" max="4616" width="2.296875" style="3" customWidth="1"/>
    <col min="4617" max="4617" width="2.3984375" style="3" customWidth="1"/>
    <col min="4618" max="4618" width="2.59765625" style="3" customWidth="1"/>
    <col min="4619" max="4620" width="2.296875" style="3" customWidth="1"/>
    <col min="4621" max="4622" width="2.3984375" style="3" customWidth="1"/>
    <col min="4623" max="4623" width="2.59765625" style="3" customWidth="1"/>
    <col min="4624" max="4626" width="2.3984375" style="3" customWidth="1"/>
    <col min="4627" max="4627" width="2.59765625" style="3" customWidth="1"/>
    <col min="4628" max="4628" width="2.3984375" style="3" customWidth="1"/>
    <col min="4629" max="4629" width="2.59765625" style="3" customWidth="1"/>
    <col min="4630" max="4630" width="2.3984375" style="3" customWidth="1"/>
    <col min="4631" max="4631" width="2.69921875" style="3" customWidth="1"/>
    <col min="4632" max="4632" width="2.69921875" style="3" bestFit="1" customWidth="1"/>
    <col min="4633" max="4637" width="2.3984375" style="3" customWidth="1"/>
    <col min="4638" max="4638" width="2.59765625" style="3" customWidth="1"/>
    <col min="4639" max="4639" width="2.3984375" style="3" customWidth="1"/>
    <col min="4640" max="4640" width="2.59765625" style="3" customWidth="1"/>
    <col min="4641" max="4643" width="2.3984375" style="3" customWidth="1"/>
    <col min="4644" max="4646" width="4.296875" style="3" customWidth="1"/>
    <col min="4647" max="4647" width="7.296875" style="3" bestFit="1" customWidth="1"/>
    <col min="4648" max="4651" width="3" style="3" bestFit="1" customWidth="1"/>
    <col min="4652" max="4864" width="8.8984375" style="3"/>
    <col min="4865" max="4865" width="15.296875" style="3" customWidth="1"/>
    <col min="4866" max="4866" width="4" style="3" customWidth="1"/>
    <col min="4867" max="4867" width="4.296875" style="3" customWidth="1"/>
    <col min="4868" max="4868" width="5.296875" style="3" customWidth="1"/>
    <col min="4869" max="4870" width="2.296875" style="3" customWidth="1"/>
    <col min="4871" max="4871" width="2" style="3" customWidth="1"/>
    <col min="4872" max="4872" width="2.296875" style="3" customWidth="1"/>
    <col min="4873" max="4873" width="2.3984375" style="3" customWidth="1"/>
    <col min="4874" max="4874" width="2.59765625" style="3" customWidth="1"/>
    <col min="4875" max="4876" width="2.296875" style="3" customWidth="1"/>
    <col min="4877" max="4878" width="2.3984375" style="3" customWidth="1"/>
    <col min="4879" max="4879" width="2.59765625" style="3" customWidth="1"/>
    <col min="4880" max="4882" width="2.3984375" style="3" customWidth="1"/>
    <col min="4883" max="4883" width="2.59765625" style="3" customWidth="1"/>
    <col min="4884" max="4884" width="2.3984375" style="3" customWidth="1"/>
    <col min="4885" max="4885" width="2.59765625" style="3" customWidth="1"/>
    <col min="4886" max="4886" width="2.3984375" style="3" customWidth="1"/>
    <col min="4887" max="4887" width="2.69921875" style="3" customWidth="1"/>
    <col min="4888" max="4888" width="2.69921875" style="3" bestFit="1" customWidth="1"/>
    <col min="4889" max="4893" width="2.3984375" style="3" customWidth="1"/>
    <col min="4894" max="4894" width="2.59765625" style="3" customWidth="1"/>
    <col min="4895" max="4895" width="2.3984375" style="3" customWidth="1"/>
    <col min="4896" max="4896" width="2.59765625" style="3" customWidth="1"/>
    <col min="4897" max="4899" width="2.3984375" style="3" customWidth="1"/>
    <col min="4900" max="4902" width="4.296875" style="3" customWidth="1"/>
    <col min="4903" max="4903" width="7.296875" style="3" bestFit="1" customWidth="1"/>
    <col min="4904" max="4907" width="3" style="3" bestFit="1" customWidth="1"/>
    <col min="4908" max="5120" width="8.8984375" style="3"/>
    <col min="5121" max="5121" width="15.296875" style="3" customWidth="1"/>
    <col min="5122" max="5122" width="4" style="3" customWidth="1"/>
    <col min="5123" max="5123" width="4.296875" style="3" customWidth="1"/>
    <col min="5124" max="5124" width="5.296875" style="3" customWidth="1"/>
    <col min="5125" max="5126" width="2.296875" style="3" customWidth="1"/>
    <col min="5127" max="5127" width="2" style="3" customWidth="1"/>
    <col min="5128" max="5128" width="2.296875" style="3" customWidth="1"/>
    <col min="5129" max="5129" width="2.3984375" style="3" customWidth="1"/>
    <col min="5130" max="5130" width="2.59765625" style="3" customWidth="1"/>
    <col min="5131" max="5132" width="2.296875" style="3" customWidth="1"/>
    <col min="5133" max="5134" width="2.3984375" style="3" customWidth="1"/>
    <col min="5135" max="5135" width="2.59765625" style="3" customWidth="1"/>
    <col min="5136" max="5138" width="2.3984375" style="3" customWidth="1"/>
    <col min="5139" max="5139" width="2.59765625" style="3" customWidth="1"/>
    <col min="5140" max="5140" width="2.3984375" style="3" customWidth="1"/>
    <col min="5141" max="5141" width="2.59765625" style="3" customWidth="1"/>
    <col min="5142" max="5142" width="2.3984375" style="3" customWidth="1"/>
    <col min="5143" max="5143" width="2.69921875" style="3" customWidth="1"/>
    <col min="5144" max="5144" width="2.69921875" style="3" bestFit="1" customWidth="1"/>
    <col min="5145" max="5149" width="2.3984375" style="3" customWidth="1"/>
    <col min="5150" max="5150" width="2.59765625" style="3" customWidth="1"/>
    <col min="5151" max="5151" width="2.3984375" style="3" customWidth="1"/>
    <col min="5152" max="5152" width="2.59765625" style="3" customWidth="1"/>
    <col min="5153" max="5155" width="2.3984375" style="3" customWidth="1"/>
    <col min="5156" max="5158" width="4.296875" style="3" customWidth="1"/>
    <col min="5159" max="5159" width="7.296875" style="3" bestFit="1" customWidth="1"/>
    <col min="5160" max="5163" width="3" style="3" bestFit="1" customWidth="1"/>
    <col min="5164" max="5376" width="8.8984375" style="3"/>
    <col min="5377" max="5377" width="15.296875" style="3" customWidth="1"/>
    <col min="5378" max="5378" width="4" style="3" customWidth="1"/>
    <col min="5379" max="5379" width="4.296875" style="3" customWidth="1"/>
    <col min="5380" max="5380" width="5.296875" style="3" customWidth="1"/>
    <col min="5381" max="5382" width="2.296875" style="3" customWidth="1"/>
    <col min="5383" max="5383" width="2" style="3" customWidth="1"/>
    <col min="5384" max="5384" width="2.296875" style="3" customWidth="1"/>
    <col min="5385" max="5385" width="2.3984375" style="3" customWidth="1"/>
    <col min="5386" max="5386" width="2.59765625" style="3" customWidth="1"/>
    <col min="5387" max="5388" width="2.296875" style="3" customWidth="1"/>
    <col min="5389" max="5390" width="2.3984375" style="3" customWidth="1"/>
    <col min="5391" max="5391" width="2.59765625" style="3" customWidth="1"/>
    <col min="5392" max="5394" width="2.3984375" style="3" customWidth="1"/>
    <col min="5395" max="5395" width="2.59765625" style="3" customWidth="1"/>
    <col min="5396" max="5396" width="2.3984375" style="3" customWidth="1"/>
    <col min="5397" max="5397" width="2.59765625" style="3" customWidth="1"/>
    <col min="5398" max="5398" width="2.3984375" style="3" customWidth="1"/>
    <col min="5399" max="5399" width="2.69921875" style="3" customWidth="1"/>
    <col min="5400" max="5400" width="2.69921875" style="3" bestFit="1" customWidth="1"/>
    <col min="5401" max="5405" width="2.3984375" style="3" customWidth="1"/>
    <col min="5406" max="5406" width="2.59765625" style="3" customWidth="1"/>
    <col min="5407" max="5407" width="2.3984375" style="3" customWidth="1"/>
    <col min="5408" max="5408" width="2.59765625" style="3" customWidth="1"/>
    <col min="5409" max="5411" width="2.3984375" style="3" customWidth="1"/>
    <col min="5412" max="5414" width="4.296875" style="3" customWidth="1"/>
    <col min="5415" max="5415" width="7.296875" style="3" bestFit="1" customWidth="1"/>
    <col min="5416" max="5419" width="3" style="3" bestFit="1" customWidth="1"/>
    <col min="5420" max="5632" width="8.8984375" style="3"/>
    <col min="5633" max="5633" width="15.296875" style="3" customWidth="1"/>
    <col min="5634" max="5634" width="4" style="3" customWidth="1"/>
    <col min="5635" max="5635" width="4.296875" style="3" customWidth="1"/>
    <col min="5636" max="5636" width="5.296875" style="3" customWidth="1"/>
    <col min="5637" max="5638" width="2.296875" style="3" customWidth="1"/>
    <col min="5639" max="5639" width="2" style="3" customWidth="1"/>
    <col min="5640" max="5640" width="2.296875" style="3" customWidth="1"/>
    <col min="5641" max="5641" width="2.3984375" style="3" customWidth="1"/>
    <col min="5642" max="5642" width="2.59765625" style="3" customWidth="1"/>
    <col min="5643" max="5644" width="2.296875" style="3" customWidth="1"/>
    <col min="5645" max="5646" width="2.3984375" style="3" customWidth="1"/>
    <col min="5647" max="5647" width="2.59765625" style="3" customWidth="1"/>
    <col min="5648" max="5650" width="2.3984375" style="3" customWidth="1"/>
    <col min="5651" max="5651" width="2.59765625" style="3" customWidth="1"/>
    <col min="5652" max="5652" width="2.3984375" style="3" customWidth="1"/>
    <col min="5653" max="5653" width="2.59765625" style="3" customWidth="1"/>
    <col min="5654" max="5654" width="2.3984375" style="3" customWidth="1"/>
    <col min="5655" max="5655" width="2.69921875" style="3" customWidth="1"/>
    <col min="5656" max="5656" width="2.69921875" style="3" bestFit="1" customWidth="1"/>
    <col min="5657" max="5661" width="2.3984375" style="3" customWidth="1"/>
    <col min="5662" max="5662" width="2.59765625" style="3" customWidth="1"/>
    <col min="5663" max="5663" width="2.3984375" style="3" customWidth="1"/>
    <col min="5664" max="5664" width="2.59765625" style="3" customWidth="1"/>
    <col min="5665" max="5667" width="2.3984375" style="3" customWidth="1"/>
    <col min="5668" max="5670" width="4.296875" style="3" customWidth="1"/>
    <col min="5671" max="5671" width="7.296875" style="3" bestFit="1" customWidth="1"/>
    <col min="5672" max="5675" width="3" style="3" bestFit="1" customWidth="1"/>
    <col min="5676" max="5888" width="8.8984375" style="3"/>
    <col min="5889" max="5889" width="15.296875" style="3" customWidth="1"/>
    <col min="5890" max="5890" width="4" style="3" customWidth="1"/>
    <col min="5891" max="5891" width="4.296875" style="3" customWidth="1"/>
    <col min="5892" max="5892" width="5.296875" style="3" customWidth="1"/>
    <col min="5893" max="5894" width="2.296875" style="3" customWidth="1"/>
    <col min="5895" max="5895" width="2" style="3" customWidth="1"/>
    <col min="5896" max="5896" width="2.296875" style="3" customWidth="1"/>
    <col min="5897" max="5897" width="2.3984375" style="3" customWidth="1"/>
    <col min="5898" max="5898" width="2.59765625" style="3" customWidth="1"/>
    <col min="5899" max="5900" width="2.296875" style="3" customWidth="1"/>
    <col min="5901" max="5902" width="2.3984375" style="3" customWidth="1"/>
    <col min="5903" max="5903" width="2.59765625" style="3" customWidth="1"/>
    <col min="5904" max="5906" width="2.3984375" style="3" customWidth="1"/>
    <col min="5907" max="5907" width="2.59765625" style="3" customWidth="1"/>
    <col min="5908" max="5908" width="2.3984375" style="3" customWidth="1"/>
    <col min="5909" max="5909" width="2.59765625" style="3" customWidth="1"/>
    <col min="5910" max="5910" width="2.3984375" style="3" customWidth="1"/>
    <col min="5911" max="5911" width="2.69921875" style="3" customWidth="1"/>
    <col min="5912" max="5912" width="2.69921875" style="3" bestFit="1" customWidth="1"/>
    <col min="5913" max="5917" width="2.3984375" style="3" customWidth="1"/>
    <col min="5918" max="5918" width="2.59765625" style="3" customWidth="1"/>
    <col min="5919" max="5919" width="2.3984375" style="3" customWidth="1"/>
    <col min="5920" max="5920" width="2.59765625" style="3" customWidth="1"/>
    <col min="5921" max="5923" width="2.3984375" style="3" customWidth="1"/>
    <col min="5924" max="5926" width="4.296875" style="3" customWidth="1"/>
    <col min="5927" max="5927" width="7.296875" style="3" bestFit="1" customWidth="1"/>
    <col min="5928" max="5931" width="3" style="3" bestFit="1" customWidth="1"/>
    <col min="5932" max="6144" width="8.8984375" style="3"/>
    <col min="6145" max="6145" width="15.296875" style="3" customWidth="1"/>
    <col min="6146" max="6146" width="4" style="3" customWidth="1"/>
    <col min="6147" max="6147" width="4.296875" style="3" customWidth="1"/>
    <col min="6148" max="6148" width="5.296875" style="3" customWidth="1"/>
    <col min="6149" max="6150" width="2.296875" style="3" customWidth="1"/>
    <col min="6151" max="6151" width="2" style="3" customWidth="1"/>
    <col min="6152" max="6152" width="2.296875" style="3" customWidth="1"/>
    <col min="6153" max="6153" width="2.3984375" style="3" customWidth="1"/>
    <col min="6154" max="6154" width="2.59765625" style="3" customWidth="1"/>
    <col min="6155" max="6156" width="2.296875" style="3" customWidth="1"/>
    <col min="6157" max="6158" width="2.3984375" style="3" customWidth="1"/>
    <col min="6159" max="6159" width="2.59765625" style="3" customWidth="1"/>
    <col min="6160" max="6162" width="2.3984375" style="3" customWidth="1"/>
    <col min="6163" max="6163" width="2.59765625" style="3" customWidth="1"/>
    <col min="6164" max="6164" width="2.3984375" style="3" customWidth="1"/>
    <col min="6165" max="6165" width="2.59765625" style="3" customWidth="1"/>
    <col min="6166" max="6166" width="2.3984375" style="3" customWidth="1"/>
    <col min="6167" max="6167" width="2.69921875" style="3" customWidth="1"/>
    <col min="6168" max="6168" width="2.69921875" style="3" bestFit="1" customWidth="1"/>
    <col min="6169" max="6173" width="2.3984375" style="3" customWidth="1"/>
    <col min="6174" max="6174" width="2.59765625" style="3" customWidth="1"/>
    <col min="6175" max="6175" width="2.3984375" style="3" customWidth="1"/>
    <col min="6176" max="6176" width="2.59765625" style="3" customWidth="1"/>
    <col min="6177" max="6179" width="2.3984375" style="3" customWidth="1"/>
    <col min="6180" max="6182" width="4.296875" style="3" customWidth="1"/>
    <col min="6183" max="6183" width="7.296875" style="3" bestFit="1" customWidth="1"/>
    <col min="6184" max="6187" width="3" style="3" bestFit="1" customWidth="1"/>
    <col min="6188" max="6400" width="8.8984375" style="3"/>
    <col min="6401" max="6401" width="15.296875" style="3" customWidth="1"/>
    <col min="6402" max="6402" width="4" style="3" customWidth="1"/>
    <col min="6403" max="6403" width="4.296875" style="3" customWidth="1"/>
    <col min="6404" max="6404" width="5.296875" style="3" customWidth="1"/>
    <col min="6405" max="6406" width="2.296875" style="3" customWidth="1"/>
    <col min="6407" max="6407" width="2" style="3" customWidth="1"/>
    <col min="6408" max="6408" width="2.296875" style="3" customWidth="1"/>
    <col min="6409" max="6409" width="2.3984375" style="3" customWidth="1"/>
    <col min="6410" max="6410" width="2.59765625" style="3" customWidth="1"/>
    <col min="6411" max="6412" width="2.296875" style="3" customWidth="1"/>
    <col min="6413" max="6414" width="2.3984375" style="3" customWidth="1"/>
    <col min="6415" max="6415" width="2.59765625" style="3" customWidth="1"/>
    <col min="6416" max="6418" width="2.3984375" style="3" customWidth="1"/>
    <col min="6419" max="6419" width="2.59765625" style="3" customWidth="1"/>
    <col min="6420" max="6420" width="2.3984375" style="3" customWidth="1"/>
    <col min="6421" max="6421" width="2.59765625" style="3" customWidth="1"/>
    <col min="6422" max="6422" width="2.3984375" style="3" customWidth="1"/>
    <col min="6423" max="6423" width="2.69921875" style="3" customWidth="1"/>
    <col min="6424" max="6424" width="2.69921875" style="3" bestFit="1" customWidth="1"/>
    <col min="6425" max="6429" width="2.3984375" style="3" customWidth="1"/>
    <col min="6430" max="6430" width="2.59765625" style="3" customWidth="1"/>
    <col min="6431" max="6431" width="2.3984375" style="3" customWidth="1"/>
    <col min="6432" max="6432" width="2.59765625" style="3" customWidth="1"/>
    <col min="6433" max="6435" width="2.3984375" style="3" customWidth="1"/>
    <col min="6436" max="6438" width="4.296875" style="3" customWidth="1"/>
    <col min="6439" max="6439" width="7.296875" style="3" bestFit="1" customWidth="1"/>
    <col min="6440" max="6443" width="3" style="3" bestFit="1" customWidth="1"/>
    <col min="6444" max="6656" width="8.8984375" style="3"/>
    <col min="6657" max="6657" width="15.296875" style="3" customWidth="1"/>
    <col min="6658" max="6658" width="4" style="3" customWidth="1"/>
    <col min="6659" max="6659" width="4.296875" style="3" customWidth="1"/>
    <col min="6660" max="6660" width="5.296875" style="3" customWidth="1"/>
    <col min="6661" max="6662" width="2.296875" style="3" customWidth="1"/>
    <col min="6663" max="6663" width="2" style="3" customWidth="1"/>
    <col min="6664" max="6664" width="2.296875" style="3" customWidth="1"/>
    <col min="6665" max="6665" width="2.3984375" style="3" customWidth="1"/>
    <col min="6666" max="6666" width="2.59765625" style="3" customWidth="1"/>
    <col min="6667" max="6668" width="2.296875" style="3" customWidth="1"/>
    <col min="6669" max="6670" width="2.3984375" style="3" customWidth="1"/>
    <col min="6671" max="6671" width="2.59765625" style="3" customWidth="1"/>
    <col min="6672" max="6674" width="2.3984375" style="3" customWidth="1"/>
    <col min="6675" max="6675" width="2.59765625" style="3" customWidth="1"/>
    <col min="6676" max="6676" width="2.3984375" style="3" customWidth="1"/>
    <col min="6677" max="6677" width="2.59765625" style="3" customWidth="1"/>
    <col min="6678" max="6678" width="2.3984375" style="3" customWidth="1"/>
    <col min="6679" max="6679" width="2.69921875" style="3" customWidth="1"/>
    <col min="6680" max="6680" width="2.69921875" style="3" bestFit="1" customWidth="1"/>
    <col min="6681" max="6685" width="2.3984375" style="3" customWidth="1"/>
    <col min="6686" max="6686" width="2.59765625" style="3" customWidth="1"/>
    <col min="6687" max="6687" width="2.3984375" style="3" customWidth="1"/>
    <col min="6688" max="6688" width="2.59765625" style="3" customWidth="1"/>
    <col min="6689" max="6691" width="2.3984375" style="3" customWidth="1"/>
    <col min="6692" max="6694" width="4.296875" style="3" customWidth="1"/>
    <col min="6695" max="6695" width="7.296875" style="3" bestFit="1" customWidth="1"/>
    <col min="6696" max="6699" width="3" style="3" bestFit="1" customWidth="1"/>
    <col min="6700" max="6912" width="8.8984375" style="3"/>
    <col min="6913" max="6913" width="15.296875" style="3" customWidth="1"/>
    <col min="6914" max="6914" width="4" style="3" customWidth="1"/>
    <col min="6915" max="6915" width="4.296875" style="3" customWidth="1"/>
    <col min="6916" max="6916" width="5.296875" style="3" customWidth="1"/>
    <col min="6917" max="6918" width="2.296875" style="3" customWidth="1"/>
    <col min="6919" max="6919" width="2" style="3" customWidth="1"/>
    <col min="6920" max="6920" width="2.296875" style="3" customWidth="1"/>
    <col min="6921" max="6921" width="2.3984375" style="3" customWidth="1"/>
    <col min="6922" max="6922" width="2.59765625" style="3" customWidth="1"/>
    <col min="6923" max="6924" width="2.296875" style="3" customWidth="1"/>
    <col min="6925" max="6926" width="2.3984375" style="3" customWidth="1"/>
    <col min="6927" max="6927" width="2.59765625" style="3" customWidth="1"/>
    <col min="6928" max="6930" width="2.3984375" style="3" customWidth="1"/>
    <col min="6931" max="6931" width="2.59765625" style="3" customWidth="1"/>
    <col min="6932" max="6932" width="2.3984375" style="3" customWidth="1"/>
    <col min="6933" max="6933" width="2.59765625" style="3" customWidth="1"/>
    <col min="6934" max="6934" width="2.3984375" style="3" customWidth="1"/>
    <col min="6935" max="6935" width="2.69921875" style="3" customWidth="1"/>
    <col min="6936" max="6936" width="2.69921875" style="3" bestFit="1" customWidth="1"/>
    <col min="6937" max="6941" width="2.3984375" style="3" customWidth="1"/>
    <col min="6942" max="6942" width="2.59765625" style="3" customWidth="1"/>
    <col min="6943" max="6943" width="2.3984375" style="3" customWidth="1"/>
    <col min="6944" max="6944" width="2.59765625" style="3" customWidth="1"/>
    <col min="6945" max="6947" width="2.3984375" style="3" customWidth="1"/>
    <col min="6948" max="6950" width="4.296875" style="3" customWidth="1"/>
    <col min="6951" max="6951" width="7.296875" style="3" bestFit="1" customWidth="1"/>
    <col min="6952" max="6955" width="3" style="3" bestFit="1" customWidth="1"/>
    <col min="6956" max="7168" width="8.8984375" style="3"/>
    <col min="7169" max="7169" width="15.296875" style="3" customWidth="1"/>
    <col min="7170" max="7170" width="4" style="3" customWidth="1"/>
    <col min="7171" max="7171" width="4.296875" style="3" customWidth="1"/>
    <col min="7172" max="7172" width="5.296875" style="3" customWidth="1"/>
    <col min="7173" max="7174" width="2.296875" style="3" customWidth="1"/>
    <col min="7175" max="7175" width="2" style="3" customWidth="1"/>
    <col min="7176" max="7176" width="2.296875" style="3" customWidth="1"/>
    <col min="7177" max="7177" width="2.3984375" style="3" customWidth="1"/>
    <col min="7178" max="7178" width="2.59765625" style="3" customWidth="1"/>
    <col min="7179" max="7180" width="2.296875" style="3" customWidth="1"/>
    <col min="7181" max="7182" width="2.3984375" style="3" customWidth="1"/>
    <col min="7183" max="7183" width="2.59765625" style="3" customWidth="1"/>
    <col min="7184" max="7186" width="2.3984375" style="3" customWidth="1"/>
    <col min="7187" max="7187" width="2.59765625" style="3" customWidth="1"/>
    <col min="7188" max="7188" width="2.3984375" style="3" customWidth="1"/>
    <col min="7189" max="7189" width="2.59765625" style="3" customWidth="1"/>
    <col min="7190" max="7190" width="2.3984375" style="3" customWidth="1"/>
    <col min="7191" max="7191" width="2.69921875" style="3" customWidth="1"/>
    <col min="7192" max="7192" width="2.69921875" style="3" bestFit="1" customWidth="1"/>
    <col min="7193" max="7197" width="2.3984375" style="3" customWidth="1"/>
    <col min="7198" max="7198" width="2.59765625" style="3" customWidth="1"/>
    <col min="7199" max="7199" width="2.3984375" style="3" customWidth="1"/>
    <col min="7200" max="7200" width="2.59765625" style="3" customWidth="1"/>
    <col min="7201" max="7203" width="2.3984375" style="3" customWidth="1"/>
    <col min="7204" max="7206" width="4.296875" style="3" customWidth="1"/>
    <col min="7207" max="7207" width="7.296875" style="3" bestFit="1" customWidth="1"/>
    <col min="7208" max="7211" width="3" style="3" bestFit="1" customWidth="1"/>
    <col min="7212" max="7424" width="8.8984375" style="3"/>
    <col min="7425" max="7425" width="15.296875" style="3" customWidth="1"/>
    <col min="7426" max="7426" width="4" style="3" customWidth="1"/>
    <col min="7427" max="7427" width="4.296875" style="3" customWidth="1"/>
    <col min="7428" max="7428" width="5.296875" style="3" customWidth="1"/>
    <col min="7429" max="7430" width="2.296875" style="3" customWidth="1"/>
    <col min="7431" max="7431" width="2" style="3" customWidth="1"/>
    <col min="7432" max="7432" width="2.296875" style="3" customWidth="1"/>
    <col min="7433" max="7433" width="2.3984375" style="3" customWidth="1"/>
    <col min="7434" max="7434" width="2.59765625" style="3" customWidth="1"/>
    <col min="7435" max="7436" width="2.296875" style="3" customWidth="1"/>
    <col min="7437" max="7438" width="2.3984375" style="3" customWidth="1"/>
    <col min="7439" max="7439" width="2.59765625" style="3" customWidth="1"/>
    <col min="7440" max="7442" width="2.3984375" style="3" customWidth="1"/>
    <col min="7443" max="7443" width="2.59765625" style="3" customWidth="1"/>
    <col min="7444" max="7444" width="2.3984375" style="3" customWidth="1"/>
    <col min="7445" max="7445" width="2.59765625" style="3" customWidth="1"/>
    <col min="7446" max="7446" width="2.3984375" style="3" customWidth="1"/>
    <col min="7447" max="7447" width="2.69921875" style="3" customWidth="1"/>
    <col min="7448" max="7448" width="2.69921875" style="3" bestFit="1" customWidth="1"/>
    <col min="7449" max="7453" width="2.3984375" style="3" customWidth="1"/>
    <col min="7454" max="7454" width="2.59765625" style="3" customWidth="1"/>
    <col min="7455" max="7455" width="2.3984375" style="3" customWidth="1"/>
    <col min="7456" max="7456" width="2.59765625" style="3" customWidth="1"/>
    <col min="7457" max="7459" width="2.3984375" style="3" customWidth="1"/>
    <col min="7460" max="7462" width="4.296875" style="3" customWidth="1"/>
    <col min="7463" max="7463" width="7.296875" style="3" bestFit="1" customWidth="1"/>
    <col min="7464" max="7467" width="3" style="3" bestFit="1" customWidth="1"/>
    <col min="7468" max="7680" width="8.8984375" style="3"/>
    <col min="7681" max="7681" width="15.296875" style="3" customWidth="1"/>
    <col min="7682" max="7682" width="4" style="3" customWidth="1"/>
    <col min="7683" max="7683" width="4.296875" style="3" customWidth="1"/>
    <col min="7684" max="7684" width="5.296875" style="3" customWidth="1"/>
    <col min="7685" max="7686" width="2.296875" style="3" customWidth="1"/>
    <col min="7687" max="7687" width="2" style="3" customWidth="1"/>
    <col min="7688" max="7688" width="2.296875" style="3" customWidth="1"/>
    <col min="7689" max="7689" width="2.3984375" style="3" customWidth="1"/>
    <col min="7690" max="7690" width="2.59765625" style="3" customWidth="1"/>
    <col min="7691" max="7692" width="2.296875" style="3" customWidth="1"/>
    <col min="7693" max="7694" width="2.3984375" style="3" customWidth="1"/>
    <col min="7695" max="7695" width="2.59765625" style="3" customWidth="1"/>
    <col min="7696" max="7698" width="2.3984375" style="3" customWidth="1"/>
    <col min="7699" max="7699" width="2.59765625" style="3" customWidth="1"/>
    <col min="7700" max="7700" width="2.3984375" style="3" customWidth="1"/>
    <col min="7701" max="7701" width="2.59765625" style="3" customWidth="1"/>
    <col min="7702" max="7702" width="2.3984375" style="3" customWidth="1"/>
    <col min="7703" max="7703" width="2.69921875" style="3" customWidth="1"/>
    <col min="7704" max="7704" width="2.69921875" style="3" bestFit="1" customWidth="1"/>
    <col min="7705" max="7709" width="2.3984375" style="3" customWidth="1"/>
    <col min="7710" max="7710" width="2.59765625" style="3" customWidth="1"/>
    <col min="7711" max="7711" width="2.3984375" style="3" customWidth="1"/>
    <col min="7712" max="7712" width="2.59765625" style="3" customWidth="1"/>
    <col min="7713" max="7715" width="2.3984375" style="3" customWidth="1"/>
    <col min="7716" max="7718" width="4.296875" style="3" customWidth="1"/>
    <col min="7719" max="7719" width="7.296875" style="3" bestFit="1" customWidth="1"/>
    <col min="7720" max="7723" width="3" style="3" bestFit="1" customWidth="1"/>
    <col min="7724" max="7936" width="8.8984375" style="3"/>
    <col min="7937" max="7937" width="15.296875" style="3" customWidth="1"/>
    <col min="7938" max="7938" width="4" style="3" customWidth="1"/>
    <col min="7939" max="7939" width="4.296875" style="3" customWidth="1"/>
    <col min="7940" max="7940" width="5.296875" style="3" customWidth="1"/>
    <col min="7941" max="7942" width="2.296875" style="3" customWidth="1"/>
    <col min="7943" max="7943" width="2" style="3" customWidth="1"/>
    <col min="7944" max="7944" width="2.296875" style="3" customWidth="1"/>
    <col min="7945" max="7945" width="2.3984375" style="3" customWidth="1"/>
    <col min="7946" max="7946" width="2.59765625" style="3" customWidth="1"/>
    <col min="7947" max="7948" width="2.296875" style="3" customWidth="1"/>
    <col min="7949" max="7950" width="2.3984375" style="3" customWidth="1"/>
    <col min="7951" max="7951" width="2.59765625" style="3" customWidth="1"/>
    <col min="7952" max="7954" width="2.3984375" style="3" customWidth="1"/>
    <col min="7955" max="7955" width="2.59765625" style="3" customWidth="1"/>
    <col min="7956" max="7956" width="2.3984375" style="3" customWidth="1"/>
    <col min="7957" max="7957" width="2.59765625" style="3" customWidth="1"/>
    <col min="7958" max="7958" width="2.3984375" style="3" customWidth="1"/>
    <col min="7959" max="7959" width="2.69921875" style="3" customWidth="1"/>
    <col min="7960" max="7960" width="2.69921875" style="3" bestFit="1" customWidth="1"/>
    <col min="7961" max="7965" width="2.3984375" style="3" customWidth="1"/>
    <col min="7966" max="7966" width="2.59765625" style="3" customWidth="1"/>
    <col min="7967" max="7967" width="2.3984375" style="3" customWidth="1"/>
    <col min="7968" max="7968" width="2.59765625" style="3" customWidth="1"/>
    <col min="7969" max="7971" width="2.3984375" style="3" customWidth="1"/>
    <col min="7972" max="7974" width="4.296875" style="3" customWidth="1"/>
    <col min="7975" max="7975" width="7.296875" style="3" bestFit="1" customWidth="1"/>
    <col min="7976" max="7979" width="3" style="3" bestFit="1" customWidth="1"/>
    <col min="7980" max="8192" width="8.8984375" style="3"/>
    <col min="8193" max="8193" width="15.296875" style="3" customWidth="1"/>
    <col min="8194" max="8194" width="4" style="3" customWidth="1"/>
    <col min="8195" max="8195" width="4.296875" style="3" customWidth="1"/>
    <col min="8196" max="8196" width="5.296875" style="3" customWidth="1"/>
    <col min="8197" max="8198" width="2.296875" style="3" customWidth="1"/>
    <col min="8199" max="8199" width="2" style="3" customWidth="1"/>
    <col min="8200" max="8200" width="2.296875" style="3" customWidth="1"/>
    <col min="8201" max="8201" width="2.3984375" style="3" customWidth="1"/>
    <col min="8202" max="8202" width="2.59765625" style="3" customWidth="1"/>
    <col min="8203" max="8204" width="2.296875" style="3" customWidth="1"/>
    <col min="8205" max="8206" width="2.3984375" style="3" customWidth="1"/>
    <col min="8207" max="8207" width="2.59765625" style="3" customWidth="1"/>
    <col min="8208" max="8210" width="2.3984375" style="3" customWidth="1"/>
    <col min="8211" max="8211" width="2.59765625" style="3" customWidth="1"/>
    <col min="8212" max="8212" width="2.3984375" style="3" customWidth="1"/>
    <col min="8213" max="8213" width="2.59765625" style="3" customWidth="1"/>
    <col min="8214" max="8214" width="2.3984375" style="3" customWidth="1"/>
    <col min="8215" max="8215" width="2.69921875" style="3" customWidth="1"/>
    <col min="8216" max="8216" width="2.69921875" style="3" bestFit="1" customWidth="1"/>
    <col min="8217" max="8221" width="2.3984375" style="3" customWidth="1"/>
    <col min="8222" max="8222" width="2.59765625" style="3" customWidth="1"/>
    <col min="8223" max="8223" width="2.3984375" style="3" customWidth="1"/>
    <col min="8224" max="8224" width="2.59765625" style="3" customWidth="1"/>
    <col min="8225" max="8227" width="2.3984375" style="3" customWidth="1"/>
    <col min="8228" max="8230" width="4.296875" style="3" customWidth="1"/>
    <col min="8231" max="8231" width="7.296875" style="3" bestFit="1" customWidth="1"/>
    <col min="8232" max="8235" width="3" style="3" bestFit="1" customWidth="1"/>
    <col min="8236" max="8448" width="8.8984375" style="3"/>
    <col min="8449" max="8449" width="15.296875" style="3" customWidth="1"/>
    <col min="8450" max="8450" width="4" style="3" customWidth="1"/>
    <col min="8451" max="8451" width="4.296875" style="3" customWidth="1"/>
    <col min="8452" max="8452" width="5.296875" style="3" customWidth="1"/>
    <col min="8453" max="8454" width="2.296875" style="3" customWidth="1"/>
    <col min="8455" max="8455" width="2" style="3" customWidth="1"/>
    <col min="8456" max="8456" width="2.296875" style="3" customWidth="1"/>
    <col min="8457" max="8457" width="2.3984375" style="3" customWidth="1"/>
    <col min="8458" max="8458" width="2.59765625" style="3" customWidth="1"/>
    <col min="8459" max="8460" width="2.296875" style="3" customWidth="1"/>
    <col min="8461" max="8462" width="2.3984375" style="3" customWidth="1"/>
    <col min="8463" max="8463" width="2.59765625" style="3" customWidth="1"/>
    <col min="8464" max="8466" width="2.3984375" style="3" customWidth="1"/>
    <col min="8467" max="8467" width="2.59765625" style="3" customWidth="1"/>
    <col min="8468" max="8468" width="2.3984375" style="3" customWidth="1"/>
    <col min="8469" max="8469" width="2.59765625" style="3" customWidth="1"/>
    <col min="8470" max="8470" width="2.3984375" style="3" customWidth="1"/>
    <col min="8471" max="8471" width="2.69921875" style="3" customWidth="1"/>
    <col min="8472" max="8472" width="2.69921875" style="3" bestFit="1" customWidth="1"/>
    <col min="8473" max="8477" width="2.3984375" style="3" customWidth="1"/>
    <col min="8478" max="8478" width="2.59765625" style="3" customWidth="1"/>
    <col min="8479" max="8479" width="2.3984375" style="3" customWidth="1"/>
    <col min="8480" max="8480" width="2.59765625" style="3" customWidth="1"/>
    <col min="8481" max="8483" width="2.3984375" style="3" customWidth="1"/>
    <col min="8484" max="8486" width="4.296875" style="3" customWidth="1"/>
    <col min="8487" max="8487" width="7.296875" style="3" bestFit="1" customWidth="1"/>
    <col min="8488" max="8491" width="3" style="3" bestFit="1" customWidth="1"/>
    <col min="8492" max="8704" width="8.8984375" style="3"/>
    <col min="8705" max="8705" width="15.296875" style="3" customWidth="1"/>
    <col min="8706" max="8706" width="4" style="3" customWidth="1"/>
    <col min="8707" max="8707" width="4.296875" style="3" customWidth="1"/>
    <col min="8708" max="8708" width="5.296875" style="3" customWidth="1"/>
    <col min="8709" max="8710" width="2.296875" style="3" customWidth="1"/>
    <col min="8711" max="8711" width="2" style="3" customWidth="1"/>
    <col min="8712" max="8712" width="2.296875" style="3" customWidth="1"/>
    <col min="8713" max="8713" width="2.3984375" style="3" customWidth="1"/>
    <col min="8714" max="8714" width="2.59765625" style="3" customWidth="1"/>
    <col min="8715" max="8716" width="2.296875" style="3" customWidth="1"/>
    <col min="8717" max="8718" width="2.3984375" style="3" customWidth="1"/>
    <col min="8719" max="8719" width="2.59765625" style="3" customWidth="1"/>
    <col min="8720" max="8722" width="2.3984375" style="3" customWidth="1"/>
    <col min="8723" max="8723" width="2.59765625" style="3" customWidth="1"/>
    <col min="8724" max="8724" width="2.3984375" style="3" customWidth="1"/>
    <col min="8725" max="8725" width="2.59765625" style="3" customWidth="1"/>
    <col min="8726" max="8726" width="2.3984375" style="3" customWidth="1"/>
    <col min="8727" max="8727" width="2.69921875" style="3" customWidth="1"/>
    <col min="8728" max="8728" width="2.69921875" style="3" bestFit="1" customWidth="1"/>
    <col min="8729" max="8733" width="2.3984375" style="3" customWidth="1"/>
    <col min="8734" max="8734" width="2.59765625" style="3" customWidth="1"/>
    <col min="8735" max="8735" width="2.3984375" style="3" customWidth="1"/>
    <col min="8736" max="8736" width="2.59765625" style="3" customWidth="1"/>
    <col min="8737" max="8739" width="2.3984375" style="3" customWidth="1"/>
    <col min="8740" max="8742" width="4.296875" style="3" customWidth="1"/>
    <col min="8743" max="8743" width="7.296875" style="3" bestFit="1" customWidth="1"/>
    <col min="8744" max="8747" width="3" style="3" bestFit="1" customWidth="1"/>
    <col min="8748" max="8960" width="8.8984375" style="3"/>
    <col min="8961" max="8961" width="15.296875" style="3" customWidth="1"/>
    <col min="8962" max="8962" width="4" style="3" customWidth="1"/>
    <col min="8963" max="8963" width="4.296875" style="3" customWidth="1"/>
    <col min="8964" max="8964" width="5.296875" style="3" customWidth="1"/>
    <col min="8965" max="8966" width="2.296875" style="3" customWidth="1"/>
    <col min="8967" max="8967" width="2" style="3" customWidth="1"/>
    <col min="8968" max="8968" width="2.296875" style="3" customWidth="1"/>
    <col min="8969" max="8969" width="2.3984375" style="3" customWidth="1"/>
    <col min="8970" max="8970" width="2.59765625" style="3" customWidth="1"/>
    <col min="8971" max="8972" width="2.296875" style="3" customWidth="1"/>
    <col min="8973" max="8974" width="2.3984375" style="3" customWidth="1"/>
    <col min="8975" max="8975" width="2.59765625" style="3" customWidth="1"/>
    <col min="8976" max="8978" width="2.3984375" style="3" customWidth="1"/>
    <col min="8979" max="8979" width="2.59765625" style="3" customWidth="1"/>
    <col min="8980" max="8980" width="2.3984375" style="3" customWidth="1"/>
    <col min="8981" max="8981" width="2.59765625" style="3" customWidth="1"/>
    <col min="8982" max="8982" width="2.3984375" style="3" customWidth="1"/>
    <col min="8983" max="8983" width="2.69921875" style="3" customWidth="1"/>
    <col min="8984" max="8984" width="2.69921875" style="3" bestFit="1" customWidth="1"/>
    <col min="8985" max="8989" width="2.3984375" style="3" customWidth="1"/>
    <col min="8990" max="8990" width="2.59765625" style="3" customWidth="1"/>
    <col min="8991" max="8991" width="2.3984375" style="3" customWidth="1"/>
    <col min="8992" max="8992" width="2.59765625" style="3" customWidth="1"/>
    <col min="8993" max="8995" width="2.3984375" style="3" customWidth="1"/>
    <col min="8996" max="8998" width="4.296875" style="3" customWidth="1"/>
    <col min="8999" max="8999" width="7.296875" style="3" bestFit="1" customWidth="1"/>
    <col min="9000" max="9003" width="3" style="3" bestFit="1" customWidth="1"/>
    <col min="9004" max="9216" width="8.8984375" style="3"/>
    <col min="9217" max="9217" width="15.296875" style="3" customWidth="1"/>
    <col min="9218" max="9218" width="4" style="3" customWidth="1"/>
    <col min="9219" max="9219" width="4.296875" style="3" customWidth="1"/>
    <col min="9220" max="9220" width="5.296875" style="3" customWidth="1"/>
    <col min="9221" max="9222" width="2.296875" style="3" customWidth="1"/>
    <col min="9223" max="9223" width="2" style="3" customWidth="1"/>
    <col min="9224" max="9224" width="2.296875" style="3" customWidth="1"/>
    <col min="9225" max="9225" width="2.3984375" style="3" customWidth="1"/>
    <col min="9226" max="9226" width="2.59765625" style="3" customWidth="1"/>
    <col min="9227" max="9228" width="2.296875" style="3" customWidth="1"/>
    <col min="9229" max="9230" width="2.3984375" style="3" customWidth="1"/>
    <col min="9231" max="9231" width="2.59765625" style="3" customWidth="1"/>
    <col min="9232" max="9234" width="2.3984375" style="3" customWidth="1"/>
    <col min="9235" max="9235" width="2.59765625" style="3" customWidth="1"/>
    <col min="9236" max="9236" width="2.3984375" style="3" customWidth="1"/>
    <col min="9237" max="9237" width="2.59765625" style="3" customWidth="1"/>
    <col min="9238" max="9238" width="2.3984375" style="3" customWidth="1"/>
    <col min="9239" max="9239" width="2.69921875" style="3" customWidth="1"/>
    <col min="9240" max="9240" width="2.69921875" style="3" bestFit="1" customWidth="1"/>
    <col min="9241" max="9245" width="2.3984375" style="3" customWidth="1"/>
    <col min="9246" max="9246" width="2.59765625" style="3" customWidth="1"/>
    <col min="9247" max="9247" width="2.3984375" style="3" customWidth="1"/>
    <col min="9248" max="9248" width="2.59765625" style="3" customWidth="1"/>
    <col min="9249" max="9251" width="2.3984375" style="3" customWidth="1"/>
    <col min="9252" max="9254" width="4.296875" style="3" customWidth="1"/>
    <col min="9255" max="9255" width="7.296875" style="3" bestFit="1" customWidth="1"/>
    <col min="9256" max="9259" width="3" style="3" bestFit="1" customWidth="1"/>
    <col min="9260" max="9472" width="8.8984375" style="3"/>
    <col min="9473" max="9473" width="15.296875" style="3" customWidth="1"/>
    <col min="9474" max="9474" width="4" style="3" customWidth="1"/>
    <col min="9475" max="9475" width="4.296875" style="3" customWidth="1"/>
    <col min="9476" max="9476" width="5.296875" style="3" customWidth="1"/>
    <col min="9477" max="9478" width="2.296875" style="3" customWidth="1"/>
    <col min="9479" max="9479" width="2" style="3" customWidth="1"/>
    <col min="9480" max="9480" width="2.296875" style="3" customWidth="1"/>
    <col min="9481" max="9481" width="2.3984375" style="3" customWidth="1"/>
    <col min="9482" max="9482" width="2.59765625" style="3" customWidth="1"/>
    <col min="9483" max="9484" width="2.296875" style="3" customWidth="1"/>
    <col min="9485" max="9486" width="2.3984375" style="3" customWidth="1"/>
    <col min="9487" max="9487" width="2.59765625" style="3" customWidth="1"/>
    <col min="9488" max="9490" width="2.3984375" style="3" customWidth="1"/>
    <col min="9491" max="9491" width="2.59765625" style="3" customWidth="1"/>
    <col min="9492" max="9492" width="2.3984375" style="3" customWidth="1"/>
    <col min="9493" max="9493" width="2.59765625" style="3" customWidth="1"/>
    <col min="9494" max="9494" width="2.3984375" style="3" customWidth="1"/>
    <col min="9495" max="9495" width="2.69921875" style="3" customWidth="1"/>
    <col min="9496" max="9496" width="2.69921875" style="3" bestFit="1" customWidth="1"/>
    <col min="9497" max="9501" width="2.3984375" style="3" customWidth="1"/>
    <col min="9502" max="9502" width="2.59765625" style="3" customWidth="1"/>
    <col min="9503" max="9503" width="2.3984375" style="3" customWidth="1"/>
    <col min="9504" max="9504" width="2.59765625" style="3" customWidth="1"/>
    <col min="9505" max="9507" width="2.3984375" style="3" customWidth="1"/>
    <col min="9508" max="9510" width="4.296875" style="3" customWidth="1"/>
    <col min="9511" max="9511" width="7.296875" style="3" bestFit="1" customWidth="1"/>
    <col min="9512" max="9515" width="3" style="3" bestFit="1" customWidth="1"/>
    <col min="9516" max="9728" width="8.8984375" style="3"/>
    <col min="9729" max="9729" width="15.296875" style="3" customWidth="1"/>
    <col min="9730" max="9730" width="4" style="3" customWidth="1"/>
    <col min="9731" max="9731" width="4.296875" style="3" customWidth="1"/>
    <col min="9732" max="9732" width="5.296875" style="3" customWidth="1"/>
    <col min="9733" max="9734" width="2.296875" style="3" customWidth="1"/>
    <col min="9735" max="9735" width="2" style="3" customWidth="1"/>
    <col min="9736" max="9736" width="2.296875" style="3" customWidth="1"/>
    <col min="9737" max="9737" width="2.3984375" style="3" customWidth="1"/>
    <col min="9738" max="9738" width="2.59765625" style="3" customWidth="1"/>
    <col min="9739" max="9740" width="2.296875" style="3" customWidth="1"/>
    <col min="9741" max="9742" width="2.3984375" style="3" customWidth="1"/>
    <col min="9743" max="9743" width="2.59765625" style="3" customWidth="1"/>
    <col min="9744" max="9746" width="2.3984375" style="3" customWidth="1"/>
    <col min="9747" max="9747" width="2.59765625" style="3" customWidth="1"/>
    <col min="9748" max="9748" width="2.3984375" style="3" customWidth="1"/>
    <col min="9749" max="9749" width="2.59765625" style="3" customWidth="1"/>
    <col min="9750" max="9750" width="2.3984375" style="3" customWidth="1"/>
    <col min="9751" max="9751" width="2.69921875" style="3" customWidth="1"/>
    <col min="9752" max="9752" width="2.69921875" style="3" bestFit="1" customWidth="1"/>
    <col min="9753" max="9757" width="2.3984375" style="3" customWidth="1"/>
    <col min="9758" max="9758" width="2.59765625" style="3" customWidth="1"/>
    <col min="9759" max="9759" width="2.3984375" style="3" customWidth="1"/>
    <col min="9760" max="9760" width="2.59765625" style="3" customWidth="1"/>
    <col min="9761" max="9763" width="2.3984375" style="3" customWidth="1"/>
    <col min="9764" max="9766" width="4.296875" style="3" customWidth="1"/>
    <col min="9767" max="9767" width="7.296875" style="3" bestFit="1" customWidth="1"/>
    <col min="9768" max="9771" width="3" style="3" bestFit="1" customWidth="1"/>
    <col min="9772" max="9984" width="8.8984375" style="3"/>
    <col min="9985" max="9985" width="15.296875" style="3" customWidth="1"/>
    <col min="9986" max="9986" width="4" style="3" customWidth="1"/>
    <col min="9987" max="9987" width="4.296875" style="3" customWidth="1"/>
    <col min="9988" max="9988" width="5.296875" style="3" customWidth="1"/>
    <col min="9989" max="9990" width="2.296875" style="3" customWidth="1"/>
    <col min="9991" max="9991" width="2" style="3" customWidth="1"/>
    <col min="9992" max="9992" width="2.296875" style="3" customWidth="1"/>
    <col min="9993" max="9993" width="2.3984375" style="3" customWidth="1"/>
    <col min="9994" max="9994" width="2.59765625" style="3" customWidth="1"/>
    <col min="9995" max="9996" width="2.296875" style="3" customWidth="1"/>
    <col min="9997" max="9998" width="2.3984375" style="3" customWidth="1"/>
    <col min="9999" max="9999" width="2.59765625" style="3" customWidth="1"/>
    <col min="10000" max="10002" width="2.3984375" style="3" customWidth="1"/>
    <col min="10003" max="10003" width="2.59765625" style="3" customWidth="1"/>
    <col min="10004" max="10004" width="2.3984375" style="3" customWidth="1"/>
    <col min="10005" max="10005" width="2.59765625" style="3" customWidth="1"/>
    <col min="10006" max="10006" width="2.3984375" style="3" customWidth="1"/>
    <col min="10007" max="10007" width="2.69921875" style="3" customWidth="1"/>
    <col min="10008" max="10008" width="2.69921875" style="3" bestFit="1" customWidth="1"/>
    <col min="10009" max="10013" width="2.3984375" style="3" customWidth="1"/>
    <col min="10014" max="10014" width="2.59765625" style="3" customWidth="1"/>
    <col min="10015" max="10015" width="2.3984375" style="3" customWidth="1"/>
    <col min="10016" max="10016" width="2.59765625" style="3" customWidth="1"/>
    <col min="10017" max="10019" width="2.3984375" style="3" customWidth="1"/>
    <col min="10020" max="10022" width="4.296875" style="3" customWidth="1"/>
    <col min="10023" max="10023" width="7.296875" style="3" bestFit="1" customWidth="1"/>
    <col min="10024" max="10027" width="3" style="3" bestFit="1" customWidth="1"/>
    <col min="10028" max="10240" width="8.8984375" style="3"/>
    <col min="10241" max="10241" width="15.296875" style="3" customWidth="1"/>
    <col min="10242" max="10242" width="4" style="3" customWidth="1"/>
    <col min="10243" max="10243" width="4.296875" style="3" customWidth="1"/>
    <col min="10244" max="10244" width="5.296875" style="3" customWidth="1"/>
    <col min="10245" max="10246" width="2.296875" style="3" customWidth="1"/>
    <col min="10247" max="10247" width="2" style="3" customWidth="1"/>
    <col min="10248" max="10248" width="2.296875" style="3" customWidth="1"/>
    <col min="10249" max="10249" width="2.3984375" style="3" customWidth="1"/>
    <col min="10250" max="10250" width="2.59765625" style="3" customWidth="1"/>
    <col min="10251" max="10252" width="2.296875" style="3" customWidth="1"/>
    <col min="10253" max="10254" width="2.3984375" style="3" customWidth="1"/>
    <col min="10255" max="10255" width="2.59765625" style="3" customWidth="1"/>
    <col min="10256" max="10258" width="2.3984375" style="3" customWidth="1"/>
    <col min="10259" max="10259" width="2.59765625" style="3" customWidth="1"/>
    <col min="10260" max="10260" width="2.3984375" style="3" customWidth="1"/>
    <col min="10261" max="10261" width="2.59765625" style="3" customWidth="1"/>
    <col min="10262" max="10262" width="2.3984375" style="3" customWidth="1"/>
    <col min="10263" max="10263" width="2.69921875" style="3" customWidth="1"/>
    <col min="10264" max="10264" width="2.69921875" style="3" bestFit="1" customWidth="1"/>
    <col min="10265" max="10269" width="2.3984375" style="3" customWidth="1"/>
    <col min="10270" max="10270" width="2.59765625" style="3" customWidth="1"/>
    <col min="10271" max="10271" width="2.3984375" style="3" customWidth="1"/>
    <col min="10272" max="10272" width="2.59765625" style="3" customWidth="1"/>
    <col min="10273" max="10275" width="2.3984375" style="3" customWidth="1"/>
    <col min="10276" max="10278" width="4.296875" style="3" customWidth="1"/>
    <col min="10279" max="10279" width="7.296875" style="3" bestFit="1" customWidth="1"/>
    <col min="10280" max="10283" width="3" style="3" bestFit="1" customWidth="1"/>
    <col min="10284" max="10496" width="8.8984375" style="3"/>
    <col min="10497" max="10497" width="15.296875" style="3" customWidth="1"/>
    <col min="10498" max="10498" width="4" style="3" customWidth="1"/>
    <col min="10499" max="10499" width="4.296875" style="3" customWidth="1"/>
    <col min="10500" max="10500" width="5.296875" style="3" customWidth="1"/>
    <col min="10501" max="10502" width="2.296875" style="3" customWidth="1"/>
    <col min="10503" max="10503" width="2" style="3" customWidth="1"/>
    <col min="10504" max="10504" width="2.296875" style="3" customWidth="1"/>
    <col min="10505" max="10505" width="2.3984375" style="3" customWidth="1"/>
    <col min="10506" max="10506" width="2.59765625" style="3" customWidth="1"/>
    <col min="10507" max="10508" width="2.296875" style="3" customWidth="1"/>
    <col min="10509" max="10510" width="2.3984375" style="3" customWidth="1"/>
    <col min="10511" max="10511" width="2.59765625" style="3" customWidth="1"/>
    <col min="10512" max="10514" width="2.3984375" style="3" customWidth="1"/>
    <col min="10515" max="10515" width="2.59765625" style="3" customWidth="1"/>
    <col min="10516" max="10516" width="2.3984375" style="3" customWidth="1"/>
    <col min="10517" max="10517" width="2.59765625" style="3" customWidth="1"/>
    <col min="10518" max="10518" width="2.3984375" style="3" customWidth="1"/>
    <col min="10519" max="10519" width="2.69921875" style="3" customWidth="1"/>
    <col min="10520" max="10520" width="2.69921875" style="3" bestFit="1" customWidth="1"/>
    <col min="10521" max="10525" width="2.3984375" style="3" customWidth="1"/>
    <col min="10526" max="10526" width="2.59765625" style="3" customWidth="1"/>
    <col min="10527" max="10527" width="2.3984375" style="3" customWidth="1"/>
    <col min="10528" max="10528" width="2.59765625" style="3" customWidth="1"/>
    <col min="10529" max="10531" width="2.3984375" style="3" customWidth="1"/>
    <col min="10532" max="10534" width="4.296875" style="3" customWidth="1"/>
    <col min="10535" max="10535" width="7.296875" style="3" bestFit="1" customWidth="1"/>
    <col min="10536" max="10539" width="3" style="3" bestFit="1" customWidth="1"/>
    <col min="10540" max="10752" width="8.8984375" style="3"/>
    <col min="10753" max="10753" width="15.296875" style="3" customWidth="1"/>
    <col min="10754" max="10754" width="4" style="3" customWidth="1"/>
    <col min="10755" max="10755" width="4.296875" style="3" customWidth="1"/>
    <col min="10756" max="10756" width="5.296875" style="3" customWidth="1"/>
    <col min="10757" max="10758" width="2.296875" style="3" customWidth="1"/>
    <col min="10759" max="10759" width="2" style="3" customWidth="1"/>
    <col min="10760" max="10760" width="2.296875" style="3" customWidth="1"/>
    <col min="10761" max="10761" width="2.3984375" style="3" customWidth="1"/>
    <col min="10762" max="10762" width="2.59765625" style="3" customWidth="1"/>
    <col min="10763" max="10764" width="2.296875" style="3" customWidth="1"/>
    <col min="10765" max="10766" width="2.3984375" style="3" customWidth="1"/>
    <col min="10767" max="10767" width="2.59765625" style="3" customWidth="1"/>
    <col min="10768" max="10770" width="2.3984375" style="3" customWidth="1"/>
    <col min="10771" max="10771" width="2.59765625" style="3" customWidth="1"/>
    <col min="10772" max="10772" width="2.3984375" style="3" customWidth="1"/>
    <col min="10773" max="10773" width="2.59765625" style="3" customWidth="1"/>
    <col min="10774" max="10774" width="2.3984375" style="3" customWidth="1"/>
    <col min="10775" max="10775" width="2.69921875" style="3" customWidth="1"/>
    <col min="10776" max="10776" width="2.69921875" style="3" bestFit="1" customWidth="1"/>
    <col min="10777" max="10781" width="2.3984375" style="3" customWidth="1"/>
    <col min="10782" max="10782" width="2.59765625" style="3" customWidth="1"/>
    <col min="10783" max="10783" width="2.3984375" style="3" customWidth="1"/>
    <col min="10784" max="10784" width="2.59765625" style="3" customWidth="1"/>
    <col min="10785" max="10787" width="2.3984375" style="3" customWidth="1"/>
    <col min="10788" max="10790" width="4.296875" style="3" customWidth="1"/>
    <col min="10791" max="10791" width="7.296875" style="3" bestFit="1" customWidth="1"/>
    <col min="10792" max="10795" width="3" style="3" bestFit="1" customWidth="1"/>
    <col min="10796" max="11008" width="8.8984375" style="3"/>
    <col min="11009" max="11009" width="15.296875" style="3" customWidth="1"/>
    <col min="11010" max="11010" width="4" style="3" customWidth="1"/>
    <col min="11011" max="11011" width="4.296875" style="3" customWidth="1"/>
    <col min="11012" max="11012" width="5.296875" style="3" customWidth="1"/>
    <col min="11013" max="11014" width="2.296875" style="3" customWidth="1"/>
    <col min="11015" max="11015" width="2" style="3" customWidth="1"/>
    <col min="11016" max="11016" width="2.296875" style="3" customWidth="1"/>
    <col min="11017" max="11017" width="2.3984375" style="3" customWidth="1"/>
    <col min="11018" max="11018" width="2.59765625" style="3" customWidth="1"/>
    <col min="11019" max="11020" width="2.296875" style="3" customWidth="1"/>
    <col min="11021" max="11022" width="2.3984375" style="3" customWidth="1"/>
    <col min="11023" max="11023" width="2.59765625" style="3" customWidth="1"/>
    <col min="11024" max="11026" width="2.3984375" style="3" customWidth="1"/>
    <col min="11027" max="11027" width="2.59765625" style="3" customWidth="1"/>
    <col min="11028" max="11028" width="2.3984375" style="3" customWidth="1"/>
    <col min="11029" max="11029" width="2.59765625" style="3" customWidth="1"/>
    <col min="11030" max="11030" width="2.3984375" style="3" customWidth="1"/>
    <col min="11031" max="11031" width="2.69921875" style="3" customWidth="1"/>
    <col min="11032" max="11032" width="2.69921875" style="3" bestFit="1" customWidth="1"/>
    <col min="11033" max="11037" width="2.3984375" style="3" customWidth="1"/>
    <col min="11038" max="11038" width="2.59765625" style="3" customWidth="1"/>
    <col min="11039" max="11039" width="2.3984375" style="3" customWidth="1"/>
    <col min="11040" max="11040" width="2.59765625" style="3" customWidth="1"/>
    <col min="11041" max="11043" width="2.3984375" style="3" customWidth="1"/>
    <col min="11044" max="11046" width="4.296875" style="3" customWidth="1"/>
    <col min="11047" max="11047" width="7.296875" style="3" bestFit="1" customWidth="1"/>
    <col min="11048" max="11051" width="3" style="3" bestFit="1" customWidth="1"/>
    <col min="11052" max="11264" width="8.8984375" style="3"/>
    <col min="11265" max="11265" width="15.296875" style="3" customWidth="1"/>
    <col min="11266" max="11266" width="4" style="3" customWidth="1"/>
    <col min="11267" max="11267" width="4.296875" style="3" customWidth="1"/>
    <col min="11268" max="11268" width="5.296875" style="3" customWidth="1"/>
    <col min="11269" max="11270" width="2.296875" style="3" customWidth="1"/>
    <col min="11271" max="11271" width="2" style="3" customWidth="1"/>
    <col min="11272" max="11272" width="2.296875" style="3" customWidth="1"/>
    <col min="11273" max="11273" width="2.3984375" style="3" customWidth="1"/>
    <col min="11274" max="11274" width="2.59765625" style="3" customWidth="1"/>
    <col min="11275" max="11276" width="2.296875" style="3" customWidth="1"/>
    <col min="11277" max="11278" width="2.3984375" style="3" customWidth="1"/>
    <col min="11279" max="11279" width="2.59765625" style="3" customWidth="1"/>
    <col min="11280" max="11282" width="2.3984375" style="3" customWidth="1"/>
    <col min="11283" max="11283" width="2.59765625" style="3" customWidth="1"/>
    <col min="11284" max="11284" width="2.3984375" style="3" customWidth="1"/>
    <col min="11285" max="11285" width="2.59765625" style="3" customWidth="1"/>
    <col min="11286" max="11286" width="2.3984375" style="3" customWidth="1"/>
    <col min="11287" max="11287" width="2.69921875" style="3" customWidth="1"/>
    <col min="11288" max="11288" width="2.69921875" style="3" bestFit="1" customWidth="1"/>
    <col min="11289" max="11293" width="2.3984375" style="3" customWidth="1"/>
    <col min="11294" max="11294" width="2.59765625" style="3" customWidth="1"/>
    <col min="11295" max="11295" width="2.3984375" style="3" customWidth="1"/>
    <col min="11296" max="11296" width="2.59765625" style="3" customWidth="1"/>
    <col min="11297" max="11299" width="2.3984375" style="3" customWidth="1"/>
    <col min="11300" max="11302" width="4.296875" style="3" customWidth="1"/>
    <col min="11303" max="11303" width="7.296875" style="3" bestFit="1" customWidth="1"/>
    <col min="11304" max="11307" width="3" style="3" bestFit="1" customWidth="1"/>
    <col min="11308" max="11520" width="8.8984375" style="3"/>
    <col min="11521" max="11521" width="15.296875" style="3" customWidth="1"/>
    <col min="11522" max="11522" width="4" style="3" customWidth="1"/>
    <col min="11523" max="11523" width="4.296875" style="3" customWidth="1"/>
    <col min="11524" max="11524" width="5.296875" style="3" customWidth="1"/>
    <col min="11525" max="11526" width="2.296875" style="3" customWidth="1"/>
    <col min="11527" max="11527" width="2" style="3" customWidth="1"/>
    <col min="11528" max="11528" width="2.296875" style="3" customWidth="1"/>
    <col min="11529" max="11529" width="2.3984375" style="3" customWidth="1"/>
    <col min="11530" max="11530" width="2.59765625" style="3" customWidth="1"/>
    <col min="11531" max="11532" width="2.296875" style="3" customWidth="1"/>
    <col min="11533" max="11534" width="2.3984375" style="3" customWidth="1"/>
    <col min="11535" max="11535" width="2.59765625" style="3" customWidth="1"/>
    <col min="11536" max="11538" width="2.3984375" style="3" customWidth="1"/>
    <col min="11539" max="11539" width="2.59765625" style="3" customWidth="1"/>
    <col min="11540" max="11540" width="2.3984375" style="3" customWidth="1"/>
    <col min="11541" max="11541" width="2.59765625" style="3" customWidth="1"/>
    <col min="11542" max="11542" width="2.3984375" style="3" customWidth="1"/>
    <col min="11543" max="11543" width="2.69921875" style="3" customWidth="1"/>
    <col min="11544" max="11544" width="2.69921875" style="3" bestFit="1" customWidth="1"/>
    <col min="11545" max="11549" width="2.3984375" style="3" customWidth="1"/>
    <col min="11550" max="11550" width="2.59765625" style="3" customWidth="1"/>
    <col min="11551" max="11551" width="2.3984375" style="3" customWidth="1"/>
    <col min="11552" max="11552" width="2.59765625" style="3" customWidth="1"/>
    <col min="11553" max="11555" width="2.3984375" style="3" customWidth="1"/>
    <col min="11556" max="11558" width="4.296875" style="3" customWidth="1"/>
    <col min="11559" max="11559" width="7.296875" style="3" bestFit="1" customWidth="1"/>
    <col min="11560" max="11563" width="3" style="3" bestFit="1" customWidth="1"/>
    <col min="11564" max="11776" width="8.8984375" style="3"/>
    <col min="11777" max="11777" width="15.296875" style="3" customWidth="1"/>
    <col min="11778" max="11778" width="4" style="3" customWidth="1"/>
    <col min="11779" max="11779" width="4.296875" style="3" customWidth="1"/>
    <col min="11780" max="11780" width="5.296875" style="3" customWidth="1"/>
    <col min="11781" max="11782" width="2.296875" style="3" customWidth="1"/>
    <col min="11783" max="11783" width="2" style="3" customWidth="1"/>
    <col min="11784" max="11784" width="2.296875" style="3" customWidth="1"/>
    <col min="11785" max="11785" width="2.3984375" style="3" customWidth="1"/>
    <col min="11786" max="11786" width="2.59765625" style="3" customWidth="1"/>
    <col min="11787" max="11788" width="2.296875" style="3" customWidth="1"/>
    <col min="11789" max="11790" width="2.3984375" style="3" customWidth="1"/>
    <col min="11791" max="11791" width="2.59765625" style="3" customWidth="1"/>
    <col min="11792" max="11794" width="2.3984375" style="3" customWidth="1"/>
    <col min="11795" max="11795" width="2.59765625" style="3" customWidth="1"/>
    <col min="11796" max="11796" width="2.3984375" style="3" customWidth="1"/>
    <col min="11797" max="11797" width="2.59765625" style="3" customWidth="1"/>
    <col min="11798" max="11798" width="2.3984375" style="3" customWidth="1"/>
    <col min="11799" max="11799" width="2.69921875" style="3" customWidth="1"/>
    <col min="11800" max="11800" width="2.69921875" style="3" bestFit="1" customWidth="1"/>
    <col min="11801" max="11805" width="2.3984375" style="3" customWidth="1"/>
    <col min="11806" max="11806" width="2.59765625" style="3" customWidth="1"/>
    <col min="11807" max="11807" width="2.3984375" style="3" customWidth="1"/>
    <col min="11808" max="11808" width="2.59765625" style="3" customWidth="1"/>
    <col min="11809" max="11811" width="2.3984375" style="3" customWidth="1"/>
    <col min="11812" max="11814" width="4.296875" style="3" customWidth="1"/>
    <col min="11815" max="11815" width="7.296875" style="3" bestFit="1" customWidth="1"/>
    <col min="11816" max="11819" width="3" style="3" bestFit="1" customWidth="1"/>
    <col min="11820" max="12032" width="8.8984375" style="3"/>
    <col min="12033" max="12033" width="15.296875" style="3" customWidth="1"/>
    <col min="12034" max="12034" width="4" style="3" customWidth="1"/>
    <col min="12035" max="12035" width="4.296875" style="3" customWidth="1"/>
    <col min="12036" max="12036" width="5.296875" style="3" customWidth="1"/>
    <col min="12037" max="12038" width="2.296875" style="3" customWidth="1"/>
    <col min="12039" max="12039" width="2" style="3" customWidth="1"/>
    <col min="12040" max="12040" width="2.296875" style="3" customWidth="1"/>
    <col min="12041" max="12041" width="2.3984375" style="3" customWidth="1"/>
    <col min="12042" max="12042" width="2.59765625" style="3" customWidth="1"/>
    <col min="12043" max="12044" width="2.296875" style="3" customWidth="1"/>
    <col min="12045" max="12046" width="2.3984375" style="3" customWidth="1"/>
    <col min="12047" max="12047" width="2.59765625" style="3" customWidth="1"/>
    <col min="12048" max="12050" width="2.3984375" style="3" customWidth="1"/>
    <col min="12051" max="12051" width="2.59765625" style="3" customWidth="1"/>
    <col min="12052" max="12052" width="2.3984375" style="3" customWidth="1"/>
    <col min="12053" max="12053" width="2.59765625" style="3" customWidth="1"/>
    <col min="12054" max="12054" width="2.3984375" style="3" customWidth="1"/>
    <col min="12055" max="12055" width="2.69921875" style="3" customWidth="1"/>
    <col min="12056" max="12056" width="2.69921875" style="3" bestFit="1" customWidth="1"/>
    <col min="12057" max="12061" width="2.3984375" style="3" customWidth="1"/>
    <col min="12062" max="12062" width="2.59765625" style="3" customWidth="1"/>
    <col min="12063" max="12063" width="2.3984375" style="3" customWidth="1"/>
    <col min="12064" max="12064" width="2.59765625" style="3" customWidth="1"/>
    <col min="12065" max="12067" width="2.3984375" style="3" customWidth="1"/>
    <col min="12068" max="12070" width="4.296875" style="3" customWidth="1"/>
    <col min="12071" max="12071" width="7.296875" style="3" bestFit="1" customWidth="1"/>
    <col min="12072" max="12075" width="3" style="3" bestFit="1" customWidth="1"/>
    <col min="12076" max="12288" width="8.8984375" style="3"/>
    <col min="12289" max="12289" width="15.296875" style="3" customWidth="1"/>
    <col min="12290" max="12290" width="4" style="3" customWidth="1"/>
    <col min="12291" max="12291" width="4.296875" style="3" customWidth="1"/>
    <col min="12292" max="12292" width="5.296875" style="3" customWidth="1"/>
    <col min="12293" max="12294" width="2.296875" style="3" customWidth="1"/>
    <col min="12295" max="12295" width="2" style="3" customWidth="1"/>
    <col min="12296" max="12296" width="2.296875" style="3" customWidth="1"/>
    <col min="12297" max="12297" width="2.3984375" style="3" customWidth="1"/>
    <col min="12298" max="12298" width="2.59765625" style="3" customWidth="1"/>
    <col min="12299" max="12300" width="2.296875" style="3" customWidth="1"/>
    <col min="12301" max="12302" width="2.3984375" style="3" customWidth="1"/>
    <col min="12303" max="12303" width="2.59765625" style="3" customWidth="1"/>
    <col min="12304" max="12306" width="2.3984375" style="3" customWidth="1"/>
    <col min="12307" max="12307" width="2.59765625" style="3" customWidth="1"/>
    <col min="12308" max="12308" width="2.3984375" style="3" customWidth="1"/>
    <col min="12309" max="12309" width="2.59765625" style="3" customWidth="1"/>
    <col min="12310" max="12310" width="2.3984375" style="3" customWidth="1"/>
    <col min="12311" max="12311" width="2.69921875" style="3" customWidth="1"/>
    <col min="12312" max="12312" width="2.69921875" style="3" bestFit="1" customWidth="1"/>
    <col min="12313" max="12317" width="2.3984375" style="3" customWidth="1"/>
    <col min="12318" max="12318" width="2.59765625" style="3" customWidth="1"/>
    <col min="12319" max="12319" width="2.3984375" style="3" customWidth="1"/>
    <col min="12320" max="12320" width="2.59765625" style="3" customWidth="1"/>
    <col min="12321" max="12323" width="2.3984375" style="3" customWidth="1"/>
    <col min="12324" max="12326" width="4.296875" style="3" customWidth="1"/>
    <col min="12327" max="12327" width="7.296875" style="3" bestFit="1" customWidth="1"/>
    <col min="12328" max="12331" width="3" style="3" bestFit="1" customWidth="1"/>
    <col min="12332" max="12544" width="8.8984375" style="3"/>
    <col min="12545" max="12545" width="15.296875" style="3" customWidth="1"/>
    <col min="12546" max="12546" width="4" style="3" customWidth="1"/>
    <col min="12547" max="12547" width="4.296875" style="3" customWidth="1"/>
    <col min="12548" max="12548" width="5.296875" style="3" customWidth="1"/>
    <col min="12549" max="12550" width="2.296875" style="3" customWidth="1"/>
    <col min="12551" max="12551" width="2" style="3" customWidth="1"/>
    <col min="12552" max="12552" width="2.296875" style="3" customWidth="1"/>
    <col min="12553" max="12553" width="2.3984375" style="3" customWidth="1"/>
    <col min="12554" max="12554" width="2.59765625" style="3" customWidth="1"/>
    <col min="12555" max="12556" width="2.296875" style="3" customWidth="1"/>
    <col min="12557" max="12558" width="2.3984375" style="3" customWidth="1"/>
    <col min="12559" max="12559" width="2.59765625" style="3" customWidth="1"/>
    <col min="12560" max="12562" width="2.3984375" style="3" customWidth="1"/>
    <col min="12563" max="12563" width="2.59765625" style="3" customWidth="1"/>
    <col min="12564" max="12564" width="2.3984375" style="3" customWidth="1"/>
    <col min="12565" max="12565" width="2.59765625" style="3" customWidth="1"/>
    <col min="12566" max="12566" width="2.3984375" style="3" customWidth="1"/>
    <col min="12567" max="12567" width="2.69921875" style="3" customWidth="1"/>
    <col min="12568" max="12568" width="2.69921875" style="3" bestFit="1" customWidth="1"/>
    <col min="12569" max="12573" width="2.3984375" style="3" customWidth="1"/>
    <col min="12574" max="12574" width="2.59765625" style="3" customWidth="1"/>
    <col min="12575" max="12575" width="2.3984375" style="3" customWidth="1"/>
    <col min="12576" max="12576" width="2.59765625" style="3" customWidth="1"/>
    <col min="12577" max="12579" width="2.3984375" style="3" customWidth="1"/>
    <col min="12580" max="12582" width="4.296875" style="3" customWidth="1"/>
    <col min="12583" max="12583" width="7.296875" style="3" bestFit="1" customWidth="1"/>
    <col min="12584" max="12587" width="3" style="3" bestFit="1" customWidth="1"/>
    <col min="12588" max="12800" width="8.8984375" style="3"/>
    <col min="12801" max="12801" width="15.296875" style="3" customWidth="1"/>
    <col min="12802" max="12802" width="4" style="3" customWidth="1"/>
    <col min="12803" max="12803" width="4.296875" style="3" customWidth="1"/>
    <col min="12804" max="12804" width="5.296875" style="3" customWidth="1"/>
    <col min="12805" max="12806" width="2.296875" style="3" customWidth="1"/>
    <col min="12807" max="12807" width="2" style="3" customWidth="1"/>
    <col min="12808" max="12808" width="2.296875" style="3" customWidth="1"/>
    <col min="12809" max="12809" width="2.3984375" style="3" customWidth="1"/>
    <col min="12810" max="12810" width="2.59765625" style="3" customWidth="1"/>
    <col min="12811" max="12812" width="2.296875" style="3" customWidth="1"/>
    <col min="12813" max="12814" width="2.3984375" style="3" customWidth="1"/>
    <col min="12815" max="12815" width="2.59765625" style="3" customWidth="1"/>
    <col min="12816" max="12818" width="2.3984375" style="3" customWidth="1"/>
    <col min="12819" max="12819" width="2.59765625" style="3" customWidth="1"/>
    <col min="12820" max="12820" width="2.3984375" style="3" customWidth="1"/>
    <col min="12821" max="12821" width="2.59765625" style="3" customWidth="1"/>
    <col min="12822" max="12822" width="2.3984375" style="3" customWidth="1"/>
    <col min="12823" max="12823" width="2.69921875" style="3" customWidth="1"/>
    <col min="12824" max="12824" width="2.69921875" style="3" bestFit="1" customWidth="1"/>
    <col min="12825" max="12829" width="2.3984375" style="3" customWidth="1"/>
    <col min="12830" max="12830" width="2.59765625" style="3" customWidth="1"/>
    <col min="12831" max="12831" width="2.3984375" style="3" customWidth="1"/>
    <col min="12832" max="12832" width="2.59765625" style="3" customWidth="1"/>
    <col min="12833" max="12835" width="2.3984375" style="3" customWidth="1"/>
    <col min="12836" max="12838" width="4.296875" style="3" customWidth="1"/>
    <col min="12839" max="12839" width="7.296875" style="3" bestFit="1" customWidth="1"/>
    <col min="12840" max="12843" width="3" style="3" bestFit="1" customWidth="1"/>
    <col min="12844" max="13056" width="8.8984375" style="3"/>
    <col min="13057" max="13057" width="15.296875" style="3" customWidth="1"/>
    <col min="13058" max="13058" width="4" style="3" customWidth="1"/>
    <col min="13059" max="13059" width="4.296875" style="3" customWidth="1"/>
    <col min="13060" max="13060" width="5.296875" style="3" customWidth="1"/>
    <col min="13061" max="13062" width="2.296875" style="3" customWidth="1"/>
    <col min="13063" max="13063" width="2" style="3" customWidth="1"/>
    <col min="13064" max="13064" width="2.296875" style="3" customWidth="1"/>
    <col min="13065" max="13065" width="2.3984375" style="3" customWidth="1"/>
    <col min="13066" max="13066" width="2.59765625" style="3" customWidth="1"/>
    <col min="13067" max="13068" width="2.296875" style="3" customWidth="1"/>
    <col min="13069" max="13070" width="2.3984375" style="3" customWidth="1"/>
    <col min="13071" max="13071" width="2.59765625" style="3" customWidth="1"/>
    <col min="13072" max="13074" width="2.3984375" style="3" customWidth="1"/>
    <col min="13075" max="13075" width="2.59765625" style="3" customWidth="1"/>
    <col min="13076" max="13076" width="2.3984375" style="3" customWidth="1"/>
    <col min="13077" max="13077" width="2.59765625" style="3" customWidth="1"/>
    <col min="13078" max="13078" width="2.3984375" style="3" customWidth="1"/>
    <col min="13079" max="13079" width="2.69921875" style="3" customWidth="1"/>
    <col min="13080" max="13080" width="2.69921875" style="3" bestFit="1" customWidth="1"/>
    <col min="13081" max="13085" width="2.3984375" style="3" customWidth="1"/>
    <col min="13086" max="13086" width="2.59765625" style="3" customWidth="1"/>
    <col min="13087" max="13087" width="2.3984375" style="3" customWidth="1"/>
    <col min="13088" max="13088" width="2.59765625" style="3" customWidth="1"/>
    <col min="13089" max="13091" width="2.3984375" style="3" customWidth="1"/>
    <col min="13092" max="13094" width="4.296875" style="3" customWidth="1"/>
    <col min="13095" max="13095" width="7.296875" style="3" bestFit="1" customWidth="1"/>
    <col min="13096" max="13099" width="3" style="3" bestFit="1" customWidth="1"/>
    <col min="13100" max="13312" width="8.8984375" style="3"/>
    <col min="13313" max="13313" width="15.296875" style="3" customWidth="1"/>
    <col min="13314" max="13314" width="4" style="3" customWidth="1"/>
    <col min="13315" max="13315" width="4.296875" style="3" customWidth="1"/>
    <col min="13316" max="13316" width="5.296875" style="3" customWidth="1"/>
    <col min="13317" max="13318" width="2.296875" style="3" customWidth="1"/>
    <col min="13319" max="13319" width="2" style="3" customWidth="1"/>
    <col min="13320" max="13320" width="2.296875" style="3" customWidth="1"/>
    <col min="13321" max="13321" width="2.3984375" style="3" customWidth="1"/>
    <col min="13322" max="13322" width="2.59765625" style="3" customWidth="1"/>
    <col min="13323" max="13324" width="2.296875" style="3" customWidth="1"/>
    <col min="13325" max="13326" width="2.3984375" style="3" customWidth="1"/>
    <col min="13327" max="13327" width="2.59765625" style="3" customWidth="1"/>
    <col min="13328" max="13330" width="2.3984375" style="3" customWidth="1"/>
    <col min="13331" max="13331" width="2.59765625" style="3" customWidth="1"/>
    <col min="13332" max="13332" width="2.3984375" style="3" customWidth="1"/>
    <col min="13333" max="13333" width="2.59765625" style="3" customWidth="1"/>
    <col min="13334" max="13334" width="2.3984375" style="3" customWidth="1"/>
    <col min="13335" max="13335" width="2.69921875" style="3" customWidth="1"/>
    <col min="13336" max="13336" width="2.69921875" style="3" bestFit="1" customWidth="1"/>
    <col min="13337" max="13341" width="2.3984375" style="3" customWidth="1"/>
    <col min="13342" max="13342" width="2.59765625" style="3" customWidth="1"/>
    <col min="13343" max="13343" width="2.3984375" style="3" customWidth="1"/>
    <col min="13344" max="13344" width="2.59765625" style="3" customWidth="1"/>
    <col min="13345" max="13347" width="2.3984375" style="3" customWidth="1"/>
    <col min="13348" max="13350" width="4.296875" style="3" customWidth="1"/>
    <col min="13351" max="13351" width="7.296875" style="3" bestFit="1" customWidth="1"/>
    <col min="13352" max="13355" width="3" style="3" bestFit="1" customWidth="1"/>
    <col min="13356" max="13568" width="8.8984375" style="3"/>
    <col min="13569" max="13569" width="15.296875" style="3" customWidth="1"/>
    <col min="13570" max="13570" width="4" style="3" customWidth="1"/>
    <col min="13571" max="13571" width="4.296875" style="3" customWidth="1"/>
    <col min="13572" max="13572" width="5.296875" style="3" customWidth="1"/>
    <col min="13573" max="13574" width="2.296875" style="3" customWidth="1"/>
    <col min="13575" max="13575" width="2" style="3" customWidth="1"/>
    <col min="13576" max="13576" width="2.296875" style="3" customWidth="1"/>
    <col min="13577" max="13577" width="2.3984375" style="3" customWidth="1"/>
    <col min="13578" max="13578" width="2.59765625" style="3" customWidth="1"/>
    <col min="13579" max="13580" width="2.296875" style="3" customWidth="1"/>
    <col min="13581" max="13582" width="2.3984375" style="3" customWidth="1"/>
    <col min="13583" max="13583" width="2.59765625" style="3" customWidth="1"/>
    <col min="13584" max="13586" width="2.3984375" style="3" customWidth="1"/>
    <col min="13587" max="13587" width="2.59765625" style="3" customWidth="1"/>
    <col min="13588" max="13588" width="2.3984375" style="3" customWidth="1"/>
    <col min="13589" max="13589" width="2.59765625" style="3" customWidth="1"/>
    <col min="13590" max="13590" width="2.3984375" style="3" customWidth="1"/>
    <col min="13591" max="13591" width="2.69921875" style="3" customWidth="1"/>
    <col min="13592" max="13592" width="2.69921875" style="3" bestFit="1" customWidth="1"/>
    <col min="13593" max="13597" width="2.3984375" style="3" customWidth="1"/>
    <col min="13598" max="13598" width="2.59765625" style="3" customWidth="1"/>
    <col min="13599" max="13599" width="2.3984375" style="3" customWidth="1"/>
    <col min="13600" max="13600" width="2.59765625" style="3" customWidth="1"/>
    <col min="13601" max="13603" width="2.3984375" style="3" customWidth="1"/>
    <col min="13604" max="13606" width="4.296875" style="3" customWidth="1"/>
    <col min="13607" max="13607" width="7.296875" style="3" bestFit="1" customWidth="1"/>
    <col min="13608" max="13611" width="3" style="3" bestFit="1" customWidth="1"/>
    <col min="13612" max="13824" width="8.8984375" style="3"/>
    <col min="13825" max="13825" width="15.296875" style="3" customWidth="1"/>
    <col min="13826" max="13826" width="4" style="3" customWidth="1"/>
    <col min="13827" max="13827" width="4.296875" style="3" customWidth="1"/>
    <col min="13828" max="13828" width="5.296875" style="3" customWidth="1"/>
    <col min="13829" max="13830" width="2.296875" style="3" customWidth="1"/>
    <col min="13831" max="13831" width="2" style="3" customWidth="1"/>
    <col min="13832" max="13832" width="2.296875" style="3" customWidth="1"/>
    <col min="13833" max="13833" width="2.3984375" style="3" customWidth="1"/>
    <col min="13834" max="13834" width="2.59765625" style="3" customWidth="1"/>
    <col min="13835" max="13836" width="2.296875" style="3" customWidth="1"/>
    <col min="13837" max="13838" width="2.3984375" style="3" customWidth="1"/>
    <col min="13839" max="13839" width="2.59765625" style="3" customWidth="1"/>
    <col min="13840" max="13842" width="2.3984375" style="3" customWidth="1"/>
    <col min="13843" max="13843" width="2.59765625" style="3" customWidth="1"/>
    <col min="13844" max="13844" width="2.3984375" style="3" customWidth="1"/>
    <col min="13845" max="13845" width="2.59765625" style="3" customWidth="1"/>
    <col min="13846" max="13846" width="2.3984375" style="3" customWidth="1"/>
    <col min="13847" max="13847" width="2.69921875" style="3" customWidth="1"/>
    <col min="13848" max="13848" width="2.69921875" style="3" bestFit="1" customWidth="1"/>
    <col min="13849" max="13853" width="2.3984375" style="3" customWidth="1"/>
    <col min="13854" max="13854" width="2.59765625" style="3" customWidth="1"/>
    <col min="13855" max="13855" width="2.3984375" style="3" customWidth="1"/>
    <col min="13856" max="13856" width="2.59765625" style="3" customWidth="1"/>
    <col min="13857" max="13859" width="2.3984375" style="3" customWidth="1"/>
    <col min="13860" max="13862" width="4.296875" style="3" customWidth="1"/>
    <col min="13863" max="13863" width="7.296875" style="3" bestFit="1" customWidth="1"/>
    <col min="13864" max="13867" width="3" style="3" bestFit="1" customWidth="1"/>
    <col min="13868" max="14080" width="8.8984375" style="3"/>
    <col min="14081" max="14081" width="15.296875" style="3" customWidth="1"/>
    <col min="14082" max="14082" width="4" style="3" customWidth="1"/>
    <col min="14083" max="14083" width="4.296875" style="3" customWidth="1"/>
    <col min="14084" max="14084" width="5.296875" style="3" customWidth="1"/>
    <col min="14085" max="14086" width="2.296875" style="3" customWidth="1"/>
    <col min="14087" max="14087" width="2" style="3" customWidth="1"/>
    <col min="14088" max="14088" width="2.296875" style="3" customWidth="1"/>
    <col min="14089" max="14089" width="2.3984375" style="3" customWidth="1"/>
    <col min="14090" max="14090" width="2.59765625" style="3" customWidth="1"/>
    <col min="14091" max="14092" width="2.296875" style="3" customWidth="1"/>
    <col min="14093" max="14094" width="2.3984375" style="3" customWidth="1"/>
    <col min="14095" max="14095" width="2.59765625" style="3" customWidth="1"/>
    <col min="14096" max="14098" width="2.3984375" style="3" customWidth="1"/>
    <col min="14099" max="14099" width="2.59765625" style="3" customWidth="1"/>
    <col min="14100" max="14100" width="2.3984375" style="3" customWidth="1"/>
    <col min="14101" max="14101" width="2.59765625" style="3" customWidth="1"/>
    <col min="14102" max="14102" width="2.3984375" style="3" customWidth="1"/>
    <col min="14103" max="14103" width="2.69921875" style="3" customWidth="1"/>
    <col min="14104" max="14104" width="2.69921875" style="3" bestFit="1" customWidth="1"/>
    <col min="14105" max="14109" width="2.3984375" style="3" customWidth="1"/>
    <col min="14110" max="14110" width="2.59765625" style="3" customWidth="1"/>
    <col min="14111" max="14111" width="2.3984375" style="3" customWidth="1"/>
    <col min="14112" max="14112" width="2.59765625" style="3" customWidth="1"/>
    <col min="14113" max="14115" width="2.3984375" style="3" customWidth="1"/>
    <col min="14116" max="14118" width="4.296875" style="3" customWidth="1"/>
    <col min="14119" max="14119" width="7.296875" style="3" bestFit="1" customWidth="1"/>
    <col min="14120" max="14123" width="3" style="3" bestFit="1" customWidth="1"/>
    <col min="14124" max="14336" width="8.8984375" style="3"/>
    <col min="14337" max="14337" width="15.296875" style="3" customWidth="1"/>
    <col min="14338" max="14338" width="4" style="3" customWidth="1"/>
    <col min="14339" max="14339" width="4.296875" style="3" customWidth="1"/>
    <col min="14340" max="14340" width="5.296875" style="3" customWidth="1"/>
    <col min="14341" max="14342" width="2.296875" style="3" customWidth="1"/>
    <col min="14343" max="14343" width="2" style="3" customWidth="1"/>
    <col min="14344" max="14344" width="2.296875" style="3" customWidth="1"/>
    <col min="14345" max="14345" width="2.3984375" style="3" customWidth="1"/>
    <col min="14346" max="14346" width="2.59765625" style="3" customWidth="1"/>
    <col min="14347" max="14348" width="2.296875" style="3" customWidth="1"/>
    <col min="14349" max="14350" width="2.3984375" style="3" customWidth="1"/>
    <col min="14351" max="14351" width="2.59765625" style="3" customWidth="1"/>
    <col min="14352" max="14354" width="2.3984375" style="3" customWidth="1"/>
    <col min="14355" max="14355" width="2.59765625" style="3" customWidth="1"/>
    <col min="14356" max="14356" width="2.3984375" style="3" customWidth="1"/>
    <col min="14357" max="14357" width="2.59765625" style="3" customWidth="1"/>
    <col min="14358" max="14358" width="2.3984375" style="3" customWidth="1"/>
    <col min="14359" max="14359" width="2.69921875" style="3" customWidth="1"/>
    <col min="14360" max="14360" width="2.69921875" style="3" bestFit="1" customWidth="1"/>
    <col min="14361" max="14365" width="2.3984375" style="3" customWidth="1"/>
    <col min="14366" max="14366" width="2.59765625" style="3" customWidth="1"/>
    <col min="14367" max="14367" width="2.3984375" style="3" customWidth="1"/>
    <col min="14368" max="14368" width="2.59765625" style="3" customWidth="1"/>
    <col min="14369" max="14371" width="2.3984375" style="3" customWidth="1"/>
    <col min="14372" max="14374" width="4.296875" style="3" customWidth="1"/>
    <col min="14375" max="14375" width="7.296875" style="3" bestFit="1" customWidth="1"/>
    <col min="14376" max="14379" width="3" style="3" bestFit="1" customWidth="1"/>
    <col min="14380" max="14592" width="8.8984375" style="3"/>
    <col min="14593" max="14593" width="15.296875" style="3" customWidth="1"/>
    <col min="14594" max="14594" width="4" style="3" customWidth="1"/>
    <col min="14595" max="14595" width="4.296875" style="3" customWidth="1"/>
    <col min="14596" max="14596" width="5.296875" style="3" customWidth="1"/>
    <col min="14597" max="14598" width="2.296875" style="3" customWidth="1"/>
    <col min="14599" max="14599" width="2" style="3" customWidth="1"/>
    <col min="14600" max="14600" width="2.296875" style="3" customWidth="1"/>
    <col min="14601" max="14601" width="2.3984375" style="3" customWidth="1"/>
    <col min="14602" max="14602" width="2.59765625" style="3" customWidth="1"/>
    <col min="14603" max="14604" width="2.296875" style="3" customWidth="1"/>
    <col min="14605" max="14606" width="2.3984375" style="3" customWidth="1"/>
    <col min="14607" max="14607" width="2.59765625" style="3" customWidth="1"/>
    <col min="14608" max="14610" width="2.3984375" style="3" customWidth="1"/>
    <col min="14611" max="14611" width="2.59765625" style="3" customWidth="1"/>
    <col min="14612" max="14612" width="2.3984375" style="3" customWidth="1"/>
    <col min="14613" max="14613" width="2.59765625" style="3" customWidth="1"/>
    <col min="14614" max="14614" width="2.3984375" style="3" customWidth="1"/>
    <col min="14615" max="14615" width="2.69921875" style="3" customWidth="1"/>
    <col min="14616" max="14616" width="2.69921875" style="3" bestFit="1" customWidth="1"/>
    <col min="14617" max="14621" width="2.3984375" style="3" customWidth="1"/>
    <col min="14622" max="14622" width="2.59765625" style="3" customWidth="1"/>
    <col min="14623" max="14623" width="2.3984375" style="3" customWidth="1"/>
    <col min="14624" max="14624" width="2.59765625" style="3" customWidth="1"/>
    <col min="14625" max="14627" width="2.3984375" style="3" customWidth="1"/>
    <col min="14628" max="14630" width="4.296875" style="3" customWidth="1"/>
    <col min="14631" max="14631" width="7.296875" style="3" bestFit="1" customWidth="1"/>
    <col min="14632" max="14635" width="3" style="3" bestFit="1" customWidth="1"/>
    <col min="14636" max="14848" width="8.8984375" style="3"/>
    <col min="14849" max="14849" width="15.296875" style="3" customWidth="1"/>
    <col min="14850" max="14850" width="4" style="3" customWidth="1"/>
    <col min="14851" max="14851" width="4.296875" style="3" customWidth="1"/>
    <col min="14852" max="14852" width="5.296875" style="3" customWidth="1"/>
    <col min="14853" max="14854" width="2.296875" style="3" customWidth="1"/>
    <col min="14855" max="14855" width="2" style="3" customWidth="1"/>
    <col min="14856" max="14856" width="2.296875" style="3" customWidth="1"/>
    <col min="14857" max="14857" width="2.3984375" style="3" customWidth="1"/>
    <col min="14858" max="14858" width="2.59765625" style="3" customWidth="1"/>
    <col min="14859" max="14860" width="2.296875" style="3" customWidth="1"/>
    <col min="14861" max="14862" width="2.3984375" style="3" customWidth="1"/>
    <col min="14863" max="14863" width="2.59765625" style="3" customWidth="1"/>
    <col min="14864" max="14866" width="2.3984375" style="3" customWidth="1"/>
    <col min="14867" max="14867" width="2.59765625" style="3" customWidth="1"/>
    <col min="14868" max="14868" width="2.3984375" style="3" customWidth="1"/>
    <col min="14869" max="14869" width="2.59765625" style="3" customWidth="1"/>
    <col min="14870" max="14870" width="2.3984375" style="3" customWidth="1"/>
    <col min="14871" max="14871" width="2.69921875" style="3" customWidth="1"/>
    <col min="14872" max="14872" width="2.69921875" style="3" bestFit="1" customWidth="1"/>
    <col min="14873" max="14877" width="2.3984375" style="3" customWidth="1"/>
    <col min="14878" max="14878" width="2.59765625" style="3" customWidth="1"/>
    <col min="14879" max="14879" width="2.3984375" style="3" customWidth="1"/>
    <col min="14880" max="14880" width="2.59765625" style="3" customWidth="1"/>
    <col min="14881" max="14883" width="2.3984375" style="3" customWidth="1"/>
    <col min="14884" max="14886" width="4.296875" style="3" customWidth="1"/>
    <col min="14887" max="14887" width="7.296875" style="3" bestFit="1" customWidth="1"/>
    <col min="14888" max="14891" width="3" style="3" bestFit="1" customWidth="1"/>
    <col min="14892" max="15104" width="8.8984375" style="3"/>
    <col min="15105" max="15105" width="15.296875" style="3" customWidth="1"/>
    <col min="15106" max="15106" width="4" style="3" customWidth="1"/>
    <col min="15107" max="15107" width="4.296875" style="3" customWidth="1"/>
    <col min="15108" max="15108" width="5.296875" style="3" customWidth="1"/>
    <col min="15109" max="15110" width="2.296875" style="3" customWidth="1"/>
    <col min="15111" max="15111" width="2" style="3" customWidth="1"/>
    <col min="15112" max="15112" width="2.296875" style="3" customWidth="1"/>
    <col min="15113" max="15113" width="2.3984375" style="3" customWidth="1"/>
    <col min="15114" max="15114" width="2.59765625" style="3" customWidth="1"/>
    <col min="15115" max="15116" width="2.296875" style="3" customWidth="1"/>
    <col min="15117" max="15118" width="2.3984375" style="3" customWidth="1"/>
    <col min="15119" max="15119" width="2.59765625" style="3" customWidth="1"/>
    <col min="15120" max="15122" width="2.3984375" style="3" customWidth="1"/>
    <col min="15123" max="15123" width="2.59765625" style="3" customWidth="1"/>
    <col min="15124" max="15124" width="2.3984375" style="3" customWidth="1"/>
    <col min="15125" max="15125" width="2.59765625" style="3" customWidth="1"/>
    <col min="15126" max="15126" width="2.3984375" style="3" customWidth="1"/>
    <col min="15127" max="15127" width="2.69921875" style="3" customWidth="1"/>
    <col min="15128" max="15128" width="2.69921875" style="3" bestFit="1" customWidth="1"/>
    <col min="15129" max="15133" width="2.3984375" style="3" customWidth="1"/>
    <col min="15134" max="15134" width="2.59765625" style="3" customWidth="1"/>
    <col min="15135" max="15135" width="2.3984375" style="3" customWidth="1"/>
    <col min="15136" max="15136" width="2.59765625" style="3" customWidth="1"/>
    <col min="15137" max="15139" width="2.3984375" style="3" customWidth="1"/>
    <col min="15140" max="15142" width="4.296875" style="3" customWidth="1"/>
    <col min="15143" max="15143" width="7.296875" style="3" bestFit="1" customWidth="1"/>
    <col min="15144" max="15147" width="3" style="3" bestFit="1" customWidth="1"/>
    <col min="15148" max="15360" width="8.8984375" style="3"/>
    <col min="15361" max="15361" width="15.296875" style="3" customWidth="1"/>
    <col min="15362" max="15362" width="4" style="3" customWidth="1"/>
    <col min="15363" max="15363" width="4.296875" style="3" customWidth="1"/>
    <col min="15364" max="15364" width="5.296875" style="3" customWidth="1"/>
    <col min="15365" max="15366" width="2.296875" style="3" customWidth="1"/>
    <col min="15367" max="15367" width="2" style="3" customWidth="1"/>
    <col min="15368" max="15368" width="2.296875" style="3" customWidth="1"/>
    <col min="15369" max="15369" width="2.3984375" style="3" customWidth="1"/>
    <col min="15370" max="15370" width="2.59765625" style="3" customWidth="1"/>
    <col min="15371" max="15372" width="2.296875" style="3" customWidth="1"/>
    <col min="15373" max="15374" width="2.3984375" style="3" customWidth="1"/>
    <col min="15375" max="15375" width="2.59765625" style="3" customWidth="1"/>
    <col min="15376" max="15378" width="2.3984375" style="3" customWidth="1"/>
    <col min="15379" max="15379" width="2.59765625" style="3" customWidth="1"/>
    <col min="15380" max="15380" width="2.3984375" style="3" customWidth="1"/>
    <col min="15381" max="15381" width="2.59765625" style="3" customWidth="1"/>
    <col min="15382" max="15382" width="2.3984375" style="3" customWidth="1"/>
    <col min="15383" max="15383" width="2.69921875" style="3" customWidth="1"/>
    <col min="15384" max="15384" width="2.69921875" style="3" bestFit="1" customWidth="1"/>
    <col min="15385" max="15389" width="2.3984375" style="3" customWidth="1"/>
    <col min="15390" max="15390" width="2.59765625" style="3" customWidth="1"/>
    <col min="15391" max="15391" width="2.3984375" style="3" customWidth="1"/>
    <col min="15392" max="15392" width="2.59765625" style="3" customWidth="1"/>
    <col min="15393" max="15395" width="2.3984375" style="3" customWidth="1"/>
    <col min="15396" max="15398" width="4.296875" style="3" customWidth="1"/>
    <col min="15399" max="15399" width="7.296875" style="3" bestFit="1" customWidth="1"/>
    <col min="15400" max="15403" width="3" style="3" bestFit="1" customWidth="1"/>
    <col min="15404" max="15616" width="8.8984375" style="3"/>
    <col min="15617" max="15617" width="15.296875" style="3" customWidth="1"/>
    <col min="15618" max="15618" width="4" style="3" customWidth="1"/>
    <col min="15619" max="15619" width="4.296875" style="3" customWidth="1"/>
    <col min="15620" max="15620" width="5.296875" style="3" customWidth="1"/>
    <col min="15621" max="15622" width="2.296875" style="3" customWidth="1"/>
    <col min="15623" max="15623" width="2" style="3" customWidth="1"/>
    <col min="15624" max="15624" width="2.296875" style="3" customWidth="1"/>
    <col min="15625" max="15625" width="2.3984375" style="3" customWidth="1"/>
    <col min="15626" max="15626" width="2.59765625" style="3" customWidth="1"/>
    <col min="15627" max="15628" width="2.296875" style="3" customWidth="1"/>
    <col min="15629" max="15630" width="2.3984375" style="3" customWidth="1"/>
    <col min="15631" max="15631" width="2.59765625" style="3" customWidth="1"/>
    <col min="15632" max="15634" width="2.3984375" style="3" customWidth="1"/>
    <col min="15635" max="15635" width="2.59765625" style="3" customWidth="1"/>
    <col min="15636" max="15636" width="2.3984375" style="3" customWidth="1"/>
    <col min="15637" max="15637" width="2.59765625" style="3" customWidth="1"/>
    <col min="15638" max="15638" width="2.3984375" style="3" customWidth="1"/>
    <col min="15639" max="15639" width="2.69921875" style="3" customWidth="1"/>
    <col min="15640" max="15640" width="2.69921875" style="3" bestFit="1" customWidth="1"/>
    <col min="15641" max="15645" width="2.3984375" style="3" customWidth="1"/>
    <col min="15646" max="15646" width="2.59765625" style="3" customWidth="1"/>
    <col min="15647" max="15647" width="2.3984375" style="3" customWidth="1"/>
    <col min="15648" max="15648" width="2.59765625" style="3" customWidth="1"/>
    <col min="15649" max="15651" width="2.3984375" style="3" customWidth="1"/>
    <col min="15652" max="15654" width="4.296875" style="3" customWidth="1"/>
    <col min="15655" max="15655" width="7.296875" style="3" bestFit="1" customWidth="1"/>
    <col min="15656" max="15659" width="3" style="3" bestFit="1" customWidth="1"/>
    <col min="15660" max="15872" width="8.8984375" style="3"/>
    <col min="15873" max="15873" width="15.296875" style="3" customWidth="1"/>
    <col min="15874" max="15874" width="4" style="3" customWidth="1"/>
    <col min="15875" max="15875" width="4.296875" style="3" customWidth="1"/>
    <col min="15876" max="15876" width="5.296875" style="3" customWidth="1"/>
    <col min="15877" max="15878" width="2.296875" style="3" customWidth="1"/>
    <col min="15879" max="15879" width="2" style="3" customWidth="1"/>
    <col min="15880" max="15880" width="2.296875" style="3" customWidth="1"/>
    <col min="15881" max="15881" width="2.3984375" style="3" customWidth="1"/>
    <col min="15882" max="15882" width="2.59765625" style="3" customWidth="1"/>
    <col min="15883" max="15884" width="2.296875" style="3" customWidth="1"/>
    <col min="15885" max="15886" width="2.3984375" style="3" customWidth="1"/>
    <col min="15887" max="15887" width="2.59765625" style="3" customWidth="1"/>
    <col min="15888" max="15890" width="2.3984375" style="3" customWidth="1"/>
    <col min="15891" max="15891" width="2.59765625" style="3" customWidth="1"/>
    <col min="15892" max="15892" width="2.3984375" style="3" customWidth="1"/>
    <col min="15893" max="15893" width="2.59765625" style="3" customWidth="1"/>
    <col min="15894" max="15894" width="2.3984375" style="3" customWidth="1"/>
    <col min="15895" max="15895" width="2.69921875" style="3" customWidth="1"/>
    <col min="15896" max="15896" width="2.69921875" style="3" bestFit="1" customWidth="1"/>
    <col min="15897" max="15901" width="2.3984375" style="3" customWidth="1"/>
    <col min="15902" max="15902" width="2.59765625" style="3" customWidth="1"/>
    <col min="15903" max="15903" width="2.3984375" style="3" customWidth="1"/>
    <col min="15904" max="15904" width="2.59765625" style="3" customWidth="1"/>
    <col min="15905" max="15907" width="2.3984375" style="3" customWidth="1"/>
    <col min="15908" max="15910" width="4.296875" style="3" customWidth="1"/>
    <col min="15911" max="15911" width="7.296875" style="3" bestFit="1" customWidth="1"/>
    <col min="15912" max="15915" width="3" style="3" bestFit="1" customWidth="1"/>
    <col min="15916" max="16128" width="8.8984375" style="3"/>
    <col min="16129" max="16129" width="15.296875" style="3" customWidth="1"/>
    <col min="16130" max="16130" width="4" style="3" customWidth="1"/>
    <col min="16131" max="16131" width="4.296875" style="3" customWidth="1"/>
    <col min="16132" max="16132" width="5.296875" style="3" customWidth="1"/>
    <col min="16133" max="16134" width="2.296875" style="3" customWidth="1"/>
    <col min="16135" max="16135" width="2" style="3" customWidth="1"/>
    <col min="16136" max="16136" width="2.296875" style="3" customWidth="1"/>
    <col min="16137" max="16137" width="2.3984375" style="3" customWidth="1"/>
    <col min="16138" max="16138" width="2.59765625" style="3" customWidth="1"/>
    <col min="16139" max="16140" width="2.296875" style="3" customWidth="1"/>
    <col min="16141" max="16142" width="2.3984375" style="3" customWidth="1"/>
    <col min="16143" max="16143" width="2.59765625" style="3" customWidth="1"/>
    <col min="16144" max="16146" width="2.3984375" style="3" customWidth="1"/>
    <col min="16147" max="16147" width="2.59765625" style="3" customWidth="1"/>
    <col min="16148" max="16148" width="2.3984375" style="3" customWidth="1"/>
    <col min="16149" max="16149" width="2.59765625" style="3" customWidth="1"/>
    <col min="16150" max="16150" width="2.3984375" style="3" customWidth="1"/>
    <col min="16151" max="16151" width="2.69921875" style="3" customWidth="1"/>
    <col min="16152" max="16152" width="2.69921875" style="3" bestFit="1" customWidth="1"/>
    <col min="16153" max="16157" width="2.3984375" style="3" customWidth="1"/>
    <col min="16158" max="16158" width="2.59765625" style="3" customWidth="1"/>
    <col min="16159" max="16159" width="2.3984375" style="3" customWidth="1"/>
    <col min="16160" max="16160" width="2.59765625" style="3" customWidth="1"/>
    <col min="16161" max="16163" width="2.3984375" style="3" customWidth="1"/>
    <col min="16164" max="16166" width="4.296875" style="3" customWidth="1"/>
    <col min="16167" max="16167" width="7.296875" style="3" bestFit="1" customWidth="1"/>
    <col min="16168" max="16171" width="3" style="3" bestFit="1" customWidth="1"/>
    <col min="16172" max="16384" width="8.8984375" style="3"/>
  </cols>
  <sheetData>
    <row r="1" spans="1:55">
      <c r="A1" s="1" t="s">
        <v>33</v>
      </c>
      <c r="B1" s="2"/>
    </row>
    <row r="2" spans="1:55">
      <c r="A2" s="4" t="s">
        <v>0</v>
      </c>
      <c r="B2" s="2"/>
      <c r="C2" s="2"/>
      <c r="D2" s="2"/>
      <c r="E2" s="6">
        <v>1</v>
      </c>
      <c r="F2" s="6">
        <v>2</v>
      </c>
      <c r="G2" s="5">
        <v>3</v>
      </c>
      <c r="H2" s="2">
        <v>4</v>
      </c>
      <c r="I2" s="2">
        <v>5</v>
      </c>
      <c r="J2" s="2">
        <v>6</v>
      </c>
      <c r="K2" s="2">
        <v>7</v>
      </c>
      <c r="L2" s="6">
        <v>8</v>
      </c>
      <c r="M2" s="6">
        <v>9</v>
      </c>
      <c r="N2" s="2">
        <v>10</v>
      </c>
      <c r="O2" s="2">
        <v>11</v>
      </c>
      <c r="P2" s="2">
        <v>12</v>
      </c>
      <c r="Q2" s="26">
        <v>13</v>
      </c>
      <c r="R2" s="2">
        <v>14</v>
      </c>
      <c r="S2" s="6">
        <v>15</v>
      </c>
      <c r="T2" s="6">
        <v>16</v>
      </c>
      <c r="U2" s="2">
        <v>17</v>
      </c>
      <c r="V2" s="2">
        <v>18</v>
      </c>
      <c r="W2" s="2">
        <v>19</v>
      </c>
      <c r="X2" s="2">
        <v>20</v>
      </c>
      <c r="Y2" s="2">
        <v>21</v>
      </c>
      <c r="Z2" s="6">
        <v>22</v>
      </c>
      <c r="AA2" s="6">
        <v>23</v>
      </c>
      <c r="AB2" s="2">
        <v>24</v>
      </c>
      <c r="AC2" s="2">
        <v>25</v>
      </c>
      <c r="AD2" s="2">
        <v>26</v>
      </c>
      <c r="AE2" s="2">
        <v>27</v>
      </c>
      <c r="AF2" s="2">
        <v>28</v>
      </c>
      <c r="AG2" s="6">
        <v>29</v>
      </c>
      <c r="AH2" s="6">
        <v>30</v>
      </c>
      <c r="AI2" s="2">
        <v>31</v>
      </c>
      <c r="AJ2" s="2" t="s">
        <v>1</v>
      </c>
      <c r="AK2" s="2"/>
      <c r="AL2" s="2"/>
      <c r="AM2" s="2" t="s">
        <v>2</v>
      </c>
    </row>
    <row r="3" spans="1:55">
      <c r="A3" s="2"/>
      <c r="B3" s="2"/>
      <c r="C3" s="2"/>
      <c r="D3" s="2"/>
      <c r="E3" s="6" t="s">
        <v>3</v>
      </c>
      <c r="F3" s="6" t="s">
        <v>6</v>
      </c>
      <c r="G3" s="5" t="s">
        <v>5</v>
      </c>
      <c r="H3" s="2" t="s">
        <v>7</v>
      </c>
      <c r="I3" s="2" t="s">
        <v>3</v>
      </c>
      <c r="J3" s="2" t="s">
        <v>4</v>
      </c>
      <c r="K3" s="2" t="s">
        <v>5</v>
      </c>
      <c r="L3" s="6" t="s">
        <v>3</v>
      </c>
      <c r="M3" s="6" t="s">
        <v>6</v>
      </c>
      <c r="N3" s="2" t="s">
        <v>5</v>
      </c>
      <c r="O3" s="2" t="s">
        <v>7</v>
      </c>
      <c r="P3" s="2" t="s">
        <v>3</v>
      </c>
      <c r="Q3" s="26" t="s">
        <v>4</v>
      </c>
      <c r="R3" s="2" t="s">
        <v>5</v>
      </c>
      <c r="S3" s="6" t="s">
        <v>3</v>
      </c>
      <c r="T3" s="6" t="s">
        <v>6</v>
      </c>
      <c r="U3" s="2" t="s">
        <v>5</v>
      </c>
      <c r="V3" s="2" t="s">
        <v>7</v>
      </c>
      <c r="W3" s="2" t="s">
        <v>3</v>
      </c>
      <c r="X3" s="2" t="s">
        <v>4</v>
      </c>
      <c r="Y3" s="2" t="s">
        <v>5</v>
      </c>
      <c r="Z3" s="6" t="s">
        <v>3</v>
      </c>
      <c r="AA3" s="6" t="s">
        <v>6</v>
      </c>
      <c r="AB3" s="2" t="s">
        <v>5</v>
      </c>
      <c r="AC3" s="2" t="s">
        <v>7</v>
      </c>
      <c r="AD3" s="2" t="s">
        <v>3</v>
      </c>
      <c r="AE3" s="2" t="s">
        <v>4</v>
      </c>
      <c r="AF3" s="2" t="s">
        <v>5</v>
      </c>
      <c r="AG3" s="6" t="s">
        <v>3</v>
      </c>
      <c r="AH3" s="6" t="s">
        <v>6</v>
      </c>
      <c r="AI3" s="2" t="s">
        <v>5</v>
      </c>
      <c r="AJ3" s="2" t="s">
        <v>8</v>
      </c>
      <c r="AK3" s="2" t="s">
        <v>9</v>
      </c>
      <c r="AL3" s="2" t="s">
        <v>10</v>
      </c>
      <c r="AM3" s="2" t="s">
        <v>11</v>
      </c>
    </row>
    <row r="4" spans="1:55" s="7" customFormat="1">
      <c r="A4" s="7" t="s">
        <v>8</v>
      </c>
      <c r="D4" s="2"/>
      <c r="E4" s="6"/>
      <c r="F4" s="6"/>
      <c r="G4" s="5"/>
      <c r="H4" s="2"/>
      <c r="I4" s="2"/>
      <c r="J4" s="2"/>
      <c r="K4" s="2"/>
      <c r="L4" s="6"/>
      <c r="M4" s="6"/>
      <c r="N4" s="2"/>
      <c r="O4" s="2"/>
      <c r="P4" s="2"/>
      <c r="Q4" s="26"/>
      <c r="R4" s="2"/>
      <c r="S4" s="6"/>
      <c r="T4" s="6"/>
      <c r="U4" s="2"/>
      <c r="V4" s="2"/>
      <c r="W4" s="2"/>
      <c r="X4" s="2"/>
      <c r="Y4" s="2"/>
      <c r="Z4" s="6"/>
      <c r="AA4" s="6"/>
      <c r="AB4" s="2"/>
      <c r="AC4" s="2"/>
      <c r="AD4" s="2"/>
      <c r="AE4" s="2"/>
      <c r="AF4" s="2"/>
      <c r="AG4" s="6"/>
      <c r="AH4" s="6"/>
      <c r="AI4" s="2"/>
      <c r="AJ4" s="2"/>
      <c r="AK4" s="2"/>
      <c r="AN4" s="7" t="s">
        <v>12</v>
      </c>
      <c r="AO4" s="7" t="s">
        <v>13</v>
      </c>
      <c r="AP4" s="7" t="s">
        <v>14</v>
      </c>
      <c r="AQ4" s="7" t="s">
        <v>15</v>
      </c>
      <c r="AR4" s="7" t="s">
        <v>16</v>
      </c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55" s="7" customFormat="1">
      <c r="A5" s="7" t="s">
        <v>17</v>
      </c>
      <c r="D5" s="2"/>
      <c r="E5" s="6">
        <v>5</v>
      </c>
      <c r="F5" s="6">
        <v>1</v>
      </c>
      <c r="G5" s="5">
        <v>1</v>
      </c>
      <c r="H5" s="2">
        <v>1</v>
      </c>
      <c r="I5" s="2">
        <v>1</v>
      </c>
      <c r="J5" s="2">
        <v>1</v>
      </c>
      <c r="K5" s="8">
        <v>0</v>
      </c>
      <c r="L5" s="6">
        <v>0</v>
      </c>
      <c r="M5" s="6">
        <v>0</v>
      </c>
      <c r="N5" s="8">
        <v>0</v>
      </c>
      <c r="O5" s="2">
        <v>3</v>
      </c>
      <c r="P5" s="2">
        <v>2</v>
      </c>
      <c r="Q5" s="27">
        <v>0</v>
      </c>
      <c r="R5" s="2">
        <v>2</v>
      </c>
      <c r="S5" s="6">
        <v>2</v>
      </c>
      <c r="T5" s="6">
        <v>2</v>
      </c>
      <c r="U5" s="2">
        <v>2</v>
      </c>
      <c r="V5" s="2">
        <v>2</v>
      </c>
      <c r="W5" s="8">
        <v>0</v>
      </c>
      <c r="X5" s="2">
        <v>3</v>
      </c>
      <c r="Y5" s="2">
        <v>1</v>
      </c>
      <c r="Z5" s="6">
        <v>1</v>
      </c>
      <c r="AA5" s="6">
        <v>1</v>
      </c>
      <c r="AB5" s="2">
        <v>1</v>
      </c>
      <c r="AC5" s="2">
        <v>1</v>
      </c>
      <c r="AD5" s="8">
        <v>0</v>
      </c>
      <c r="AE5" s="25">
        <v>0</v>
      </c>
      <c r="AF5" s="8">
        <v>0</v>
      </c>
      <c r="AG5" s="6">
        <v>0</v>
      </c>
      <c r="AH5" s="6">
        <v>0</v>
      </c>
      <c r="AI5" s="2">
        <v>2</v>
      </c>
      <c r="AJ5" s="7">
        <f>20*8</f>
        <v>160</v>
      </c>
      <c r="AK5" s="7">
        <f>COUNTIF(E5:AI5,1)*8+COUNTIF(E5:AI5,2)*8+COUNTIF(E5:AI5,3)*8+COUNTIF(E5:AI5,4)*8+COUNTIF(E5:AI5,5)*8</f>
        <v>160</v>
      </c>
      <c r="AL5" s="7">
        <f>AK5-AJ5</f>
        <v>0</v>
      </c>
      <c r="AM5" s="7">
        <f>((20*8)-AK5)/8</f>
        <v>0</v>
      </c>
      <c r="AN5" s="7">
        <f>COUNTIF(E5:AI5,1)</f>
        <v>10</v>
      </c>
      <c r="AO5" s="7">
        <f>COUNTIF(E5:AI5,2)</f>
        <v>7</v>
      </c>
      <c r="AP5" s="7">
        <f>COUNTIF(E5:AI5,3)</f>
        <v>2</v>
      </c>
      <c r="AQ5" s="7">
        <f>COUNTIF(E5:AI5,4)</f>
        <v>0</v>
      </c>
      <c r="AR5" s="7">
        <f>COUNTIF(E5:AI5,5)</f>
        <v>1</v>
      </c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</row>
    <row r="6" spans="1:55" s="7" customFormat="1">
      <c r="A6" s="7" t="s">
        <v>18</v>
      </c>
      <c r="D6" s="2"/>
      <c r="E6" s="6">
        <v>2</v>
      </c>
      <c r="F6" s="6">
        <v>2</v>
      </c>
      <c r="G6" s="5">
        <v>2</v>
      </c>
      <c r="H6" s="2">
        <v>2</v>
      </c>
      <c r="I6" s="2">
        <v>2</v>
      </c>
      <c r="J6" s="2">
        <v>2</v>
      </c>
      <c r="K6" s="8">
        <v>0</v>
      </c>
      <c r="L6" s="6">
        <v>0</v>
      </c>
      <c r="M6" s="6">
        <v>0</v>
      </c>
      <c r="N6" s="25">
        <v>0</v>
      </c>
      <c r="O6" s="25">
        <v>0</v>
      </c>
      <c r="P6" s="2">
        <v>1</v>
      </c>
      <c r="Q6" s="26">
        <v>5</v>
      </c>
      <c r="R6" s="8">
        <v>0</v>
      </c>
      <c r="S6" s="6">
        <v>1</v>
      </c>
      <c r="T6" s="6">
        <v>1</v>
      </c>
      <c r="U6" s="2">
        <v>1</v>
      </c>
      <c r="V6" s="2">
        <v>1</v>
      </c>
      <c r="W6" s="2">
        <v>1</v>
      </c>
      <c r="X6" s="2">
        <v>1</v>
      </c>
      <c r="Y6" s="8">
        <v>0</v>
      </c>
      <c r="Z6" s="6">
        <v>0</v>
      </c>
      <c r="AA6" s="6">
        <v>0</v>
      </c>
      <c r="AB6" s="2">
        <v>2</v>
      </c>
      <c r="AC6" s="2">
        <v>5</v>
      </c>
      <c r="AD6" s="8">
        <v>0</v>
      </c>
      <c r="AE6" s="8">
        <v>0</v>
      </c>
      <c r="AF6" s="2">
        <v>3</v>
      </c>
      <c r="AG6" s="6">
        <v>1</v>
      </c>
      <c r="AH6" s="6">
        <v>1</v>
      </c>
      <c r="AI6" s="2">
        <v>1</v>
      </c>
      <c r="AJ6" s="7">
        <f t="shared" ref="AJ6:AJ7" si="0">20*8</f>
        <v>160</v>
      </c>
      <c r="AK6" s="7">
        <f>COUNTIF(E6:AI6,1)*8+COUNTIF(E6:AI6,2)*8+COUNTIF(E6:AI6,3)*8+COUNTIF(E6:AI6,4)*8+COUNTIF(E6:AI6,5)*8</f>
        <v>160</v>
      </c>
      <c r="AL6" s="7">
        <f>AK6-AJ6</f>
        <v>0</v>
      </c>
      <c r="AM6" s="7">
        <f t="shared" ref="AM6:AM8" si="1">((20*8)-AK6)/8</f>
        <v>0</v>
      </c>
      <c r="AN6" s="7">
        <f>COUNTIF(E6:AI6,1)</f>
        <v>10</v>
      </c>
      <c r="AO6" s="7">
        <f>COUNTIF(E6:AI6,2)</f>
        <v>7</v>
      </c>
      <c r="AP6" s="7">
        <f>COUNTIF(E6:AI6,3)</f>
        <v>1</v>
      </c>
      <c r="AQ6" s="7">
        <f>COUNTIF(E6:AI6,4)</f>
        <v>0</v>
      </c>
      <c r="AR6" s="7">
        <f>COUNTIF(E6:AI6,5)</f>
        <v>2</v>
      </c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55" s="7" customFormat="1">
      <c r="A7" s="7" t="s">
        <v>19</v>
      </c>
      <c r="D7" s="2"/>
      <c r="E7" s="6">
        <v>1</v>
      </c>
      <c r="F7" s="6">
        <v>0</v>
      </c>
      <c r="G7" s="5">
        <v>3</v>
      </c>
      <c r="H7" s="2">
        <v>3</v>
      </c>
      <c r="I7" s="8">
        <v>0</v>
      </c>
      <c r="J7" s="25">
        <v>0</v>
      </c>
      <c r="K7" s="2">
        <v>1</v>
      </c>
      <c r="L7" s="6">
        <v>1</v>
      </c>
      <c r="M7" s="6">
        <v>1</v>
      </c>
      <c r="N7" s="2">
        <v>1</v>
      </c>
      <c r="O7" s="2">
        <v>1</v>
      </c>
      <c r="P7" s="8">
        <v>0</v>
      </c>
      <c r="Q7" s="26">
        <v>1</v>
      </c>
      <c r="R7" s="2">
        <v>1</v>
      </c>
      <c r="S7" s="6">
        <v>0</v>
      </c>
      <c r="T7" s="6">
        <v>0</v>
      </c>
      <c r="U7" s="8">
        <v>0</v>
      </c>
      <c r="V7" s="25">
        <v>0</v>
      </c>
      <c r="W7" s="2">
        <v>2</v>
      </c>
      <c r="X7" s="2">
        <v>2</v>
      </c>
      <c r="Y7" s="2">
        <v>2</v>
      </c>
      <c r="Z7" s="6">
        <v>2</v>
      </c>
      <c r="AA7" s="6">
        <v>2</v>
      </c>
      <c r="AB7" s="8">
        <v>0</v>
      </c>
      <c r="AC7" s="2">
        <v>2</v>
      </c>
      <c r="AD7" s="2">
        <v>2</v>
      </c>
      <c r="AE7" s="2">
        <v>2</v>
      </c>
      <c r="AF7" s="2">
        <v>2</v>
      </c>
      <c r="AG7" s="6">
        <v>0</v>
      </c>
      <c r="AH7" s="6">
        <v>0</v>
      </c>
      <c r="AI7" s="2">
        <v>3</v>
      </c>
      <c r="AJ7" s="7">
        <f t="shared" si="0"/>
        <v>160</v>
      </c>
      <c r="AK7" s="7">
        <f>COUNTIF(E7:AI7,1)*8+COUNTIF(E7:AI7,2)*8+COUNTIF(E7:AI7,3)*8+COUNTIF(E7:AI7,4)*8+COUNTIF(E7:AI7,5)*8</f>
        <v>160</v>
      </c>
      <c r="AL7" s="7">
        <f>AK7-AJ7</f>
        <v>0</v>
      </c>
      <c r="AM7" s="7">
        <f t="shared" si="1"/>
        <v>0</v>
      </c>
      <c r="AN7" s="7">
        <f>COUNTIF(E7:AI7,1)</f>
        <v>8</v>
      </c>
      <c r="AO7" s="7">
        <f>COUNTIF(E7:AI7,2)</f>
        <v>9</v>
      </c>
      <c r="AP7" s="7">
        <f>COUNTIF(E7:AI7,3)</f>
        <v>3</v>
      </c>
      <c r="AQ7" s="7">
        <f>COUNTIF(E7:AI7,4)</f>
        <v>0</v>
      </c>
      <c r="AR7" s="7">
        <f>COUNTIF(E7:AI7,5)</f>
        <v>0</v>
      </c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</row>
    <row r="8" spans="1:55" s="7" customFormat="1">
      <c r="A8" s="7" t="s">
        <v>20</v>
      </c>
      <c r="D8" s="2"/>
      <c r="E8" s="6">
        <v>0</v>
      </c>
      <c r="F8" s="6">
        <v>0</v>
      </c>
      <c r="G8" s="5">
        <v>5</v>
      </c>
      <c r="H8" s="2">
        <v>5</v>
      </c>
      <c r="I8" s="8">
        <v>0</v>
      </c>
      <c r="J8" s="2">
        <v>5</v>
      </c>
      <c r="K8" s="2">
        <v>2</v>
      </c>
      <c r="L8" s="6">
        <v>2</v>
      </c>
      <c r="M8" s="6">
        <v>2</v>
      </c>
      <c r="N8" s="2">
        <v>2</v>
      </c>
      <c r="O8" s="2">
        <v>2</v>
      </c>
      <c r="P8" s="8">
        <v>0</v>
      </c>
      <c r="Q8" s="26">
        <v>2</v>
      </c>
      <c r="R8" s="25">
        <v>0</v>
      </c>
      <c r="S8" s="25">
        <v>0</v>
      </c>
      <c r="T8" s="6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6">
        <v>0</v>
      </c>
      <c r="AA8" s="6">
        <v>0</v>
      </c>
      <c r="AB8" s="8">
        <v>0</v>
      </c>
      <c r="AC8" s="8">
        <v>0</v>
      </c>
      <c r="AD8" s="2">
        <v>1</v>
      </c>
      <c r="AE8" s="2">
        <v>1</v>
      </c>
      <c r="AF8" s="2">
        <v>1</v>
      </c>
      <c r="AG8" s="6">
        <v>2</v>
      </c>
      <c r="AH8" s="6">
        <v>2</v>
      </c>
      <c r="AI8" s="2">
        <v>5</v>
      </c>
      <c r="AJ8" s="7">
        <f>15*8</f>
        <v>120</v>
      </c>
      <c r="AK8" s="7">
        <f>COUNTIF(E8:AI8,1)*8+COUNTIF(E8:AI8,2)*8+COUNTIF(E8:AI8,3)*8+COUNTIF(E8:AI8,4)*8+COUNTIF(E8:AI8,5)*8</f>
        <v>120</v>
      </c>
      <c r="AL8" s="7">
        <f>AK8-AJ8</f>
        <v>0</v>
      </c>
      <c r="AM8" s="7">
        <f t="shared" si="1"/>
        <v>5</v>
      </c>
      <c r="AN8" s="7">
        <f>COUNTIF(E8:AI8,1)</f>
        <v>3</v>
      </c>
      <c r="AO8" s="7">
        <f>COUNTIF(E8:AI8,2)</f>
        <v>8</v>
      </c>
      <c r="AP8" s="7">
        <f>COUNTIF(E8:AI8,3)</f>
        <v>0</v>
      </c>
      <c r="AQ8" s="7">
        <f>COUNTIF(E8:AI8,4)</f>
        <v>0</v>
      </c>
      <c r="AR8" s="7">
        <f>COUNTIF(E8:AI8,5)</f>
        <v>4</v>
      </c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</row>
    <row r="9" spans="1:55">
      <c r="A9" s="9"/>
      <c r="B9" s="9"/>
      <c r="C9" s="9"/>
      <c r="D9" s="9">
        <v>1</v>
      </c>
      <c r="E9" s="9">
        <f t="shared" ref="E9:AI9" si="2">COUNTIF(E5:E8,1)</f>
        <v>1</v>
      </c>
      <c r="F9" s="9">
        <f t="shared" si="2"/>
        <v>1</v>
      </c>
      <c r="G9" s="9">
        <f t="shared" si="2"/>
        <v>1</v>
      </c>
      <c r="H9" s="9">
        <f t="shared" si="2"/>
        <v>1</v>
      </c>
      <c r="I9" s="9">
        <f t="shared" si="2"/>
        <v>1</v>
      </c>
      <c r="J9" s="9">
        <f t="shared" si="2"/>
        <v>1</v>
      </c>
      <c r="K9" s="9">
        <f t="shared" si="2"/>
        <v>1</v>
      </c>
      <c r="L9" s="9">
        <f t="shared" si="2"/>
        <v>1</v>
      </c>
      <c r="M9" s="9">
        <f t="shared" si="2"/>
        <v>1</v>
      </c>
      <c r="N9" s="9">
        <f t="shared" si="2"/>
        <v>1</v>
      </c>
      <c r="O9" s="9">
        <f t="shared" si="2"/>
        <v>1</v>
      </c>
      <c r="P9" s="9">
        <f t="shared" si="2"/>
        <v>1</v>
      </c>
      <c r="Q9" s="9">
        <f t="shared" si="2"/>
        <v>1</v>
      </c>
      <c r="R9" s="9">
        <f t="shared" si="2"/>
        <v>1</v>
      </c>
      <c r="S9" s="9">
        <f t="shared" si="2"/>
        <v>1</v>
      </c>
      <c r="T9" s="9">
        <f t="shared" si="2"/>
        <v>1</v>
      </c>
      <c r="U9" s="9">
        <f t="shared" si="2"/>
        <v>1</v>
      </c>
      <c r="V9" s="9">
        <f t="shared" si="2"/>
        <v>1</v>
      </c>
      <c r="W9" s="9">
        <f t="shared" si="2"/>
        <v>1</v>
      </c>
      <c r="X9" s="9">
        <f t="shared" si="2"/>
        <v>1</v>
      </c>
      <c r="Y9" s="9">
        <f t="shared" si="2"/>
        <v>1</v>
      </c>
      <c r="Z9" s="9">
        <f t="shared" si="2"/>
        <v>1</v>
      </c>
      <c r="AA9" s="9">
        <f t="shared" si="2"/>
        <v>1</v>
      </c>
      <c r="AB9" s="9">
        <f t="shared" si="2"/>
        <v>1</v>
      </c>
      <c r="AC9" s="9">
        <f t="shared" si="2"/>
        <v>1</v>
      </c>
      <c r="AD9" s="9">
        <f t="shared" si="2"/>
        <v>1</v>
      </c>
      <c r="AE9" s="9">
        <f t="shared" si="2"/>
        <v>1</v>
      </c>
      <c r="AF9" s="9">
        <f t="shared" si="2"/>
        <v>1</v>
      </c>
      <c r="AG9" s="9">
        <f t="shared" si="2"/>
        <v>1</v>
      </c>
      <c r="AH9" s="9">
        <f t="shared" si="2"/>
        <v>1</v>
      </c>
      <c r="AI9" s="9">
        <f t="shared" si="2"/>
        <v>1</v>
      </c>
      <c r="AN9" s="10"/>
    </row>
    <row r="10" spans="1:55">
      <c r="A10" s="9"/>
      <c r="B10" s="9"/>
      <c r="C10" s="9"/>
      <c r="D10" s="9">
        <v>2</v>
      </c>
      <c r="E10" s="9">
        <f t="shared" ref="E10:AI10" si="3">COUNTIF(E5:E8,2)</f>
        <v>1</v>
      </c>
      <c r="F10" s="9">
        <f t="shared" si="3"/>
        <v>1</v>
      </c>
      <c r="G10" s="9">
        <f t="shared" si="3"/>
        <v>1</v>
      </c>
      <c r="H10" s="9">
        <f t="shared" si="3"/>
        <v>1</v>
      </c>
      <c r="I10" s="9">
        <f t="shared" si="3"/>
        <v>1</v>
      </c>
      <c r="J10" s="9">
        <f t="shared" si="3"/>
        <v>1</v>
      </c>
      <c r="K10" s="9">
        <f t="shared" si="3"/>
        <v>1</v>
      </c>
      <c r="L10" s="9">
        <f t="shared" si="3"/>
        <v>1</v>
      </c>
      <c r="M10" s="9">
        <f t="shared" si="3"/>
        <v>1</v>
      </c>
      <c r="N10" s="9">
        <f t="shared" si="3"/>
        <v>1</v>
      </c>
      <c r="O10" s="9">
        <f t="shared" si="3"/>
        <v>1</v>
      </c>
      <c r="P10" s="9">
        <f t="shared" si="3"/>
        <v>1</v>
      </c>
      <c r="Q10" s="9">
        <f t="shared" si="3"/>
        <v>1</v>
      </c>
      <c r="R10" s="9">
        <f t="shared" si="3"/>
        <v>1</v>
      </c>
      <c r="S10" s="9">
        <f t="shared" si="3"/>
        <v>1</v>
      </c>
      <c r="T10" s="9">
        <f t="shared" si="3"/>
        <v>1</v>
      </c>
      <c r="U10" s="9">
        <f t="shared" si="3"/>
        <v>1</v>
      </c>
      <c r="V10" s="9">
        <f t="shared" si="3"/>
        <v>1</v>
      </c>
      <c r="W10" s="9">
        <f t="shared" si="3"/>
        <v>1</v>
      </c>
      <c r="X10" s="9">
        <f t="shared" si="3"/>
        <v>1</v>
      </c>
      <c r="Y10" s="9">
        <f t="shared" si="3"/>
        <v>1</v>
      </c>
      <c r="Z10" s="9">
        <f t="shared" si="3"/>
        <v>1</v>
      </c>
      <c r="AA10" s="9">
        <f t="shared" si="3"/>
        <v>1</v>
      </c>
      <c r="AB10" s="9">
        <f t="shared" si="3"/>
        <v>1</v>
      </c>
      <c r="AC10" s="9">
        <f t="shared" si="3"/>
        <v>1</v>
      </c>
      <c r="AD10" s="9">
        <f t="shared" si="3"/>
        <v>1</v>
      </c>
      <c r="AE10" s="9">
        <f t="shared" si="3"/>
        <v>1</v>
      </c>
      <c r="AF10" s="9">
        <f t="shared" si="3"/>
        <v>1</v>
      </c>
      <c r="AG10" s="9">
        <f t="shared" si="3"/>
        <v>1</v>
      </c>
      <c r="AH10" s="9">
        <f t="shared" si="3"/>
        <v>1</v>
      </c>
      <c r="AI10" s="9">
        <f t="shared" si="3"/>
        <v>1</v>
      </c>
      <c r="AN10" s="10"/>
    </row>
    <row r="11" spans="1:55">
      <c r="A11" s="9"/>
      <c r="B11" s="9"/>
      <c r="C11" s="9"/>
      <c r="D11" s="9">
        <v>3</v>
      </c>
      <c r="E11" s="9">
        <f t="shared" ref="E11:AH11" si="4">COUNTIF(E5:E8,3)</f>
        <v>0</v>
      </c>
      <c r="F11" s="9">
        <f t="shared" si="4"/>
        <v>0</v>
      </c>
      <c r="G11" s="9">
        <f t="shared" si="4"/>
        <v>1</v>
      </c>
      <c r="H11" s="9">
        <f t="shared" si="4"/>
        <v>1</v>
      </c>
      <c r="I11" s="9">
        <f t="shared" si="4"/>
        <v>0</v>
      </c>
      <c r="J11" s="9">
        <f t="shared" si="4"/>
        <v>0</v>
      </c>
      <c r="K11" s="9">
        <f t="shared" si="4"/>
        <v>0</v>
      </c>
      <c r="L11" s="9">
        <f t="shared" si="4"/>
        <v>0</v>
      </c>
      <c r="M11" s="9">
        <f t="shared" si="4"/>
        <v>0</v>
      </c>
      <c r="N11" s="9">
        <f t="shared" si="4"/>
        <v>0</v>
      </c>
      <c r="O11" s="9">
        <f t="shared" si="4"/>
        <v>1</v>
      </c>
      <c r="P11" s="9">
        <f t="shared" si="4"/>
        <v>0</v>
      </c>
      <c r="Q11" s="9">
        <f t="shared" si="4"/>
        <v>0</v>
      </c>
      <c r="R11" s="9">
        <f t="shared" si="4"/>
        <v>0</v>
      </c>
      <c r="S11" s="9">
        <f t="shared" si="4"/>
        <v>0</v>
      </c>
      <c r="T11" s="9">
        <f t="shared" si="4"/>
        <v>0</v>
      </c>
      <c r="U11" s="9">
        <f t="shared" si="4"/>
        <v>0</v>
      </c>
      <c r="V11" s="9">
        <f t="shared" si="4"/>
        <v>0</v>
      </c>
      <c r="W11" s="9">
        <f t="shared" si="4"/>
        <v>0</v>
      </c>
      <c r="X11" s="9">
        <f t="shared" si="4"/>
        <v>1</v>
      </c>
      <c r="Y11" s="9">
        <f t="shared" si="4"/>
        <v>0</v>
      </c>
      <c r="Z11" s="9">
        <f t="shared" si="4"/>
        <v>0</v>
      </c>
      <c r="AA11" s="9">
        <f t="shared" si="4"/>
        <v>0</v>
      </c>
      <c r="AB11" s="9">
        <f t="shared" si="4"/>
        <v>0</v>
      </c>
      <c r="AC11" s="9">
        <f t="shared" si="4"/>
        <v>0</v>
      </c>
      <c r="AD11" s="9">
        <f t="shared" si="4"/>
        <v>0</v>
      </c>
      <c r="AE11" s="9">
        <f t="shared" si="4"/>
        <v>0</v>
      </c>
      <c r="AF11" s="9">
        <f t="shared" si="4"/>
        <v>1</v>
      </c>
      <c r="AG11" s="9">
        <f t="shared" si="4"/>
        <v>0</v>
      </c>
      <c r="AH11" s="9">
        <f t="shared" si="4"/>
        <v>0</v>
      </c>
      <c r="AI11" s="9">
        <f>COUNTIF(AI5:AI10,3)</f>
        <v>1</v>
      </c>
    </row>
    <row r="12" spans="1:55">
      <c r="D12" s="9">
        <v>4</v>
      </c>
      <c r="E12" s="9">
        <f t="shared" ref="E12:AH12" si="5">COUNTIF(E5:E8,4)</f>
        <v>0</v>
      </c>
      <c r="F12" s="9">
        <f t="shared" si="5"/>
        <v>0</v>
      </c>
      <c r="G12" s="9">
        <f t="shared" si="5"/>
        <v>0</v>
      </c>
      <c r="H12" s="9">
        <f t="shared" si="5"/>
        <v>0</v>
      </c>
      <c r="I12" s="9">
        <f t="shared" si="5"/>
        <v>0</v>
      </c>
      <c r="J12" s="9">
        <f t="shared" si="5"/>
        <v>0</v>
      </c>
      <c r="K12" s="9">
        <f t="shared" si="5"/>
        <v>0</v>
      </c>
      <c r="L12" s="9">
        <f t="shared" si="5"/>
        <v>0</v>
      </c>
      <c r="M12" s="9">
        <f t="shared" si="5"/>
        <v>0</v>
      </c>
      <c r="N12" s="9">
        <f t="shared" si="5"/>
        <v>0</v>
      </c>
      <c r="O12" s="9">
        <f t="shared" si="5"/>
        <v>0</v>
      </c>
      <c r="P12" s="9">
        <f t="shared" si="5"/>
        <v>0</v>
      </c>
      <c r="Q12" s="9">
        <f t="shared" si="5"/>
        <v>0</v>
      </c>
      <c r="R12" s="9">
        <f t="shared" si="5"/>
        <v>0</v>
      </c>
      <c r="S12" s="9">
        <f t="shared" si="5"/>
        <v>0</v>
      </c>
      <c r="T12" s="9">
        <f t="shared" si="5"/>
        <v>0</v>
      </c>
      <c r="U12" s="9">
        <f t="shared" si="5"/>
        <v>0</v>
      </c>
      <c r="V12" s="9">
        <f t="shared" si="5"/>
        <v>0</v>
      </c>
      <c r="W12" s="9">
        <f t="shared" si="5"/>
        <v>0</v>
      </c>
      <c r="X12" s="9">
        <f t="shared" si="5"/>
        <v>0</v>
      </c>
      <c r="Y12" s="9">
        <f t="shared" si="5"/>
        <v>0</v>
      </c>
      <c r="Z12" s="9">
        <f t="shared" si="5"/>
        <v>0</v>
      </c>
      <c r="AA12" s="9">
        <f t="shared" si="5"/>
        <v>0</v>
      </c>
      <c r="AB12" s="9">
        <f t="shared" si="5"/>
        <v>0</v>
      </c>
      <c r="AC12" s="9">
        <f t="shared" si="5"/>
        <v>0</v>
      </c>
      <c r="AD12" s="9">
        <f t="shared" si="5"/>
        <v>0</v>
      </c>
      <c r="AE12" s="9">
        <f t="shared" si="5"/>
        <v>0</v>
      </c>
      <c r="AF12" s="9">
        <f t="shared" si="5"/>
        <v>0</v>
      </c>
      <c r="AG12" s="9">
        <f t="shared" si="5"/>
        <v>0</v>
      </c>
      <c r="AH12" s="9">
        <f t="shared" si="5"/>
        <v>0</v>
      </c>
      <c r="AI12" s="9">
        <f>COUNTIF(AI9:AI11,4)</f>
        <v>0</v>
      </c>
    </row>
    <row r="13" spans="1:55">
      <c r="D13" s="9">
        <v>5</v>
      </c>
      <c r="E13" s="9">
        <f t="shared" ref="E13:AI13" si="6">COUNTIF(E5:E8,5)</f>
        <v>1</v>
      </c>
      <c r="F13" s="9">
        <f t="shared" si="6"/>
        <v>0</v>
      </c>
      <c r="G13" s="9">
        <f t="shared" si="6"/>
        <v>1</v>
      </c>
      <c r="H13" s="9">
        <f t="shared" si="6"/>
        <v>1</v>
      </c>
      <c r="I13" s="9">
        <f t="shared" si="6"/>
        <v>0</v>
      </c>
      <c r="J13" s="9">
        <f t="shared" si="6"/>
        <v>1</v>
      </c>
      <c r="K13" s="9">
        <f t="shared" si="6"/>
        <v>0</v>
      </c>
      <c r="L13" s="9">
        <f t="shared" si="6"/>
        <v>0</v>
      </c>
      <c r="M13" s="9">
        <f t="shared" si="6"/>
        <v>0</v>
      </c>
      <c r="N13" s="9">
        <f t="shared" si="6"/>
        <v>0</v>
      </c>
      <c r="O13" s="9">
        <f t="shared" si="6"/>
        <v>0</v>
      </c>
      <c r="P13" s="9">
        <f t="shared" si="6"/>
        <v>0</v>
      </c>
      <c r="Q13" s="9">
        <f t="shared" si="6"/>
        <v>1</v>
      </c>
      <c r="R13" s="9">
        <f t="shared" si="6"/>
        <v>0</v>
      </c>
      <c r="S13" s="9">
        <f t="shared" si="6"/>
        <v>0</v>
      </c>
      <c r="T13" s="9">
        <f t="shared" si="6"/>
        <v>0</v>
      </c>
      <c r="U13" s="9">
        <f t="shared" si="6"/>
        <v>0</v>
      </c>
      <c r="V13" s="9">
        <f t="shared" si="6"/>
        <v>0</v>
      </c>
      <c r="W13" s="9">
        <f t="shared" si="6"/>
        <v>0</v>
      </c>
      <c r="X13" s="9">
        <f t="shared" si="6"/>
        <v>0</v>
      </c>
      <c r="Y13" s="9">
        <f t="shared" si="6"/>
        <v>0</v>
      </c>
      <c r="Z13" s="9">
        <f t="shared" si="6"/>
        <v>0</v>
      </c>
      <c r="AA13" s="9">
        <f t="shared" si="6"/>
        <v>0</v>
      </c>
      <c r="AB13" s="9">
        <f t="shared" si="6"/>
        <v>0</v>
      </c>
      <c r="AC13" s="9">
        <f t="shared" si="6"/>
        <v>1</v>
      </c>
      <c r="AD13" s="9">
        <f t="shared" si="6"/>
        <v>0</v>
      </c>
      <c r="AE13" s="9">
        <f t="shared" si="6"/>
        <v>0</v>
      </c>
      <c r="AF13" s="9">
        <f t="shared" si="6"/>
        <v>0</v>
      </c>
      <c r="AG13" s="9">
        <f t="shared" si="6"/>
        <v>0</v>
      </c>
      <c r="AH13" s="9">
        <f t="shared" si="6"/>
        <v>0</v>
      </c>
      <c r="AI13" s="9">
        <f t="shared" si="6"/>
        <v>1</v>
      </c>
    </row>
    <row r="14" spans="1:55"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55"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55" ht="13.8" thickBot="1">
      <c r="AL16" s="3" t="s">
        <v>21</v>
      </c>
      <c r="AN16" s="11"/>
    </row>
    <row r="17" spans="1:38">
      <c r="A17" s="12" t="s">
        <v>22</v>
      </c>
      <c r="B17" s="13">
        <v>1</v>
      </c>
      <c r="AL17" s="3">
        <f>AI2/4</f>
        <v>7.75</v>
      </c>
    </row>
    <row r="18" spans="1:38">
      <c r="A18" s="14" t="s">
        <v>23</v>
      </c>
      <c r="B18" s="15">
        <v>2</v>
      </c>
      <c r="AL18" s="11"/>
    </row>
    <row r="19" spans="1:38">
      <c r="A19" s="14" t="s">
        <v>24</v>
      </c>
      <c r="B19" s="15">
        <v>3</v>
      </c>
      <c r="N19" s="16" t="s">
        <v>25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L19" s="11"/>
    </row>
    <row r="20" spans="1:38">
      <c r="A20" s="14" t="s">
        <v>26</v>
      </c>
      <c r="B20" s="15">
        <v>4</v>
      </c>
      <c r="N20" s="16"/>
      <c r="O20" s="16"/>
      <c r="P20" s="16" t="s">
        <v>27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F20" s="17"/>
      <c r="AL20" s="11"/>
    </row>
    <row r="21" spans="1:38">
      <c r="A21" s="14" t="s">
        <v>28</v>
      </c>
      <c r="B21" s="15">
        <v>5</v>
      </c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L21" s="11"/>
    </row>
    <row r="22" spans="1:38">
      <c r="A22" s="18" t="s">
        <v>29</v>
      </c>
      <c r="B22" s="19">
        <v>6</v>
      </c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38" ht="12" customHeight="1">
      <c r="A23" s="20" t="s">
        <v>30</v>
      </c>
      <c r="B23" s="21" t="s">
        <v>31</v>
      </c>
      <c r="N23" s="22"/>
      <c r="Q23" s="22"/>
      <c r="R23" s="22"/>
      <c r="S23" s="22"/>
      <c r="T23" s="16"/>
      <c r="U23" s="16"/>
      <c r="V23" s="16"/>
      <c r="W23" s="16"/>
      <c r="X23" s="16"/>
      <c r="Y23" s="16"/>
      <c r="Z23" s="16"/>
      <c r="AA23" s="16"/>
      <c r="AB23" s="16"/>
    </row>
    <row r="24" spans="1:38" ht="33.75" customHeight="1" thickBot="1">
      <c r="A24" s="23" t="s">
        <v>32</v>
      </c>
      <c r="B24" s="24">
        <v>0</v>
      </c>
    </row>
  </sheetData>
  <pageMargins left="0.25" right="0.25" top="0.75" bottom="0.75" header="0.3" footer="0.3"/>
  <pageSetup paperSize="9" orientation="landscape" r:id="rId1"/>
  <headerFooter>
    <oddHeader>&amp;R&amp;"Aptos Narrow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March_2025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Vesela Milusheva Milusheva</dc:creator>
  <cp:lastModifiedBy>Radost</cp:lastModifiedBy>
  <dcterms:created xsi:type="dcterms:W3CDTF">2025-01-21T14:13:32Z</dcterms:created>
  <dcterms:modified xsi:type="dcterms:W3CDTF">2025-03-25T12:11:34Z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167c36-b4d5-4e4e-bd61-39632ce73ec8_Enabled">
    <vt:lpwstr>true</vt:lpwstr>
  </property>
  <property fmtid="{D5CDD505-2E9C-101B-9397-08002B2CF9AE}" pid="3" name="MSIP_Label_d0167c36-b4d5-4e4e-bd61-39632ce73ec8_SetDate">
    <vt:lpwstr>2025-01-21T14:32:26Z</vt:lpwstr>
  </property>
  <property fmtid="{D5CDD505-2E9C-101B-9397-08002B2CF9AE}" pid="4" name="MSIP_Label_d0167c36-b4d5-4e4e-bd61-39632ce73ec8_Method">
    <vt:lpwstr>Privileged</vt:lpwstr>
  </property>
  <property fmtid="{D5CDD505-2E9C-101B-9397-08002B2CF9AE}" pid="5" name="MSIP_Label_d0167c36-b4d5-4e4e-bd61-39632ce73ec8_Name">
    <vt:lpwstr>Open</vt:lpwstr>
  </property>
  <property fmtid="{D5CDD505-2E9C-101B-9397-08002B2CF9AE}" pid="6" name="MSIP_Label_d0167c36-b4d5-4e4e-bd61-39632ce73ec8_SiteId">
    <vt:lpwstr>169bbd4f-4054-49cd-a5c7-0244ab23e3a8</vt:lpwstr>
  </property>
  <property fmtid="{D5CDD505-2E9C-101B-9397-08002B2CF9AE}" pid="7" name="MSIP_Label_d0167c36-b4d5-4e4e-bd61-39632ce73ec8_ActionId">
    <vt:lpwstr>1df72ed9-4211-4c87-9274-28011f9f0180</vt:lpwstr>
  </property>
  <property fmtid="{D5CDD505-2E9C-101B-9397-08002B2CF9AE}" pid="8" name="MSIP_Label_d0167c36-b4d5-4e4e-bd61-39632ce73ec8_ContentBits">
    <vt:lpwstr>1</vt:lpwstr>
  </property>
</Properties>
</file>