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etelco-my.sharepoint.com/personal/vmilusheva_yettel_bg/Documents/Desktop/"/>
    </mc:Choice>
  </mc:AlternateContent>
  <xr:revisionPtr revIDLastSave="202" documentId="8_{5D23386A-AC44-4FE8-8D89-255E7E98B01A}" xr6:coauthVersionLast="47" xr6:coauthVersionMax="47" xr10:uidLastSave="{7F902AF1-CE3C-4411-8852-C5D1BCDFA01B}"/>
  <bookViews>
    <workbookView xWindow="-108" yWindow="-108" windowWidth="23256" windowHeight="12576" xr2:uid="{C9ED53D2-0E14-43FA-91B6-6E78EA300E48}"/>
  </bookViews>
  <sheets>
    <sheet name="April_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" i="1" l="1"/>
  <c r="AI6" i="1"/>
  <c r="AI8" i="1"/>
  <c r="AI5" i="1"/>
  <c r="AK17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Q8" i="1"/>
  <c r="AP8" i="1"/>
  <c r="AO8" i="1"/>
  <c r="AN8" i="1"/>
  <c r="AM8" i="1"/>
  <c r="AJ8" i="1"/>
  <c r="AL8" i="1" s="1"/>
  <c r="AQ7" i="1"/>
  <c r="AP7" i="1"/>
  <c r="AO7" i="1"/>
  <c r="AN7" i="1"/>
  <c r="AM7" i="1"/>
  <c r="AJ7" i="1"/>
  <c r="AL7" i="1" s="1"/>
  <c r="AQ6" i="1"/>
  <c r="AP6" i="1"/>
  <c r="AO6" i="1"/>
  <c r="AN6" i="1"/>
  <c r="AM6" i="1"/>
  <c r="AJ6" i="1"/>
  <c r="AL6" i="1" s="1"/>
  <c r="AQ5" i="1"/>
  <c r="AP5" i="1"/>
  <c r="AO5" i="1"/>
  <c r="AN5" i="1"/>
  <c r="AM5" i="1"/>
  <c r="AJ5" i="1"/>
  <c r="AL5" i="1" s="1"/>
  <c r="AK7" i="1" l="1"/>
  <c r="AK8" i="1"/>
  <c r="AK6" i="1"/>
  <c r="AK5" i="1"/>
</calcChain>
</file>

<file path=xl/sharedStrings.xml><?xml version="1.0" encoding="utf-8"?>
<sst xmlns="http://schemas.openxmlformats.org/spreadsheetml/2006/main" count="60" uniqueCount="34">
  <si>
    <t>Credit Risk Control  /April 2024/</t>
  </si>
  <si>
    <t>Name</t>
  </si>
  <si>
    <t>total hours</t>
  </si>
  <si>
    <t>holiday</t>
  </si>
  <si>
    <t>п</t>
  </si>
  <si>
    <t>в</t>
  </si>
  <si>
    <t>с</t>
  </si>
  <si>
    <t>ч</t>
  </si>
  <si>
    <t>н</t>
  </si>
  <si>
    <t>norm</t>
  </si>
  <si>
    <t>real</t>
  </si>
  <si>
    <t>diff</t>
  </si>
  <si>
    <t>#days</t>
  </si>
  <si>
    <t>"1"</t>
  </si>
  <si>
    <t>"2"</t>
  </si>
  <si>
    <t>"3"</t>
  </si>
  <si>
    <t>"4"</t>
  </si>
  <si>
    <t>"5"</t>
  </si>
  <si>
    <t>Георги</t>
  </si>
  <si>
    <t>Десислава</t>
  </si>
  <si>
    <t>Доменика</t>
  </si>
  <si>
    <t>Радостина</t>
  </si>
  <si>
    <t xml:space="preserve">second shift </t>
  </si>
  <si>
    <t>08,30 -17,00</t>
  </si>
  <si>
    <t>13,30 -22,00</t>
  </si>
  <si>
    <t>09,30-18,00</t>
  </si>
  <si>
    <t>Prepared: Veselka Milusheva</t>
  </si>
  <si>
    <t>09,00-17,30</t>
  </si>
  <si>
    <t>Credit Control Lead</t>
  </si>
  <si>
    <t>10,30-19,00</t>
  </si>
  <si>
    <t>stand_by</t>
  </si>
  <si>
    <t>traning</t>
  </si>
  <si>
    <t>T</t>
  </si>
  <si>
    <t>non working day/holiday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</si>
</sst>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1" applyFont="1" applyAlignment="1">
      <alignment horizontal="left"/>
    </xf>
    <xf numFmtId="0" fontId="3" fillId="0" borderId="1" xfId="1" applyFont="1" applyBorder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" fontId="1" fillId="0" borderId="0" xfId="1" applyNumberFormat="1"/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0" xfId="1" applyFont="1"/>
    <xf numFmtId="0" fontId="5" fillId="3" borderId="4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6" fillId="0" borderId="6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/>
    </xf>
    <xf numFmtId="0" fontId="7" fillId="0" borderId="0" xfId="1" applyFont="1"/>
    <xf numFmtId="0" fontId="6" fillId="0" borderId="8" xfId="1" applyFont="1" applyBorder="1" applyAlignment="1">
      <alignment horizontal="center" vertical="top" wrapText="1"/>
    </xf>
    <xf numFmtId="0" fontId="6" fillId="0" borderId="9" xfId="1" quotePrefix="1" applyFont="1" applyBorder="1" applyAlignment="1">
      <alignment horizontal="center"/>
    </xf>
    <xf numFmtId="0" fontId="8" fillId="4" borderId="1" xfId="1" applyFont="1" applyFill="1" applyBorder="1" applyAlignment="1">
      <alignment horizontal="left"/>
    </xf>
  </cellXfs>
  <cellStyles count="2">
    <cellStyle name="Normal" xfId="0" builtinId="0"/>
    <cellStyle name="Normal 2" xfId="1" xr:uid="{39D7F314-3FAE-42E4-B4D0-A6DC2B40D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7F6B-10B6-4120-A7B0-A3DBF7B8D338}">
  <dimension ref="A1:BB24"/>
  <sheetViews>
    <sheetView tabSelected="1" zoomScale="115" zoomScaleNormal="115" workbookViewId="0">
      <selection activeCell="O6" sqref="O6:T6"/>
    </sheetView>
  </sheetViews>
  <sheetFormatPr defaultRowHeight="13.2" x14ac:dyDescent="0.25"/>
  <cols>
    <col min="1" max="1" width="15.33203125" style="3" customWidth="1"/>
    <col min="2" max="2" width="4" style="3" customWidth="1"/>
    <col min="3" max="3" width="4.33203125" style="3" customWidth="1"/>
    <col min="4" max="4" width="5.33203125" style="3" customWidth="1"/>
    <col min="5" max="6" width="2.33203125" style="3" customWidth="1"/>
    <col min="7" max="7" width="2" style="3" customWidth="1"/>
    <col min="8" max="8" width="2.33203125" style="3" customWidth="1"/>
    <col min="9" max="9" width="2.44140625" style="3" customWidth="1"/>
    <col min="10" max="10" width="2.5546875" style="3" customWidth="1"/>
    <col min="11" max="12" width="2.33203125" style="3" customWidth="1"/>
    <col min="13" max="14" width="2.44140625" style="3" customWidth="1"/>
    <col min="15" max="15" width="2.5546875" style="3" customWidth="1"/>
    <col min="16" max="18" width="2.44140625" style="3" customWidth="1"/>
    <col min="19" max="19" width="2.5546875" style="3" customWidth="1"/>
    <col min="20" max="20" width="2.44140625" style="3" customWidth="1"/>
    <col min="21" max="21" width="2.5546875" style="3" customWidth="1"/>
    <col min="22" max="22" width="2.44140625" style="3" customWidth="1"/>
    <col min="23" max="23" width="2.6640625" style="3" customWidth="1"/>
    <col min="24" max="24" width="2.6640625" style="3" bestFit="1" customWidth="1"/>
    <col min="25" max="29" width="2.44140625" style="3" customWidth="1"/>
    <col min="30" max="30" width="2.5546875" style="3" customWidth="1"/>
    <col min="31" max="31" width="2.44140625" style="3" customWidth="1"/>
    <col min="32" max="32" width="2.5546875" style="3" customWidth="1"/>
    <col min="33" max="34" width="2.44140625" style="3" customWidth="1"/>
    <col min="35" max="36" width="4.33203125" style="3" customWidth="1"/>
    <col min="37" max="37" width="8.77734375" style="3" customWidth="1"/>
    <col min="38" max="38" width="7.33203125" style="3" bestFit="1" customWidth="1"/>
    <col min="39" max="39" width="7.109375" style="3" bestFit="1" customWidth="1"/>
    <col min="40" max="42" width="3" style="3" bestFit="1" customWidth="1"/>
    <col min="43" max="43" width="3" style="3" customWidth="1"/>
    <col min="44" max="255" width="8.88671875" style="3"/>
    <col min="256" max="256" width="15.33203125" style="3" customWidth="1"/>
    <col min="257" max="257" width="4" style="3" customWidth="1"/>
    <col min="258" max="258" width="4.33203125" style="3" customWidth="1"/>
    <col min="259" max="259" width="5.33203125" style="3" customWidth="1"/>
    <col min="260" max="261" width="2.33203125" style="3" customWidth="1"/>
    <col min="262" max="262" width="2" style="3" customWidth="1"/>
    <col min="263" max="263" width="2.33203125" style="3" customWidth="1"/>
    <col min="264" max="264" width="2.44140625" style="3" customWidth="1"/>
    <col min="265" max="265" width="2.5546875" style="3" customWidth="1"/>
    <col min="266" max="267" width="2.33203125" style="3" customWidth="1"/>
    <col min="268" max="269" width="2.44140625" style="3" customWidth="1"/>
    <col min="270" max="270" width="2.5546875" style="3" customWidth="1"/>
    <col min="271" max="273" width="2.44140625" style="3" customWidth="1"/>
    <col min="274" max="274" width="2.5546875" style="3" customWidth="1"/>
    <col min="275" max="275" width="2.44140625" style="3" customWidth="1"/>
    <col min="276" max="276" width="2.5546875" style="3" customWidth="1"/>
    <col min="277" max="277" width="2.44140625" style="3" customWidth="1"/>
    <col min="278" max="278" width="2.6640625" style="3" customWidth="1"/>
    <col min="279" max="279" width="2.6640625" style="3" bestFit="1" customWidth="1"/>
    <col min="280" max="284" width="2.44140625" style="3" customWidth="1"/>
    <col min="285" max="285" width="2.5546875" style="3" customWidth="1"/>
    <col min="286" max="286" width="2.44140625" style="3" customWidth="1"/>
    <col min="287" max="287" width="2.5546875" style="3" customWidth="1"/>
    <col min="288" max="290" width="2.44140625" style="3" customWidth="1"/>
    <col min="291" max="293" width="4.33203125" style="3" customWidth="1"/>
    <col min="294" max="294" width="7.33203125" style="3" bestFit="1" customWidth="1"/>
    <col min="295" max="298" width="3" style="3" bestFit="1" customWidth="1"/>
    <col min="299" max="511" width="8.88671875" style="3"/>
    <col min="512" max="512" width="15.33203125" style="3" customWidth="1"/>
    <col min="513" max="513" width="4" style="3" customWidth="1"/>
    <col min="514" max="514" width="4.33203125" style="3" customWidth="1"/>
    <col min="515" max="515" width="5.33203125" style="3" customWidth="1"/>
    <col min="516" max="517" width="2.33203125" style="3" customWidth="1"/>
    <col min="518" max="518" width="2" style="3" customWidth="1"/>
    <col min="519" max="519" width="2.33203125" style="3" customWidth="1"/>
    <col min="520" max="520" width="2.44140625" style="3" customWidth="1"/>
    <col min="521" max="521" width="2.5546875" style="3" customWidth="1"/>
    <col min="522" max="523" width="2.33203125" style="3" customWidth="1"/>
    <col min="524" max="525" width="2.44140625" style="3" customWidth="1"/>
    <col min="526" max="526" width="2.5546875" style="3" customWidth="1"/>
    <col min="527" max="529" width="2.44140625" style="3" customWidth="1"/>
    <col min="530" max="530" width="2.5546875" style="3" customWidth="1"/>
    <col min="531" max="531" width="2.44140625" style="3" customWidth="1"/>
    <col min="532" max="532" width="2.5546875" style="3" customWidth="1"/>
    <col min="533" max="533" width="2.44140625" style="3" customWidth="1"/>
    <col min="534" max="534" width="2.6640625" style="3" customWidth="1"/>
    <col min="535" max="535" width="2.6640625" style="3" bestFit="1" customWidth="1"/>
    <col min="536" max="540" width="2.44140625" style="3" customWidth="1"/>
    <col min="541" max="541" width="2.5546875" style="3" customWidth="1"/>
    <col min="542" max="542" width="2.44140625" style="3" customWidth="1"/>
    <col min="543" max="543" width="2.5546875" style="3" customWidth="1"/>
    <col min="544" max="546" width="2.44140625" style="3" customWidth="1"/>
    <col min="547" max="549" width="4.33203125" style="3" customWidth="1"/>
    <col min="550" max="550" width="7.33203125" style="3" bestFit="1" customWidth="1"/>
    <col min="551" max="554" width="3" style="3" bestFit="1" customWidth="1"/>
    <col min="555" max="767" width="8.88671875" style="3"/>
    <col min="768" max="768" width="15.33203125" style="3" customWidth="1"/>
    <col min="769" max="769" width="4" style="3" customWidth="1"/>
    <col min="770" max="770" width="4.33203125" style="3" customWidth="1"/>
    <col min="771" max="771" width="5.33203125" style="3" customWidth="1"/>
    <col min="772" max="773" width="2.33203125" style="3" customWidth="1"/>
    <col min="774" max="774" width="2" style="3" customWidth="1"/>
    <col min="775" max="775" width="2.33203125" style="3" customWidth="1"/>
    <col min="776" max="776" width="2.44140625" style="3" customWidth="1"/>
    <col min="777" max="777" width="2.5546875" style="3" customWidth="1"/>
    <col min="778" max="779" width="2.33203125" style="3" customWidth="1"/>
    <col min="780" max="781" width="2.44140625" style="3" customWidth="1"/>
    <col min="782" max="782" width="2.5546875" style="3" customWidth="1"/>
    <col min="783" max="785" width="2.44140625" style="3" customWidth="1"/>
    <col min="786" max="786" width="2.5546875" style="3" customWidth="1"/>
    <col min="787" max="787" width="2.44140625" style="3" customWidth="1"/>
    <col min="788" max="788" width="2.5546875" style="3" customWidth="1"/>
    <col min="789" max="789" width="2.44140625" style="3" customWidth="1"/>
    <col min="790" max="790" width="2.6640625" style="3" customWidth="1"/>
    <col min="791" max="791" width="2.6640625" style="3" bestFit="1" customWidth="1"/>
    <col min="792" max="796" width="2.44140625" style="3" customWidth="1"/>
    <col min="797" max="797" width="2.5546875" style="3" customWidth="1"/>
    <col min="798" max="798" width="2.44140625" style="3" customWidth="1"/>
    <col min="799" max="799" width="2.5546875" style="3" customWidth="1"/>
    <col min="800" max="802" width="2.44140625" style="3" customWidth="1"/>
    <col min="803" max="805" width="4.33203125" style="3" customWidth="1"/>
    <col min="806" max="806" width="7.33203125" style="3" bestFit="1" customWidth="1"/>
    <col min="807" max="810" width="3" style="3" bestFit="1" customWidth="1"/>
    <col min="811" max="1023" width="8.88671875" style="3"/>
    <col min="1024" max="1024" width="15.33203125" style="3" customWidth="1"/>
    <col min="1025" max="1025" width="4" style="3" customWidth="1"/>
    <col min="1026" max="1026" width="4.33203125" style="3" customWidth="1"/>
    <col min="1027" max="1027" width="5.33203125" style="3" customWidth="1"/>
    <col min="1028" max="1029" width="2.33203125" style="3" customWidth="1"/>
    <col min="1030" max="1030" width="2" style="3" customWidth="1"/>
    <col min="1031" max="1031" width="2.33203125" style="3" customWidth="1"/>
    <col min="1032" max="1032" width="2.44140625" style="3" customWidth="1"/>
    <col min="1033" max="1033" width="2.5546875" style="3" customWidth="1"/>
    <col min="1034" max="1035" width="2.33203125" style="3" customWidth="1"/>
    <col min="1036" max="1037" width="2.44140625" style="3" customWidth="1"/>
    <col min="1038" max="1038" width="2.5546875" style="3" customWidth="1"/>
    <col min="1039" max="1041" width="2.44140625" style="3" customWidth="1"/>
    <col min="1042" max="1042" width="2.5546875" style="3" customWidth="1"/>
    <col min="1043" max="1043" width="2.44140625" style="3" customWidth="1"/>
    <col min="1044" max="1044" width="2.5546875" style="3" customWidth="1"/>
    <col min="1045" max="1045" width="2.44140625" style="3" customWidth="1"/>
    <col min="1046" max="1046" width="2.6640625" style="3" customWidth="1"/>
    <col min="1047" max="1047" width="2.6640625" style="3" bestFit="1" customWidth="1"/>
    <col min="1048" max="1052" width="2.44140625" style="3" customWidth="1"/>
    <col min="1053" max="1053" width="2.5546875" style="3" customWidth="1"/>
    <col min="1054" max="1054" width="2.44140625" style="3" customWidth="1"/>
    <col min="1055" max="1055" width="2.5546875" style="3" customWidth="1"/>
    <col min="1056" max="1058" width="2.44140625" style="3" customWidth="1"/>
    <col min="1059" max="1061" width="4.33203125" style="3" customWidth="1"/>
    <col min="1062" max="1062" width="7.33203125" style="3" bestFit="1" customWidth="1"/>
    <col min="1063" max="1066" width="3" style="3" bestFit="1" customWidth="1"/>
    <col min="1067" max="1279" width="8.88671875" style="3"/>
    <col min="1280" max="1280" width="15.33203125" style="3" customWidth="1"/>
    <col min="1281" max="1281" width="4" style="3" customWidth="1"/>
    <col min="1282" max="1282" width="4.33203125" style="3" customWidth="1"/>
    <col min="1283" max="1283" width="5.33203125" style="3" customWidth="1"/>
    <col min="1284" max="1285" width="2.33203125" style="3" customWidth="1"/>
    <col min="1286" max="1286" width="2" style="3" customWidth="1"/>
    <col min="1287" max="1287" width="2.33203125" style="3" customWidth="1"/>
    <col min="1288" max="1288" width="2.44140625" style="3" customWidth="1"/>
    <col min="1289" max="1289" width="2.5546875" style="3" customWidth="1"/>
    <col min="1290" max="1291" width="2.33203125" style="3" customWidth="1"/>
    <col min="1292" max="1293" width="2.44140625" style="3" customWidth="1"/>
    <col min="1294" max="1294" width="2.5546875" style="3" customWidth="1"/>
    <col min="1295" max="1297" width="2.44140625" style="3" customWidth="1"/>
    <col min="1298" max="1298" width="2.5546875" style="3" customWidth="1"/>
    <col min="1299" max="1299" width="2.44140625" style="3" customWidth="1"/>
    <col min="1300" max="1300" width="2.5546875" style="3" customWidth="1"/>
    <col min="1301" max="1301" width="2.44140625" style="3" customWidth="1"/>
    <col min="1302" max="1302" width="2.6640625" style="3" customWidth="1"/>
    <col min="1303" max="1303" width="2.6640625" style="3" bestFit="1" customWidth="1"/>
    <col min="1304" max="1308" width="2.44140625" style="3" customWidth="1"/>
    <col min="1309" max="1309" width="2.5546875" style="3" customWidth="1"/>
    <col min="1310" max="1310" width="2.44140625" style="3" customWidth="1"/>
    <col min="1311" max="1311" width="2.5546875" style="3" customWidth="1"/>
    <col min="1312" max="1314" width="2.44140625" style="3" customWidth="1"/>
    <col min="1315" max="1317" width="4.33203125" style="3" customWidth="1"/>
    <col min="1318" max="1318" width="7.33203125" style="3" bestFit="1" customWidth="1"/>
    <col min="1319" max="1322" width="3" style="3" bestFit="1" customWidth="1"/>
    <col min="1323" max="1535" width="8.88671875" style="3"/>
    <col min="1536" max="1536" width="15.33203125" style="3" customWidth="1"/>
    <col min="1537" max="1537" width="4" style="3" customWidth="1"/>
    <col min="1538" max="1538" width="4.33203125" style="3" customWidth="1"/>
    <col min="1539" max="1539" width="5.33203125" style="3" customWidth="1"/>
    <col min="1540" max="1541" width="2.33203125" style="3" customWidth="1"/>
    <col min="1542" max="1542" width="2" style="3" customWidth="1"/>
    <col min="1543" max="1543" width="2.33203125" style="3" customWidth="1"/>
    <col min="1544" max="1544" width="2.44140625" style="3" customWidth="1"/>
    <col min="1545" max="1545" width="2.5546875" style="3" customWidth="1"/>
    <col min="1546" max="1547" width="2.33203125" style="3" customWidth="1"/>
    <col min="1548" max="1549" width="2.44140625" style="3" customWidth="1"/>
    <col min="1550" max="1550" width="2.5546875" style="3" customWidth="1"/>
    <col min="1551" max="1553" width="2.44140625" style="3" customWidth="1"/>
    <col min="1554" max="1554" width="2.5546875" style="3" customWidth="1"/>
    <col min="1555" max="1555" width="2.44140625" style="3" customWidth="1"/>
    <col min="1556" max="1556" width="2.5546875" style="3" customWidth="1"/>
    <col min="1557" max="1557" width="2.44140625" style="3" customWidth="1"/>
    <col min="1558" max="1558" width="2.6640625" style="3" customWidth="1"/>
    <col min="1559" max="1559" width="2.6640625" style="3" bestFit="1" customWidth="1"/>
    <col min="1560" max="1564" width="2.44140625" style="3" customWidth="1"/>
    <col min="1565" max="1565" width="2.5546875" style="3" customWidth="1"/>
    <col min="1566" max="1566" width="2.44140625" style="3" customWidth="1"/>
    <col min="1567" max="1567" width="2.5546875" style="3" customWidth="1"/>
    <col min="1568" max="1570" width="2.44140625" style="3" customWidth="1"/>
    <col min="1571" max="1573" width="4.33203125" style="3" customWidth="1"/>
    <col min="1574" max="1574" width="7.33203125" style="3" bestFit="1" customWidth="1"/>
    <col min="1575" max="1578" width="3" style="3" bestFit="1" customWidth="1"/>
    <col min="1579" max="1791" width="8.88671875" style="3"/>
    <col min="1792" max="1792" width="15.33203125" style="3" customWidth="1"/>
    <col min="1793" max="1793" width="4" style="3" customWidth="1"/>
    <col min="1794" max="1794" width="4.33203125" style="3" customWidth="1"/>
    <col min="1795" max="1795" width="5.33203125" style="3" customWidth="1"/>
    <col min="1796" max="1797" width="2.33203125" style="3" customWidth="1"/>
    <col min="1798" max="1798" width="2" style="3" customWidth="1"/>
    <col min="1799" max="1799" width="2.33203125" style="3" customWidth="1"/>
    <col min="1800" max="1800" width="2.44140625" style="3" customWidth="1"/>
    <col min="1801" max="1801" width="2.5546875" style="3" customWidth="1"/>
    <col min="1802" max="1803" width="2.33203125" style="3" customWidth="1"/>
    <col min="1804" max="1805" width="2.44140625" style="3" customWidth="1"/>
    <col min="1806" max="1806" width="2.5546875" style="3" customWidth="1"/>
    <col min="1807" max="1809" width="2.44140625" style="3" customWidth="1"/>
    <col min="1810" max="1810" width="2.5546875" style="3" customWidth="1"/>
    <col min="1811" max="1811" width="2.44140625" style="3" customWidth="1"/>
    <col min="1812" max="1812" width="2.5546875" style="3" customWidth="1"/>
    <col min="1813" max="1813" width="2.44140625" style="3" customWidth="1"/>
    <col min="1814" max="1814" width="2.6640625" style="3" customWidth="1"/>
    <col min="1815" max="1815" width="2.6640625" style="3" bestFit="1" customWidth="1"/>
    <col min="1816" max="1820" width="2.44140625" style="3" customWidth="1"/>
    <col min="1821" max="1821" width="2.5546875" style="3" customWidth="1"/>
    <col min="1822" max="1822" width="2.44140625" style="3" customWidth="1"/>
    <col min="1823" max="1823" width="2.5546875" style="3" customWidth="1"/>
    <col min="1824" max="1826" width="2.44140625" style="3" customWidth="1"/>
    <col min="1827" max="1829" width="4.33203125" style="3" customWidth="1"/>
    <col min="1830" max="1830" width="7.33203125" style="3" bestFit="1" customWidth="1"/>
    <col min="1831" max="1834" width="3" style="3" bestFit="1" customWidth="1"/>
    <col min="1835" max="2047" width="8.88671875" style="3"/>
    <col min="2048" max="2048" width="15.33203125" style="3" customWidth="1"/>
    <col min="2049" max="2049" width="4" style="3" customWidth="1"/>
    <col min="2050" max="2050" width="4.33203125" style="3" customWidth="1"/>
    <col min="2051" max="2051" width="5.33203125" style="3" customWidth="1"/>
    <col min="2052" max="2053" width="2.33203125" style="3" customWidth="1"/>
    <col min="2054" max="2054" width="2" style="3" customWidth="1"/>
    <col min="2055" max="2055" width="2.33203125" style="3" customWidth="1"/>
    <col min="2056" max="2056" width="2.44140625" style="3" customWidth="1"/>
    <col min="2057" max="2057" width="2.5546875" style="3" customWidth="1"/>
    <col min="2058" max="2059" width="2.33203125" style="3" customWidth="1"/>
    <col min="2060" max="2061" width="2.44140625" style="3" customWidth="1"/>
    <col min="2062" max="2062" width="2.5546875" style="3" customWidth="1"/>
    <col min="2063" max="2065" width="2.44140625" style="3" customWidth="1"/>
    <col min="2066" max="2066" width="2.5546875" style="3" customWidth="1"/>
    <col min="2067" max="2067" width="2.44140625" style="3" customWidth="1"/>
    <col min="2068" max="2068" width="2.5546875" style="3" customWidth="1"/>
    <col min="2069" max="2069" width="2.44140625" style="3" customWidth="1"/>
    <col min="2070" max="2070" width="2.6640625" style="3" customWidth="1"/>
    <col min="2071" max="2071" width="2.6640625" style="3" bestFit="1" customWidth="1"/>
    <col min="2072" max="2076" width="2.44140625" style="3" customWidth="1"/>
    <col min="2077" max="2077" width="2.5546875" style="3" customWidth="1"/>
    <col min="2078" max="2078" width="2.44140625" style="3" customWidth="1"/>
    <col min="2079" max="2079" width="2.5546875" style="3" customWidth="1"/>
    <col min="2080" max="2082" width="2.44140625" style="3" customWidth="1"/>
    <col min="2083" max="2085" width="4.33203125" style="3" customWidth="1"/>
    <col min="2086" max="2086" width="7.33203125" style="3" bestFit="1" customWidth="1"/>
    <col min="2087" max="2090" width="3" style="3" bestFit="1" customWidth="1"/>
    <col min="2091" max="2303" width="8.88671875" style="3"/>
    <col min="2304" max="2304" width="15.33203125" style="3" customWidth="1"/>
    <col min="2305" max="2305" width="4" style="3" customWidth="1"/>
    <col min="2306" max="2306" width="4.33203125" style="3" customWidth="1"/>
    <col min="2307" max="2307" width="5.33203125" style="3" customWidth="1"/>
    <col min="2308" max="2309" width="2.33203125" style="3" customWidth="1"/>
    <col min="2310" max="2310" width="2" style="3" customWidth="1"/>
    <col min="2311" max="2311" width="2.33203125" style="3" customWidth="1"/>
    <col min="2312" max="2312" width="2.44140625" style="3" customWidth="1"/>
    <col min="2313" max="2313" width="2.5546875" style="3" customWidth="1"/>
    <col min="2314" max="2315" width="2.33203125" style="3" customWidth="1"/>
    <col min="2316" max="2317" width="2.44140625" style="3" customWidth="1"/>
    <col min="2318" max="2318" width="2.5546875" style="3" customWidth="1"/>
    <col min="2319" max="2321" width="2.44140625" style="3" customWidth="1"/>
    <col min="2322" max="2322" width="2.5546875" style="3" customWidth="1"/>
    <col min="2323" max="2323" width="2.44140625" style="3" customWidth="1"/>
    <col min="2324" max="2324" width="2.5546875" style="3" customWidth="1"/>
    <col min="2325" max="2325" width="2.44140625" style="3" customWidth="1"/>
    <col min="2326" max="2326" width="2.6640625" style="3" customWidth="1"/>
    <col min="2327" max="2327" width="2.6640625" style="3" bestFit="1" customWidth="1"/>
    <col min="2328" max="2332" width="2.44140625" style="3" customWidth="1"/>
    <col min="2333" max="2333" width="2.5546875" style="3" customWidth="1"/>
    <col min="2334" max="2334" width="2.44140625" style="3" customWidth="1"/>
    <col min="2335" max="2335" width="2.5546875" style="3" customWidth="1"/>
    <col min="2336" max="2338" width="2.44140625" style="3" customWidth="1"/>
    <col min="2339" max="2341" width="4.33203125" style="3" customWidth="1"/>
    <col min="2342" max="2342" width="7.33203125" style="3" bestFit="1" customWidth="1"/>
    <col min="2343" max="2346" width="3" style="3" bestFit="1" customWidth="1"/>
    <col min="2347" max="2559" width="8.88671875" style="3"/>
    <col min="2560" max="2560" width="15.33203125" style="3" customWidth="1"/>
    <col min="2561" max="2561" width="4" style="3" customWidth="1"/>
    <col min="2562" max="2562" width="4.33203125" style="3" customWidth="1"/>
    <col min="2563" max="2563" width="5.33203125" style="3" customWidth="1"/>
    <col min="2564" max="2565" width="2.33203125" style="3" customWidth="1"/>
    <col min="2566" max="2566" width="2" style="3" customWidth="1"/>
    <col min="2567" max="2567" width="2.33203125" style="3" customWidth="1"/>
    <col min="2568" max="2568" width="2.44140625" style="3" customWidth="1"/>
    <col min="2569" max="2569" width="2.5546875" style="3" customWidth="1"/>
    <col min="2570" max="2571" width="2.33203125" style="3" customWidth="1"/>
    <col min="2572" max="2573" width="2.44140625" style="3" customWidth="1"/>
    <col min="2574" max="2574" width="2.5546875" style="3" customWidth="1"/>
    <col min="2575" max="2577" width="2.44140625" style="3" customWidth="1"/>
    <col min="2578" max="2578" width="2.5546875" style="3" customWidth="1"/>
    <col min="2579" max="2579" width="2.44140625" style="3" customWidth="1"/>
    <col min="2580" max="2580" width="2.5546875" style="3" customWidth="1"/>
    <col min="2581" max="2581" width="2.44140625" style="3" customWidth="1"/>
    <col min="2582" max="2582" width="2.6640625" style="3" customWidth="1"/>
    <col min="2583" max="2583" width="2.6640625" style="3" bestFit="1" customWidth="1"/>
    <col min="2584" max="2588" width="2.44140625" style="3" customWidth="1"/>
    <col min="2589" max="2589" width="2.5546875" style="3" customWidth="1"/>
    <col min="2590" max="2590" width="2.44140625" style="3" customWidth="1"/>
    <col min="2591" max="2591" width="2.5546875" style="3" customWidth="1"/>
    <col min="2592" max="2594" width="2.44140625" style="3" customWidth="1"/>
    <col min="2595" max="2597" width="4.33203125" style="3" customWidth="1"/>
    <col min="2598" max="2598" width="7.33203125" style="3" bestFit="1" customWidth="1"/>
    <col min="2599" max="2602" width="3" style="3" bestFit="1" customWidth="1"/>
    <col min="2603" max="2815" width="8.88671875" style="3"/>
    <col min="2816" max="2816" width="15.33203125" style="3" customWidth="1"/>
    <col min="2817" max="2817" width="4" style="3" customWidth="1"/>
    <col min="2818" max="2818" width="4.33203125" style="3" customWidth="1"/>
    <col min="2819" max="2819" width="5.33203125" style="3" customWidth="1"/>
    <col min="2820" max="2821" width="2.33203125" style="3" customWidth="1"/>
    <col min="2822" max="2822" width="2" style="3" customWidth="1"/>
    <col min="2823" max="2823" width="2.33203125" style="3" customWidth="1"/>
    <col min="2824" max="2824" width="2.44140625" style="3" customWidth="1"/>
    <col min="2825" max="2825" width="2.5546875" style="3" customWidth="1"/>
    <col min="2826" max="2827" width="2.33203125" style="3" customWidth="1"/>
    <col min="2828" max="2829" width="2.44140625" style="3" customWidth="1"/>
    <col min="2830" max="2830" width="2.5546875" style="3" customWidth="1"/>
    <col min="2831" max="2833" width="2.44140625" style="3" customWidth="1"/>
    <col min="2834" max="2834" width="2.5546875" style="3" customWidth="1"/>
    <col min="2835" max="2835" width="2.44140625" style="3" customWidth="1"/>
    <col min="2836" max="2836" width="2.5546875" style="3" customWidth="1"/>
    <col min="2837" max="2837" width="2.44140625" style="3" customWidth="1"/>
    <col min="2838" max="2838" width="2.6640625" style="3" customWidth="1"/>
    <col min="2839" max="2839" width="2.6640625" style="3" bestFit="1" customWidth="1"/>
    <col min="2840" max="2844" width="2.44140625" style="3" customWidth="1"/>
    <col min="2845" max="2845" width="2.5546875" style="3" customWidth="1"/>
    <col min="2846" max="2846" width="2.44140625" style="3" customWidth="1"/>
    <col min="2847" max="2847" width="2.5546875" style="3" customWidth="1"/>
    <col min="2848" max="2850" width="2.44140625" style="3" customWidth="1"/>
    <col min="2851" max="2853" width="4.33203125" style="3" customWidth="1"/>
    <col min="2854" max="2854" width="7.33203125" style="3" bestFit="1" customWidth="1"/>
    <col min="2855" max="2858" width="3" style="3" bestFit="1" customWidth="1"/>
    <col min="2859" max="3071" width="8.88671875" style="3"/>
    <col min="3072" max="3072" width="15.33203125" style="3" customWidth="1"/>
    <col min="3073" max="3073" width="4" style="3" customWidth="1"/>
    <col min="3074" max="3074" width="4.33203125" style="3" customWidth="1"/>
    <col min="3075" max="3075" width="5.33203125" style="3" customWidth="1"/>
    <col min="3076" max="3077" width="2.33203125" style="3" customWidth="1"/>
    <col min="3078" max="3078" width="2" style="3" customWidth="1"/>
    <col min="3079" max="3079" width="2.33203125" style="3" customWidth="1"/>
    <col min="3080" max="3080" width="2.44140625" style="3" customWidth="1"/>
    <col min="3081" max="3081" width="2.5546875" style="3" customWidth="1"/>
    <col min="3082" max="3083" width="2.33203125" style="3" customWidth="1"/>
    <col min="3084" max="3085" width="2.44140625" style="3" customWidth="1"/>
    <col min="3086" max="3086" width="2.5546875" style="3" customWidth="1"/>
    <col min="3087" max="3089" width="2.44140625" style="3" customWidth="1"/>
    <col min="3090" max="3090" width="2.5546875" style="3" customWidth="1"/>
    <col min="3091" max="3091" width="2.44140625" style="3" customWidth="1"/>
    <col min="3092" max="3092" width="2.5546875" style="3" customWidth="1"/>
    <col min="3093" max="3093" width="2.44140625" style="3" customWidth="1"/>
    <col min="3094" max="3094" width="2.6640625" style="3" customWidth="1"/>
    <col min="3095" max="3095" width="2.6640625" style="3" bestFit="1" customWidth="1"/>
    <col min="3096" max="3100" width="2.44140625" style="3" customWidth="1"/>
    <col min="3101" max="3101" width="2.5546875" style="3" customWidth="1"/>
    <col min="3102" max="3102" width="2.44140625" style="3" customWidth="1"/>
    <col min="3103" max="3103" width="2.5546875" style="3" customWidth="1"/>
    <col min="3104" max="3106" width="2.44140625" style="3" customWidth="1"/>
    <col min="3107" max="3109" width="4.33203125" style="3" customWidth="1"/>
    <col min="3110" max="3110" width="7.33203125" style="3" bestFit="1" customWidth="1"/>
    <col min="3111" max="3114" width="3" style="3" bestFit="1" customWidth="1"/>
    <col min="3115" max="3327" width="8.88671875" style="3"/>
    <col min="3328" max="3328" width="15.33203125" style="3" customWidth="1"/>
    <col min="3329" max="3329" width="4" style="3" customWidth="1"/>
    <col min="3330" max="3330" width="4.33203125" style="3" customWidth="1"/>
    <col min="3331" max="3331" width="5.33203125" style="3" customWidth="1"/>
    <col min="3332" max="3333" width="2.33203125" style="3" customWidth="1"/>
    <col min="3334" max="3334" width="2" style="3" customWidth="1"/>
    <col min="3335" max="3335" width="2.33203125" style="3" customWidth="1"/>
    <col min="3336" max="3336" width="2.44140625" style="3" customWidth="1"/>
    <col min="3337" max="3337" width="2.5546875" style="3" customWidth="1"/>
    <col min="3338" max="3339" width="2.33203125" style="3" customWidth="1"/>
    <col min="3340" max="3341" width="2.44140625" style="3" customWidth="1"/>
    <col min="3342" max="3342" width="2.5546875" style="3" customWidth="1"/>
    <col min="3343" max="3345" width="2.44140625" style="3" customWidth="1"/>
    <col min="3346" max="3346" width="2.5546875" style="3" customWidth="1"/>
    <col min="3347" max="3347" width="2.44140625" style="3" customWidth="1"/>
    <col min="3348" max="3348" width="2.5546875" style="3" customWidth="1"/>
    <col min="3349" max="3349" width="2.44140625" style="3" customWidth="1"/>
    <col min="3350" max="3350" width="2.6640625" style="3" customWidth="1"/>
    <col min="3351" max="3351" width="2.6640625" style="3" bestFit="1" customWidth="1"/>
    <col min="3352" max="3356" width="2.44140625" style="3" customWidth="1"/>
    <col min="3357" max="3357" width="2.5546875" style="3" customWidth="1"/>
    <col min="3358" max="3358" width="2.44140625" style="3" customWidth="1"/>
    <col min="3359" max="3359" width="2.5546875" style="3" customWidth="1"/>
    <col min="3360" max="3362" width="2.44140625" style="3" customWidth="1"/>
    <col min="3363" max="3365" width="4.33203125" style="3" customWidth="1"/>
    <col min="3366" max="3366" width="7.33203125" style="3" bestFit="1" customWidth="1"/>
    <col min="3367" max="3370" width="3" style="3" bestFit="1" customWidth="1"/>
    <col min="3371" max="3583" width="8.88671875" style="3"/>
    <col min="3584" max="3584" width="15.33203125" style="3" customWidth="1"/>
    <col min="3585" max="3585" width="4" style="3" customWidth="1"/>
    <col min="3586" max="3586" width="4.33203125" style="3" customWidth="1"/>
    <col min="3587" max="3587" width="5.33203125" style="3" customWidth="1"/>
    <col min="3588" max="3589" width="2.33203125" style="3" customWidth="1"/>
    <col min="3590" max="3590" width="2" style="3" customWidth="1"/>
    <col min="3591" max="3591" width="2.33203125" style="3" customWidth="1"/>
    <col min="3592" max="3592" width="2.44140625" style="3" customWidth="1"/>
    <col min="3593" max="3593" width="2.5546875" style="3" customWidth="1"/>
    <col min="3594" max="3595" width="2.33203125" style="3" customWidth="1"/>
    <col min="3596" max="3597" width="2.44140625" style="3" customWidth="1"/>
    <col min="3598" max="3598" width="2.5546875" style="3" customWidth="1"/>
    <col min="3599" max="3601" width="2.44140625" style="3" customWidth="1"/>
    <col min="3602" max="3602" width="2.5546875" style="3" customWidth="1"/>
    <col min="3603" max="3603" width="2.44140625" style="3" customWidth="1"/>
    <col min="3604" max="3604" width="2.5546875" style="3" customWidth="1"/>
    <col min="3605" max="3605" width="2.44140625" style="3" customWidth="1"/>
    <col min="3606" max="3606" width="2.6640625" style="3" customWidth="1"/>
    <col min="3607" max="3607" width="2.6640625" style="3" bestFit="1" customWidth="1"/>
    <col min="3608" max="3612" width="2.44140625" style="3" customWidth="1"/>
    <col min="3613" max="3613" width="2.5546875" style="3" customWidth="1"/>
    <col min="3614" max="3614" width="2.44140625" style="3" customWidth="1"/>
    <col min="3615" max="3615" width="2.5546875" style="3" customWidth="1"/>
    <col min="3616" max="3618" width="2.44140625" style="3" customWidth="1"/>
    <col min="3619" max="3621" width="4.33203125" style="3" customWidth="1"/>
    <col min="3622" max="3622" width="7.33203125" style="3" bestFit="1" customWidth="1"/>
    <col min="3623" max="3626" width="3" style="3" bestFit="1" customWidth="1"/>
    <col min="3627" max="3839" width="8.88671875" style="3"/>
    <col min="3840" max="3840" width="15.33203125" style="3" customWidth="1"/>
    <col min="3841" max="3841" width="4" style="3" customWidth="1"/>
    <col min="3842" max="3842" width="4.33203125" style="3" customWidth="1"/>
    <col min="3843" max="3843" width="5.33203125" style="3" customWidth="1"/>
    <col min="3844" max="3845" width="2.33203125" style="3" customWidth="1"/>
    <col min="3846" max="3846" width="2" style="3" customWidth="1"/>
    <col min="3847" max="3847" width="2.33203125" style="3" customWidth="1"/>
    <col min="3848" max="3848" width="2.44140625" style="3" customWidth="1"/>
    <col min="3849" max="3849" width="2.5546875" style="3" customWidth="1"/>
    <col min="3850" max="3851" width="2.33203125" style="3" customWidth="1"/>
    <col min="3852" max="3853" width="2.44140625" style="3" customWidth="1"/>
    <col min="3854" max="3854" width="2.5546875" style="3" customWidth="1"/>
    <col min="3855" max="3857" width="2.44140625" style="3" customWidth="1"/>
    <col min="3858" max="3858" width="2.5546875" style="3" customWidth="1"/>
    <col min="3859" max="3859" width="2.44140625" style="3" customWidth="1"/>
    <col min="3860" max="3860" width="2.5546875" style="3" customWidth="1"/>
    <col min="3861" max="3861" width="2.44140625" style="3" customWidth="1"/>
    <col min="3862" max="3862" width="2.6640625" style="3" customWidth="1"/>
    <col min="3863" max="3863" width="2.6640625" style="3" bestFit="1" customWidth="1"/>
    <col min="3864" max="3868" width="2.44140625" style="3" customWidth="1"/>
    <col min="3869" max="3869" width="2.5546875" style="3" customWidth="1"/>
    <col min="3870" max="3870" width="2.44140625" style="3" customWidth="1"/>
    <col min="3871" max="3871" width="2.5546875" style="3" customWidth="1"/>
    <col min="3872" max="3874" width="2.44140625" style="3" customWidth="1"/>
    <col min="3875" max="3877" width="4.33203125" style="3" customWidth="1"/>
    <col min="3878" max="3878" width="7.33203125" style="3" bestFit="1" customWidth="1"/>
    <col min="3879" max="3882" width="3" style="3" bestFit="1" customWidth="1"/>
    <col min="3883" max="4095" width="8.88671875" style="3"/>
    <col min="4096" max="4096" width="15.33203125" style="3" customWidth="1"/>
    <col min="4097" max="4097" width="4" style="3" customWidth="1"/>
    <col min="4098" max="4098" width="4.33203125" style="3" customWidth="1"/>
    <col min="4099" max="4099" width="5.33203125" style="3" customWidth="1"/>
    <col min="4100" max="4101" width="2.33203125" style="3" customWidth="1"/>
    <col min="4102" max="4102" width="2" style="3" customWidth="1"/>
    <col min="4103" max="4103" width="2.33203125" style="3" customWidth="1"/>
    <col min="4104" max="4104" width="2.44140625" style="3" customWidth="1"/>
    <col min="4105" max="4105" width="2.5546875" style="3" customWidth="1"/>
    <col min="4106" max="4107" width="2.33203125" style="3" customWidth="1"/>
    <col min="4108" max="4109" width="2.44140625" style="3" customWidth="1"/>
    <col min="4110" max="4110" width="2.5546875" style="3" customWidth="1"/>
    <col min="4111" max="4113" width="2.44140625" style="3" customWidth="1"/>
    <col min="4114" max="4114" width="2.5546875" style="3" customWidth="1"/>
    <col min="4115" max="4115" width="2.44140625" style="3" customWidth="1"/>
    <col min="4116" max="4116" width="2.5546875" style="3" customWidth="1"/>
    <col min="4117" max="4117" width="2.44140625" style="3" customWidth="1"/>
    <col min="4118" max="4118" width="2.6640625" style="3" customWidth="1"/>
    <col min="4119" max="4119" width="2.6640625" style="3" bestFit="1" customWidth="1"/>
    <col min="4120" max="4124" width="2.44140625" style="3" customWidth="1"/>
    <col min="4125" max="4125" width="2.5546875" style="3" customWidth="1"/>
    <col min="4126" max="4126" width="2.44140625" style="3" customWidth="1"/>
    <col min="4127" max="4127" width="2.5546875" style="3" customWidth="1"/>
    <col min="4128" max="4130" width="2.44140625" style="3" customWidth="1"/>
    <col min="4131" max="4133" width="4.33203125" style="3" customWidth="1"/>
    <col min="4134" max="4134" width="7.33203125" style="3" bestFit="1" customWidth="1"/>
    <col min="4135" max="4138" width="3" style="3" bestFit="1" customWidth="1"/>
    <col min="4139" max="4351" width="8.88671875" style="3"/>
    <col min="4352" max="4352" width="15.33203125" style="3" customWidth="1"/>
    <col min="4353" max="4353" width="4" style="3" customWidth="1"/>
    <col min="4354" max="4354" width="4.33203125" style="3" customWidth="1"/>
    <col min="4355" max="4355" width="5.33203125" style="3" customWidth="1"/>
    <col min="4356" max="4357" width="2.33203125" style="3" customWidth="1"/>
    <col min="4358" max="4358" width="2" style="3" customWidth="1"/>
    <col min="4359" max="4359" width="2.33203125" style="3" customWidth="1"/>
    <col min="4360" max="4360" width="2.44140625" style="3" customWidth="1"/>
    <col min="4361" max="4361" width="2.5546875" style="3" customWidth="1"/>
    <col min="4362" max="4363" width="2.33203125" style="3" customWidth="1"/>
    <col min="4364" max="4365" width="2.44140625" style="3" customWidth="1"/>
    <col min="4366" max="4366" width="2.5546875" style="3" customWidth="1"/>
    <col min="4367" max="4369" width="2.44140625" style="3" customWidth="1"/>
    <col min="4370" max="4370" width="2.5546875" style="3" customWidth="1"/>
    <col min="4371" max="4371" width="2.44140625" style="3" customWidth="1"/>
    <col min="4372" max="4372" width="2.5546875" style="3" customWidth="1"/>
    <col min="4373" max="4373" width="2.44140625" style="3" customWidth="1"/>
    <col min="4374" max="4374" width="2.6640625" style="3" customWidth="1"/>
    <col min="4375" max="4375" width="2.6640625" style="3" bestFit="1" customWidth="1"/>
    <col min="4376" max="4380" width="2.44140625" style="3" customWidth="1"/>
    <col min="4381" max="4381" width="2.5546875" style="3" customWidth="1"/>
    <col min="4382" max="4382" width="2.44140625" style="3" customWidth="1"/>
    <col min="4383" max="4383" width="2.5546875" style="3" customWidth="1"/>
    <col min="4384" max="4386" width="2.44140625" style="3" customWidth="1"/>
    <col min="4387" max="4389" width="4.33203125" style="3" customWidth="1"/>
    <col min="4390" max="4390" width="7.33203125" style="3" bestFit="1" customWidth="1"/>
    <col min="4391" max="4394" width="3" style="3" bestFit="1" customWidth="1"/>
    <col min="4395" max="4607" width="8.88671875" style="3"/>
    <col min="4608" max="4608" width="15.33203125" style="3" customWidth="1"/>
    <col min="4609" max="4609" width="4" style="3" customWidth="1"/>
    <col min="4610" max="4610" width="4.33203125" style="3" customWidth="1"/>
    <col min="4611" max="4611" width="5.33203125" style="3" customWidth="1"/>
    <col min="4612" max="4613" width="2.33203125" style="3" customWidth="1"/>
    <col min="4614" max="4614" width="2" style="3" customWidth="1"/>
    <col min="4615" max="4615" width="2.33203125" style="3" customWidth="1"/>
    <col min="4616" max="4616" width="2.44140625" style="3" customWidth="1"/>
    <col min="4617" max="4617" width="2.5546875" style="3" customWidth="1"/>
    <col min="4618" max="4619" width="2.33203125" style="3" customWidth="1"/>
    <col min="4620" max="4621" width="2.44140625" style="3" customWidth="1"/>
    <col min="4622" max="4622" width="2.5546875" style="3" customWidth="1"/>
    <col min="4623" max="4625" width="2.44140625" style="3" customWidth="1"/>
    <col min="4626" max="4626" width="2.5546875" style="3" customWidth="1"/>
    <col min="4627" max="4627" width="2.44140625" style="3" customWidth="1"/>
    <col min="4628" max="4628" width="2.5546875" style="3" customWidth="1"/>
    <col min="4629" max="4629" width="2.44140625" style="3" customWidth="1"/>
    <col min="4630" max="4630" width="2.6640625" style="3" customWidth="1"/>
    <col min="4631" max="4631" width="2.6640625" style="3" bestFit="1" customWidth="1"/>
    <col min="4632" max="4636" width="2.44140625" style="3" customWidth="1"/>
    <col min="4637" max="4637" width="2.5546875" style="3" customWidth="1"/>
    <col min="4638" max="4638" width="2.44140625" style="3" customWidth="1"/>
    <col min="4639" max="4639" width="2.5546875" style="3" customWidth="1"/>
    <col min="4640" max="4642" width="2.44140625" style="3" customWidth="1"/>
    <col min="4643" max="4645" width="4.33203125" style="3" customWidth="1"/>
    <col min="4646" max="4646" width="7.33203125" style="3" bestFit="1" customWidth="1"/>
    <col min="4647" max="4650" width="3" style="3" bestFit="1" customWidth="1"/>
    <col min="4651" max="4863" width="8.88671875" style="3"/>
    <col min="4864" max="4864" width="15.33203125" style="3" customWidth="1"/>
    <col min="4865" max="4865" width="4" style="3" customWidth="1"/>
    <col min="4866" max="4866" width="4.33203125" style="3" customWidth="1"/>
    <col min="4867" max="4867" width="5.33203125" style="3" customWidth="1"/>
    <col min="4868" max="4869" width="2.33203125" style="3" customWidth="1"/>
    <col min="4870" max="4870" width="2" style="3" customWidth="1"/>
    <col min="4871" max="4871" width="2.33203125" style="3" customWidth="1"/>
    <col min="4872" max="4872" width="2.44140625" style="3" customWidth="1"/>
    <col min="4873" max="4873" width="2.5546875" style="3" customWidth="1"/>
    <col min="4874" max="4875" width="2.33203125" style="3" customWidth="1"/>
    <col min="4876" max="4877" width="2.44140625" style="3" customWidth="1"/>
    <col min="4878" max="4878" width="2.5546875" style="3" customWidth="1"/>
    <col min="4879" max="4881" width="2.44140625" style="3" customWidth="1"/>
    <col min="4882" max="4882" width="2.5546875" style="3" customWidth="1"/>
    <col min="4883" max="4883" width="2.44140625" style="3" customWidth="1"/>
    <col min="4884" max="4884" width="2.5546875" style="3" customWidth="1"/>
    <col min="4885" max="4885" width="2.44140625" style="3" customWidth="1"/>
    <col min="4886" max="4886" width="2.6640625" style="3" customWidth="1"/>
    <col min="4887" max="4887" width="2.6640625" style="3" bestFit="1" customWidth="1"/>
    <col min="4888" max="4892" width="2.44140625" style="3" customWidth="1"/>
    <col min="4893" max="4893" width="2.5546875" style="3" customWidth="1"/>
    <col min="4894" max="4894" width="2.44140625" style="3" customWidth="1"/>
    <col min="4895" max="4895" width="2.5546875" style="3" customWidth="1"/>
    <col min="4896" max="4898" width="2.44140625" style="3" customWidth="1"/>
    <col min="4899" max="4901" width="4.33203125" style="3" customWidth="1"/>
    <col min="4902" max="4902" width="7.33203125" style="3" bestFit="1" customWidth="1"/>
    <col min="4903" max="4906" width="3" style="3" bestFit="1" customWidth="1"/>
    <col min="4907" max="5119" width="8.88671875" style="3"/>
    <col min="5120" max="5120" width="15.33203125" style="3" customWidth="1"/>
    <col min="5121" max="5121" width="4" style="3" customWidth="1"/>
    <col min="5122" max="5122" width="4.33203125" style="3" customWidth="1"/>
    <col min="5123" max="5123" width="5.33203125" style="3" customWidth="1"/>
    <col min="5124" max="5125" width="2.33203125" style="3" customWidth="1"/>
    <col min="5126" max="5126" width="2" style="3" customWidth="1"/>
    <col min="5127" max="5127" width="2.33203125" style="3" customWidth="1"/>
    <col min="5128" max="5128" width="2.44140625" style="3" customWidth="1"/>
    <col min="5129" max="5129" width="2.5546875" style="3" customWidth="1"/>
    <col min="5130" max="5131" width="2.33203125" style="3" customWidth="1"/>
    <col min="5132" max="5133" width="2.44140625" style="3" customWidth="1"/>
    <col min="5134" max="5134" width="2.5546875" style="3" customWidth="1"/>
    <col min="5135" max="5137" width="2.44140625" style="3" customWidth="1"/>
    <col min="5138" max="5138" width="2.5546875" style="3" customWidth="1"/>
    <col min="5139" max="5139" width="2.44140625" style="3" customWidth="1"/>
    <col min="5140" max="5140" width="2.5546875" style="3" customWidth="1"/>
    <col min="5141" max="5141" width="2.44140625" style="3" customWidth="1"/>
    <col min="5142" max="5142" width="2.6640625" style="3" customWidth="1"/>
    <col min="5143" max="5143" width="2.6640625" style="3" bestFit="1" customWidth="1"/>
    <col min="5144" max="5148" width="2.44140625" style="3" customWidth="1"/>
    <col min="5149" max="5149" width="2.5546875" style="3" customWidth="1"/>
    <col min="5150" max="5150" width="2.44140625" style="3" customWidth="1"/>
    <col min="5151" max="5151" width="2.5546875" style="3" customWidth="1"/>
    <col min="5152" max="5154" width="2.44140625" style="3" customWidth="1"/>
    <col min="5155" max="5157" width="4.33203125" style="3" customWidth="1"/>
    <col min="5158" max="5158" width="7.33203125" style="3" bestFit="1" customWidth="1"/>
    <col min="5159" max="5162" width="3" style="3" bestFit="1" customWidth="1"/>
    <col min="5163" max="5375" width="8.88671875" style="3"/>
    <col min="5376" max="5376" width="15.33203125" style="3" customWidth="1"/>
    <col min="5377" max="5377" width="4" style="3" customWidth="1"/>
    <col min="5378" max="5378" width="4.33203125" style="3" customWidth="1"/>
    <col min="5379" max="5379" width="5.33203125" style="3" customWidth="1"/>
    <col min="5380" max="5381" width="2.33203125" style="3" customWidth="1"/>
    <col min="5382" max="5382" width="2" style="3" customWidth="1"/>
    <col min="5383" max="5383" width="2.33203125" style="3" customWidth="1"/>
    <col min="5384" max="5384" width="2.44140625" style="3" customWidth="1"/>
    <col min="5385" max="5385" width="2.5546875" style="3" customWidth="1"/>
    <col min="5386" max="5387" width="2.33203125" style="3" customWidth="1"/>
    <col min="5388" max="5389" width="2.44140625" style="3" customWidth="1"/>
    <col min="5390" max="5390" width="2.5546875" style="3" customWidth="1"/>
    <col min="5391" max="5393" width="2.44140625" style="3" customWidth="1"/>
    <col min="5394" max="5394" width="2.5546875" style="3" customWidth="1"/>
    <col min="5395" max="5395" width="2.44140625" style="3" customWidth="1"/>
    <col min="5396" max="5396" width="2.5546875" style="3" customWidth="1"/>
    <col min="5397" max="5397" width="2.44140625" style="3" customWidth="1"/>
    <col min="5398" max="5398" width="2.6640625" style="3" customWidth="1"/>
    <col min="5399" max="5399" width="2.6640625" style="3" bestFit="1" customWidth="1"/>
    <col min="5400" max="5404" width="2.44140625" style="3" customWidth="1"/>
    <col min="5405" max="5405" width="2.5546875" style="3" customWidth="1"/>
    <col min="5406" max="5406" width="2.44140625" style="3" customWidth="1"/>
    <col min="5407" max="5407" width="2.5546875" style="3" customWidth="1"/>
    <col min="5408" max="5410" width="2.44140625" style="3" customWidth="1"/>
    <col min="5411" max="5413" width="4.33203125" style="3" customWidth="1"/>
    <col min="5414" max="5414" width="7.33203125" style="3" bestFit="1" customWidth="1"/>
    <col min="5415" max="5418" width="3" style="3" bestFit="1" customWidth="1"/>
    <col min="5419" max="5631" width="8.88671875" style="3"/>
    <col min="5632" max="5632" width="15.33203125" style="3" customWidth="1"/>
    <col min="5633" max="5633" width="4" style="3" customWidth="1"/>
    <col min="5634" max="5634" width="4.33203125" style="3" customWidth="1"/>
    <col min="5635" max="5635" width="5.33203125" style="3" customWidth="1"/>
    <col min="5636" max="5637" width="2.33203125" style="3" customWidth="1"/>
    <col min="5638" max="5638" width="2" style="3" customWidth="1"/>
    <col min="5639" max="5639" width="2.33203125" style="3" customWidth="1"/>
    <col min="5640" max="5640" width="2.44140625" style="3" customWidth="1"/>
    <col min="5641" max="5641" width="2.5546875" style="3" customWidth="1"/>
    <col min="5642" max="5643" width="2.33203125" style="3" customWidth="1"/>
    <col min="5644" max="5645" width="2.44140625" style="3" customWidth="1"/>
    <col min="5646" max="5646" width="2.5546875" style="3" customWidth="1"/>
    <col min="5647" max="5649" width="2.44140625" style="3" customWidth="1"/>
    <col min="5650" max="5650" width="2.5546875" style="3" customWidth="1"/>
    <col min="5651" max="5651" width="2.44140625" style="3" customWidth="1"/>
    <col min="5652" max="5652" width="2.5546875" style="3" customWidth="1"/>
    <col min="5653" max="5653" width="2.44140625" style="3" customWidth="1"/>
    <col min="5654" max="5654" width="2.6640625" style="3" customWidth="1"/>
    <col min="5655" max="5655" width="2.6640625" style="3" bestFit="1" customWidth="1"/>
    <col min="5656" max="5660" width="2.44140625" style="3" customWidth="1"/>
    <col min="5661" max="5661" width="2.5546875" style="3" customWidth="1"/>
    <col min="5662" max="5662" width="2.44140625" style="3" customWidth="1"/>
    <col min="5663" max="5663" width="2.5546875" style="3" customWidth="1"/>
    <col min="5664" max="5666" width="2.44140625" style="3" customWidth="1"/>
    <col min="5667" max="5669" width="4.33203125" style="3" customWidth="1"/>
    <col min="5670" max="5670" width="7.33203125" style="3" bestFit="1" customWidth="1"/>
    <col min="5671" max="5674" width="3" style="3" bestFit="1" customWidth="1"/>
    <col min="5675" max="5887" width="8.88671875" style="3"/>
    <col min="5888" max="5888" width="15.33203125" style="3" customWidth="1"/>
    <col min="5889" max="5889" width="4" style="3" customWidth="1"/>
    <col min="5890" max="5890" width="4.33203125" style="3" customWidth="1"/>
    <col min="5891" max="5891" width="5.33203125" style="3" customWidth="1"/>
    <col min="5892" max="5893" width="2.33203125" style="3" customWidth="1"/>
    <col min="5894" max="5894" width="2" style="3" customWidth="1"/>
    <col min="5895" max="5895" width="2.33203125" style="3" customWidth="1"/>
    <col min="5896" max="5896" width="2.44140625" style="3" customWidth="1"/>
    <col min="5897" max="5897" width="2.5546875" style="3" customWidth="1"/>
    <col min="5898" max="5899" width="2.33203125" style="3" customWidth="1"/>
    <col min="5900" max="5901" width="2.44140625" style="3" customWidth="1"/>
    <col min="5902" max="5902" width="2.5546875" style="3" customWidth="1"/>
    <col min="5903" max="5905" width="2.44140625" style="3" customWidth="1"/>
    <col min="5906" max="5906" width="2.5546875" style="3" customWidth="1"/>
    <col min="5907" max="5907" width="2.44140625" style="3" customWidth="1"/>
    <col min="5908" max="5908" width="2.5546875" style="3" customWidth="1"/>
    <col min="5909" max="5909" width="2.44140625" style="3" customWidth="1"/>
    <col min="5910" max="5910" width="2.6640625" style="3" customWidth="1"/>
    <col min="5911" max="5911" width="2.6640625" style="3" bestFit="1" customWidth="1"/>
    <col min="5912" max="5916" width="2.44140625" style="3" customWidth="1"/>
    <col min="5917" max="5917" width="2.5546875" style="3" customWidth="1"/>
    <col min="5918" max="5918" width="2.44140625" style="3" customWidth="1"/>
    <col min="5919" max="5919" width="2.5546875" style="3" customWidth="1"/>
    <col min="5920" max="5922" width="2.44140625" style="3" customWidth="1"/>
    <col min="5923" max="5925" width="4.33203125" style="3" customWidth="1"/>
    <col min="5926" max="5926" width="7.33203125" style="3" bestFit="1" customWidth="1"/>
    <col min="5927" max="5930" width="3" style="3" bestFit="1" customWidth="1"/>
    <col min="5931" max="6143" width="8.88671875" style="3"/>
    <col min="6144" max="6144" width="15.33203125" style="3" customWidth="1"/>
    <col min="6145" max="6145" width="4" style="3" customWidth="1"/>
    <col min="6146" max="6146" width="4.33203125" style="3" customWidth="1"/>
    <col min="6147" max="6147" width="5.33203125" style="3" customWidth="1"/>
    <col min="6148" max="6149" width="2.33203125" style="3" customWidth="1"/>
    <col min="6150" max="6150" width="2" style="3" customWidth="1"/>
    <col min="6151" max="6151" width="2.33203125" style="3" customWidth="1"/>
    <col min="6152" max="6152" width="2.44140625" style="3" customWidth="1"/>
    <col min="6153" max="6153" width="2.5546875" style="3" customWidth="1"/>
    <col min="6154" max="6155" width="2.33203125" style="3" customWidth="1"/>
    <col min="6156" max="6157" width="2.44140625" style="3" customWidth="1"/>
    <col min="6158" max="6158" width="2.5546875" style="3" customWidth="1"/>
    <col min="6159" max="6161" width="2.44140625" style="3" customWidth="1"/>
    <col min="6162" max="6162" width="2.5546875" style="3" customWidth="1"/>
    <col min="6163" max="6163" width="2.44140625" style="3" customWidth="1"/>
    <col min="6164" max="6164" width="2.5546875" style="3" customWidth="1"/>
    <col min="6165" max="6165" width="2.44140625" style="3" customWidth="1"/>
    <col min="6166" max="6166" width="2.6640625" style="3" customWidth="1"/>
    <col min="6167" max="6167" width="2.6640625" style="3" bestFit="1" customWidth="1"/>
    <col min="6168" max="6172" width="2.44140625" style="3" customWidth="1"/>
    <col min="6173" max="6173" width="2.5546875" style="3" customWidth="1"/>
    <col min="6174" max="6174" width="2.44140625" style="3" customWidth="1"/>
    <col min="6175" max="6175" width="2.5546875" style="3" customWidth="1"/>
    <col min="6176" max="6178" width="2.44140625" style="3" customWidth="1"/>
    <col min="6179" max="6181" width="4.33203125" style="3" customWidth="1"/>
    <col min="6182" max="6182" width="7.33203125" style="3" bestFit="1" customWidth="1"/>
    <col min="6183" max="6186" width="3" style="3" bestFit="1" customWidth="1"/>
    <col min="6187" max="6399" width="8.88671875" style="3"/>
    <col min="6400" max="6400" width="15.33203125" style="3" customWidth="1"/>
    <col min="6401" max="6401" width="4" style="3" customWidth="1"/>
    <col min="6402" max="6402" width="4.33203125" style="3" customWidth="1"/>
    <col min="6403" max="6403" width="5.33203125" style="3" customWidth="1"/>
    <col min="6404" max="6405" width="2.33203125" style="3" customWidth="1"/>
    <col min="6406" max="6406" width="2" style="3" customWidth="1"/>
    <col min="6407" max="6407" width="2.33203125" style="3" customWidth="1"/>
    <col min="6408" max="6408" width="2.44140625" style="3" customWidth="1"/>
    <col min="6409" max="6409" width="2.5546875" style="3" customWidth="1"/>
    <col min="6410" max="6411" width="2.33203125" style="3" customWidth="1"/>
    <col min="6412" max="6413" width="2.44140625" style="3" customWidth="1"/>
    <col min="6414" max="6414" width="2.5546875" style="3" customWidth="1"/>
    <col min="6415" max="6417" width="2.44140625" style="3" customWidth="1"/>
    <col min="6418" max="6418" width="2.5546875" style="3" customWidth="1"/>
    <col min="6419" max="6419" width="2.44140625" style="3" customWidth="1"/>
    <col min="6420" max="6420" width="2.5546875" style="3" customWidth="1"/>
    <col min="6421" max="6421" width="2.44140625" style="3" customWidth="1"/>
    <col min="6422" max="6422" width="2.6640625" style="3" customWidth="1"/>
    <col min="6423" max="6423" width="2.6640625" style="3" bestFit="1" customWidth="1"/>
    <col min="6424" max="6428" width="2.44140625" style="3" customWidth="1"/>
    <col min="6429" max="6429" width="2.5546875" style="3" customWidth="1"/>
    <col min="6430" max="6430" width="2.44140625" style="3" customWidth="1"/>
    <col min="6431" max="6431" width="2.5546875" style="3" customWidth="1"/>
    <col min="6432" max="6434" width="2.44140625" style="3" customWidth="1"/>
    <col min="6435" max="6437" width="4.33203125" style="3" customWidth="1"/>
    <col min="6438" max="6438" width="7.33203125" style="3" bestFit="1" customWidth="1"/>
    <col min="6439" max="6442" width="3" style="3" bestFit="1" customWidth="1"/>
    <col min="6443" max="6655" width="8.88671875" style="3"/>
    <col min="6656" max="6656" width="15.33203125" style="3" customWidth="1"/>
    <col min="6657" max="6657" width="4" style="3" customWidth="1"/>
    <col min="6658" max="6658" width="4.33203125" style="3" customWidth="1"/>
    <col min="6659" max="6659" width="5.33203125" style="3" customWidth="1"/>
    <col min="6660" max="6661" width="2.33203125" style="3" customWidth="1"/>
    <col min="6662" max="6662" width="2" style="3" customWidth="1"/>
    <col min="6663" max="6663" width="2.33203125" style="3" customWidth="1"/>
    <col min="6664" max="6664" width="2.44140625" style="3" customWidth="1"/>
    <col min="6665" max="6665" width="2.5546875" style="3" customWidth="1"/>
    <col min="6666" max="6667" width="2.33203125" style="3" customWidth="1"/>
    <col min="6668" max="6669" width="2.44140625" style="3" customWidth="1"/>
    <col min="6670" max="6670" width="2.5546875" style="3" customWidth="1"/>
    <col min="6671" max="6673" width="2.44140625" style="3" customWidth="1"/>
    <col min="6674" max="6674" width="2.5546875" style="3" customWidth="1"/>
    <col min="6675" max="6675" width="2.44140625" style="3" customWidth="1"/>
    <col min="6676" max="6676" width="2.5546875" style="3" customWidth="1"/>
    <col min="6677" max="6677" width="2.44140625" style="3" customWidth="1"/>
    <col min="6678" max="6678" width="2.6640625" style="3" customWidth="1"/>
    <col min="6679" max="6679" width="2.6640625" style="3" bestFit="1" customWidth="1"/>
    <col min="6680" max="6684" width="2.44140625" style="3" customWidth="1"/>
    <col min="6685" max="6685" width="2.5546875" style="3" customWidth="1"/>
    <col min="6686" max="6686" width="2.44140625" style="3" customWidth="1"/>
    <col min="6687" max="6687" width="2.5546875" style="3" customWidth="1"/>
    <col min="6688" max="6690" width="2.44140625" style="3" customWidth="1"/>
    <col min="6691" max="6693" width="4.33203125" style="3" customWidth="1"/>
    <col min="6694" max="6694" width="7.33203125" style="3" bestFit="1" customWidth="1"/>
    <col min="6695" max="6698" width="3" style="3" bestFit="1" customWidth="1"/>
    <col min="6699" max="6911" width="8.88671875" style="3"/>
    <col min="6912" max="6912" width="15.33203125" style="3" customWidth="1"/>
    <col min="6913" max="6913" width="4" style="3" customWidth="1"/>
    <col min="6914" max="6914" width="4.33203125" style="3" customWidth="1"/>
    <col min="6915" max="6915" width="5.33203125" style="3" customWidth="1"/>
    <col min="6916" max="6917" width="2.33203125" style="3" customWidth="1"/>
    <col min="6918" max="6918" width="2" style="3" customWidth="1"/>
    <col min="6919" max="6919" width="2.33203125" style="3" customWidth="1"/>
    <col min="6920" max="6920" width="2.44140625" style="3" customWidth="1"/>
    <col min="6921" max="6921" width="2.5546875" style="3" customWidth="1"/>
    <col min="6922" max="6923" width="2.33203125" style="3" customWidth="1"/>
    <col min="6924" max="6925" width="2.44140625" style="3" customWidth="1"/>
    <col min="6926" max="6926" width="2.5546875" style="3" customWidth="1"/>
    <col min="6927" max="6929" width="2.44140625" style="3" customWidth="1"/>
    <col min="6930" max="6930" width="2.5546875" style="3" customWidth="1"/>
    <col min="6931" max="6931" width="2.44140625" style="3" customWidth="1"/>
    <col min="6932" max="6932" width="2.5546875" style="3" customWidth="1"/>
    <col min="6933" max="6933" width="2.44140625" style="3" customWidth="1"/>
    <col min="6934" max="6934" width="2.6640625" style="3" customWidth="1"/>
    <col min="6935" max="6935" width="2.6640625" style="3" bestFit="1" customWidth="1"/>
    <col min="6936" max="6940" width="2.44140625" style="3" customWidth="1"/>
    <col min="6941" max="6941" width="2.5546875" style="3" customWidth="1"/>
    <col min="6942" max="6942" width="2.44140625" style="3" customWidth="1"/>
    <col min="6943" max="6943" width="2.5546875" style="3" customWidth="1"/>
    <col min="6944" max="6946" width="2.44140625" style="3" customWidth="1"/>
    <col min="6947" max="6949" width="4.33203125" style="3" customWidth="1"/>
    <col min="6950" max="6950" width="7.33203125" style="3" bestFit="1" customWidth="1"/>
    <col min="6951" max="6954" width="3" style="3" bestFit="1" customWidth="1"/>
    <col min="6955" max="7167" width="8.88671875" style="3"/>
    <col min="7168" max="7168" width="15.33203125" style="3" customWidth="1"/>
    <col min="7169" max="7169" width="4" style="3" customWidth="1"/>
    <col min="7170" max="7170" width="4.33203125" style="3" customWidth="1"/>
    <col min="7171" max="7171" width="5.33203125" style="3" customWidth="1"/>
    <col min="7172" max="7173" width="2.33203125" style="3" customWidth="1"/>
    <col min="7174" max="7174" width="2" style="3" customWidth="1"/>
    <col min="7175" max="7175" width="2.33203125" style="3" customWidth="1"/>
    <col min="7176" max="7176" width="2.44140625" style="3" customWidth="1"/>
    <col min="7177" max="7177" width="2.5546875" style="3" customWidth="1"/>
    <col min="7178" max="7179" width="2.33203125" style="3" customWidth="1"/>
    <col min="7180" max="7181" width="2.44140625" style="3" customWidth="1"/>
    <col min="7182" max="7182" width="2.5546875" style="3" customWidth="1"/>
    <col min="7183" max="7185" width="2.44140625" style="3" customWidth="1"/>
    <col min="7186" max="7186" width="2.5546875" style="3" customWidth="1"/>
    <col min="7187" max="7187" width="2.44140625" style="3" customWidth="1"/>
    <col min="7188" max="7188" width="2.5546875" style="3" customWidth="1"/>
    <col min="7189" max="7189" width="2.44140625" style="3" customWidth="1"/>
    <col min="7190" max="7190" width="2.6640625" style="3" customWidth="1"/>
    <col min="7191" max="7191" width="2.6640625" style="3" bestFit="1" customWidth="1"/>
    <col min="7192" max="7196" width="2.44140625" style="3" customWidth="1"/>
    <col min="7197" max="7197" width="2.5546875" style="3" customWidth="1"/>
    <col min="7198" max="7198" width="2.44140625" style="3" customWidth="1"/>
    <col min="7199" max="7199" width="2.5546875" style="3" customWidth="1"/>
    <col min="7200" max="7202" width="2.44140625" style="3" customWidth="1"/>
    <col min="7203" max="7205" width="4.33203125" style="3" customWidth="1"/>
    <col min="7206" max="7206" width="7.33203125" style="3" bestFit="1" customWidth="1"/>
    <col min="7207" max="7210" width="3" style="3" bestFit="1" customWidth="1"/>
    <col min="7211" max="7423" width="8.88671875" style="3"/>
    <col min="7424" max="7424" width="15.33203125" style="3" customWidth="1"/>
    <col min="7425" max="7425" width="4" style="3" customWidth="1"/>
    <col min="7426" max="7426" width="4.33203125" style="3" customWidth="1"/>
    <col min="7427" max="7427" width="5.33203125" style="3" customWidth="1"/>
    <col min="7428" max="7429" width="2.33203125" style="3" customWidth="1"/>
    <col min="7430" max="7430" width="2" style="3" customWidth="1"/>
    <col min="7431" max="7431" width="2.33203125" style="3" customWidth="1"/>
    <col min="7432" max="7432" width="2.44140625" style="3" customWidth="1"/>
    <col min="7433" max="7433" width="2.5546875" style="3" customWidth="1"/>
    <col min="7434" max="7435" width="2.33203125" style="3" customWidth="1"/>
    <col min="7436" max="7437" width="2.44140625" style="3" customWidth="1"/>
    <col min="7438" max="7438" width="2.5546875" style="3" customWidth="1"/>
    <col min="7439" max="7441" width="2.44140625" style="3" customWidth="1"/>
    <col min="7442" max="7442" width="2.5546875" style="3" customWidth="1"/>
    <col min="7443" max="7443" width="2.44140625" style="3" customWidth="1"/>
    <col min="7444" max="7444" width="2.5546875" style="3" customWidth="1"/>
    <col min="7445" max="7445" width="2.44140625" style="3" customWidth="1"/>
    <col min="7446" max="7446" width="2.6640625" style="3" customWidth="1"/>
    <col min="7447" max="7447" width="2.6640625" style="3" bestFit="1" customWidth="1"/>
    <col min="7448" max="7452" width="2.44140625" style="3" customWidth="1"/>
    <col min="7453" max="7453" width="2.5546875" style="3" customWidth="1"/>
    <col min="7454" max="7454" width="2.44140625" style="3" customWidth="1"/>
    <col min="7455" max="7455" width="2.5546875" style="3" customWidth="1"/>
    <col min="7456" max="7458" width="2.44140625" style="3" customWidth="1"/>
    <col min="7459" max="7461" width="4.33203125" style="3" customWidth="1"/>
    <col min="7462" max="7462" width="7.33203125" style="3" bestFit="1" customWidth="1"/>
    <col min="7463" max="7466" width="3" style="3" bestFit="1" customWidth="1"/>
    <col min="7467" max="7679" width="8.88671875" style="3"/>
    <col min="7680" max="7680" width="15.33203125" style="3" customWidth="1"/>
    <col min="7681" max="7681" width="4" style="3" customWidth="1"/>
    <col min="7682" max="7682" width="4.33203125" style="3" customWidth="1"/>
    <col min="7683" max="7683" width="5.33203125" style="3" customWidth="1"/>
    <col min="7684" max="7685" width="2.33203125" style="3" customWidth="1"/>
    <col min="7686" max="7686" width="2" style="3" customWidth="1"/>
    <col min="7687" max="7687" width="2.33203125" style="3" customWidth="1"/>
    <col min="7688" max="7688" width="2.44140625" style="3" customWidth="1"/>
    <col min="7689" max="7689" width="2.5546875" style="3" customWidth="1"/>
    <col min="7690" max="7691" width="2.33203125" style="3" customWidth="1"/>
    <col min="7692" max="7693" width="2.44140625" style="3" customWidth="1"/>
    <col min="7694" max="7694" width="2.5546875" style="3" customWidth="1"/>
    <col min="7695" max="7697" width="2.44140625" style="3" customWidth="1"/>
    <col min="7698" max="7698" width="2.5546875" style="3" customWidth="1"/>
    <col min="7699" max="7699" width="2.44140625" style="3" customWidth="1"/>
    <col min="7700" max="7700" width="2.5546875" style="3" customWidth="1"/>
    <col min="7701" max="7701" width="2.44140625" style="3" customWidth="1"/>
    <col min="7702" max="7702" width="2.6640625" style="3" customWidth="1"/>
    <col min="7703" max="7703" width="2.6640625" style="3" bestFit="1" customWidth="1"/>
    <col min="7704" max="7708" width="2.44140625" style="3" customWidth="1"/>
    <col min="7709" max="7709" width="2.5546875" style="3" customWidth="1"/>
    <col min="7710" max="7710" width="2.44140625" style="3" customWidth="1"/>
    <col min="7711" max="7711" width="2.5546875" style="3" customWidth="1"/>
    <col min="7712" max="7714" width="2.44140625" style="3" customWidth="1"/>
    <col min="7715" max="7717" width="4.33203125" style="3" customWidth="1"/>
    <col min="7718" max="7718" width="7.33203125" style="3" bestFit="1" customWidth="1"/>
    <col min="7719" max="7722" width="3" style="3" bestFit="1" customWidth="1"/>
    <col min="7723" max="7935" width="8.88671875" style="3"/>
    <col min="7936" max="7936" width="15.33203125" style="3" customWidth="1"/>
    <col min="7937" max="7937" width="4" style="3" customWidth="1"/>
    <col min="7938" max="7938" width="4.33203125" style="3" customWidth="1"/>
    <col min="7939" max="7939" width="5.33203125" style="3" customWidth="1"/>
    <col min="7940" max="7941" width="2.33203125" style="3" customWidth="1"/>
    <col min="7942" max="7942" width="2" style="3" customWidth="1"/>
    <col min="7943" max="7943" width="2.33203125" style="3" customWidth="1"/>
    <col min="7944" max="7944" width="2.44140625" style="3" customWidth="1"/>
    <col min="7945" max="7945" width="2.5546875" style="3" customWidth="1"/>
    <col min="7946" max="7947" width="2.33203125" style="3" customWidth="1"/>
    <col min="7948" max="7949" width="2.44140625" style="3" customWidth="1"/>
    <col min="7950" max="7950" width="2.5546875" style="3" customWidth="1"/>
    <col min="7951" max="7953" width="2.44140625" style="3" customWidth="1"/>
    <col min="7954" max="7954" width="2.5546875" style="3" customWidth="1"/>
    <col min="7955" max="7955" width="2.44140625" style="3" customWidth="1"/>
    <col min="7956" max="7956" width="2.5546875" style="3" customWidth="1"/>
    <col min="7957" max="7957" width="2.44140625" style="3" customWidth="1"/>
    <col min="7958" max="7958" width="2.6640625" style="3" customWidth="1"/>
    <col min="7959" max="7959" width="2.6640625" style="3" bestFit="1" customWidth="1"/>
    <col min="7960" max="7964" width="2.44140625" style="3" customWidth="1"/>
    <col min="7965" max="7965" width="2.5546875" style="3" customWidth="1"/>
    <col min="7966" max="7966" width="2.44140625" style="3" customWidth="1"/>
    <col min="7967" max="7967" width="2.5546875" style="3" customWidth="1"/>
    <col min="7968" max="7970" width="2.44140625" style="3" customWidth="1"/>
    <col min="7971" max="7973" width="4.33203125" style="3" customWidth="1"/>
    <col min="7974" max="7974" width="7.33203125" style="3" bestFit="1" customWidth="1"/>
    <col min="7975" max="7978" width="3" style="3" bestFit="1" customWidth="1"/>
    <col min="7979" max="8191" width="8.88671875" style="3"/>
    <col min="8192" max="8192" width="15.33203125" style="3" customWidth="1"/>
    <col min="8193" max="8193" width="4" style="3" customWidth="1"/>
    <col min="8194" max="8194" width="4.33203125" style="3" customWidth="1"/>
    <col min="8195" max="8195" width="5.33203125" style="3" customWidth="1"/>
    <col min="8196" max="8197" width="2.33203125" style="3" customWidth="1"/>
    <col min="8198" max="8198" width="2" style="3" customWidth="1"/>
    <col min="8199" max="8199" width="2.33203125" style="3" customWidth="1"/>
    <col min="8200" max="8200" width="2.44140625" style="3" customWidth="1"/>
    <col min="8201" max="8201" width="2.5546875" style="3" customWidth="1"/>
    <col min="8202" max="8203" width="2.33203125" style="3" customWidth="1"/>
    <col min="8204" max="8205" width="2.44140625" style="3" customWidth="1"/>
    <col min="8206" max="8206" width="2.5546875" style="3" customWidth="1"/>
    <col min="8207" max="8209" width="2.44140625" style="3" customWidth="1"/>
    <col min="8210" max="8210" width="2.5546875" style="3" customWidth="1"/>
    <col min="8211" max="8211" width="2.44140625" style="3" customWidth="1"/>
    <col min="8212" max="8212" width="2.5546875" style="3" customWidth="1"/>
    <col min="8213" max="8213" width="2.44140625" style="3" customWidth="1"/>
    <col min="8214" max="8214" width="2.6640625" style="3" customWidth="1"/>
    <col min="8215" max="8215" width="2.6640625" style="3" bestFit="1" customWidth="1"/>
    <col min="8216" max="8220" width="2.44140625" style="3" customWidth="1"/>
    <col min="8221" max="8221" width="2.5546875" style="3" customWidth="1"/>
    <col min="8222" max="8222" width="2.44140625" style="3" customWidth="1"/>
    <col min="8223" max="8223" width="2.5546875" style="3" customWidth="1"/>
    <col min="8224" max="8226" width="2.44140625" style="3" customWidth="1"/>
    <col min="8227" max="8229" width="4.33203125" style="3" customWidth="1"/>
    <col min="8230" max="8230" width="7.33203125" style="3" bestFit="1" customWidth="1"/>
    <col min="8231" max="8234" width="3" style="3" bestFit="1" customWidth="1"/>
    <col min="8235" max="8447" width="8.88671875" style="3"/>
    <col min="8448" max="8448" width="15.33203125" style="3" customWidth="1"/>
    <col min="8449" max="8449" width="4" style="3" customWidth="1"/>
    <col min="8450" max="8450" width="4.33203125" style="3" customWidth="1"/>
    <col min="8451" max="8451" width="5.33203125" style="3" customWidth="1"/>
    <col min="8452" max="8453" width="2.33203125" style="3" customWidth="1"/>
    <col min="8454" max="8454" width="2" style="3" customWidth="1"/>
    <col min="8455" max="8455" width="2.33203125" style="3" customWidth="1"/>
    <col min="8456" max="8456" width="2.44140625" style="3" customWidth="1"/>
    <col min="8457" max="8457" width="2.5546875" style="3" customWidth="1"/>
    <col min="8458" max="8459" width="2.33203125" style="3" customWidth="1"/>
    <col min="8460" max="8461" width="2.44140625" style="3" customWidth="1"/>
    <col min="8462" max="8462" width="2.5546875" style="3" customWidth="1"/>
    <col min="8463" max="8465" width="2.44140625" style="3" customWidth="1"/>
    <col min="8466" max="8466" width="2.5546875" style="3" customWidth="1"/>
    <col min="8467" max="8467" width="2.44140625" style="3" customWidth="1"/>
    <col min="8468" max="8468" width="2.5546875" style="3" customWidth="1"/>
    <col min="8469" max="8469" width="2.44140625" style="3" customWidth="1"/>
    <col min="8470" max="8470" width="2.6640625" style="3" customWidth="1"/>
    <col min="8471" max="8471" width="2.6640625" style="3" bestFit="1" customWidth="1"/>
    <col min="8472" max="8476" width="2.44140625" style="3" customWidth="1"/>
    <col min="8477" max="8477" width="2.5546875" style="3" customWidth="1"/>
    <col min="8478" max="8478" width="2.44140625" style="3" customWidth="1"/>
    <col min="8479" max="8479" width="2.5546875" style="3" customWidth="1"/>
    <col min="8480" max="8482" width="2.44140625" style="3" customWidth="1"/>
    <col min="8483" max="8485" width="4.33203125" style="3" customWidth="1"/>
    <col min="8486" max="8486" width="7.33203125" style="3" bestFit="1" customWidth="1"/>
    <col min="8487" max="8490" width="3" style="3" bestFit="1" customWidth="1"/>
    <col min="8491" max="8703" width="8.88671875" style="3"/>
    <col min="8704" max="8704" width="15.33203125" style="3" customWidth="1"/>
    <col min="8705" max="8705" width="4" style="3" customWidth="1"/>
    <col min="8706" max="8706" width="4.33203125" style="3" customWidth="1"/>
    <col min="8707" max="8707" width="5.33203125" style="3" customWidth="1"/>
    <col min="8708" max="8709" width="2.33203125" style="3" customWidth="1"/>
    <col min="8710" max="8710" width="2" style="3" customWidth="1"/>
    <col min="8711" max="8711" width="2.33203125" style="3" customWidth="1"/>
    <col min="8712" max="8712" width="2.44140625" style="3" customWidth="1"/>
    <col min="8713" max="8713" width="2.5546875" style="3" customWidth="1"/>
    <col min="8714" max="8715" width="2.33203125" style="3" customWidth="1"/>
    <col min="8716" max="8717" width="2.44140625" style="3" customWidth="1"/>
    <col min="8718" max="8718" width="2.5546875" style="3" customWidth="1"/>
    <col min="8719" max="8721" width="2.44140625" style="3" customWidth="1"/>
    <col min="8722" max="8722" width="2.5546875" style="3" customWidth="1"/>
    <col min="8723" max="8723" width="2.44140625" style="3" customWidth="1"/>
    <col min="8724" max="8724" width="2.5546875" style="3" customWidth="1"/>
    <col min="8725" max="8725" width="2.44140625" style="3" customWidth="1"/>
    <col min="8726" max="8726" width="2.6640625" style="3" customWidth="1"/>
    <col min="8727" max="8727" width="2.6640625" style="3" bestFit="1" customWidth="1"/>
    <col min="8728" max="8732" width="2.44140625" style="3" customWidth="1"/>
    <col min="8733" max="8733" width="2.5546875" style="3" customWidth="1"/>
    <col min="8734" max="8734" width="2.44140625" style="3" customWidth="1"/>
    <col min="8735" max="8735" width="2.5546875" style="3" customWidth="1"/>
    <col min="8736" max="8738" width="2.44140625" style="3" customWidth="1"/>
    <col min="8739" max="8741" width="4.33203125" style="3" customWidth="1"/>
    <col min="8742" max="8742" width="7.33203125" style="3" bestFit="1" customWidth="1"/>
    <col min="8743" max="8746" width="3" style="3" bestFit="1" customWidth="1"/>
    <col min="8747" max="8959" width="8.88671875" style="3"/>
    <col min="8960" max="8960" width="15.33203125" style="3" customWidth="1"/>
    <col min="8961" max="8961" width="4" style="3" customWidth="1"/>
    <col min="8962" max="8962" width="4.33203125" style="3" customWidth="1"/>
    <col min="8963" max="8963" width="5.33203125" style="3" customWidth="1"/>
    <col min="8964" max="8965" width="2.33203125" style="3" customWidth="1"/>
    <col min="8966" max="8966" width="2" style="3" customWidth="1"/>
    <col min="8967" max="8967" width="2.33203125" style="3" customWidth="1"/>
    <col min="8968" max="8968" width="2.44140625" style="3" customWidth="1"/>
    <col min="8969" max="8969" width="2.5546875" style="3" customWidth="1"/>
    <col min="8970" max="8971" width="2.33203125" style="3" customWidth="1"/>
    <col min="8972" max="8973" width="2.44140625" style="3" customWidth="1"/>
    <col min="8974" max="8974" width="2.5546875" style="3" customWidth="1"/>
    <col min="8975" max="8977" width="2.44140625" style="3" customWidth="1"/>
    <col min="8978" max="8978" width="2.5546875" style="3" customWidth="1"/>
    <col min="8979" max="8979" width="2.44140625" style="3" customWidth="1"/>
    <col min="8980" max="8980" width="2.5546875" style="3" customWidth="1"/>
    <col min="8981" max="8981" width="2.44140625" style="3" customWidth="1"/>
    <col min="8982" max="8982" width="2.6640625" style="3" customWidth="1"/>
    <col min="8983" max="8983" width="2.6640625" style="3" bestFit="1" customWidth="1"/>
    <col min="8984" max="8988" width="2.44140625" style="3" customWidth="1"/>
    <col min="8989" max="8989" width="2.5546875" style="3" customWidth="1"/>
    <col min="8990" max="8990" width="2.44140625" style="3" customWidth="1"/>
    <col min="8991" max="8991" width="2.5546875" style="3" customWidth="1"/>
    <col min="8992" max="8994" width="2.44140625" style="3" customWidth="1"/>
    <col min="8995" max="8997" width="4.33203125" style="3" customWidth="1"/>
    <col min="8998" max="8998" width="7.33203125" style="3" bestFit="1" customWidth="1"/>
    <col min="8999" max="9002" width="3" style="3" bestFit="1" customWidth="1"/>
    <col min="9003" max="9215" width="8.88671875" style="3"/>
    <col min="9216" max="9216" width="15.33203125" style="3" customWidth="1"/>
    <col min="9217" max="9217" width="4" style="3" customWidth="1"/>
    <col min="9218" max="9218" width="4.33203125" style="3" customWidth="1"/>
    <col min="9219" max="9219" width="5.33203125" style="3" customWidth="1"/>
    <col min="9220" max="9221" width="2.33203125" style="3" customWidth="1"/>
    <col min="9222" max="9222" width="2" style="3" customWidth="1"/>
    <col min="9223" max="9223" width="2.33203125" style="3" customWidth="1"/>
    <col min="9224" max="9224" width="2.44140625" style="3" customWidth="1"/>
    <col min="9225" max="9225" width="2.5546875" style="3" customWidth="1"/>
    <col min="9226" max="9227" width="2.33203125" style="3" customWidth="1"/>
    <col min="9228" max="9229" width="2.44140625" style="3" customWidth="1"/>
    <col min="9230" max="9230" width="2.5546875" style="3" customWidth="1"/>
    <col min="9231" max="9233" width="2.44140625" style="3" customWidth="1"/>
    <col min="9234" max="9234" width="2.5546875" style="3" customWidth="1"/>
    <col min="9235" max="9235" width="2.44140625" style="3" customWidth="1"/>
    <col min="9236" max="9236" width="2.5546875" style="3" customWidth="1"/>
    <col min="9237" max="9237" width="2.44140625" style="3" customWidth="1"/>
    <col min="9238" max="9238" width="2.6640625" style="3" customWidth="1"/>
    <col min="9239" max="9239" width="2.6640625" style="3" bestFit="1" customWidth="1"/>
    <col min="9240" max="9244" width="2.44140625" style="3" customWidth="1"/>
    <col min="9245" max="9245" width="2.5546875" style="3" customWidth="1"/>
    <col min="9246" max="9246" width="2.44140625" style="3" customWidth="1"/>
    <col min="9247" max="9247" width="2.5546875" style="3" customWidth="1"/>
    <col min="9248" max="9250" width="2.44140625" style="3" customWidth="1"/>
    <col min="9251" max="9253" width="4.33203125" style="3" customWidth="1"/>
    <col min="9254" max="9254" width="7.33203125" style="3" bestFit="1" customWidth="1"/>
    <col min="9255" max="9258" width="3" style="3" bestFit="1" customWidth="1"/>
    <col min="9259" max="9471" width="8.88671875" style="3"/>
    <col min="9472" max="9472" width="15.33203125" style="3" customWidth="1"/>
    <col min="9473" max="9473" width="4" style="3" customWidth="1"/>
    <col min="9474" max="9474" width="4.33203125" style="3" customWidth="1"/>
    <col min="9475" max="9475" width="5.33203125" style="3" customWidth="1"/>
    <col min="9476" max="9477" width="2.33203125" style="3" customWidth="1"/>
    <col min="9478" max="9478" width="2" style="3" customWidth="1"/>
    <col min="9479" max="9479" width="2.33203125" style="3" customWidth="1"/>
    <col min="9480" max="9480" width="2.44140625" style="3" customWidth="1"/>
    <col min="9481" max="9481" width="2.5546875" style="3" customWidth="1"/>
    <col min="9482" max="9483" width="2.33203125" style="3" customWidth="1"/>
    <col min="9484" max="9485" width="2.44140625" style="3" customWidth="1"/>
    <col min="9486" max="9486" width="2.5546875" style="3" customWidth="1"/>
    <col min="9487" max="9489" width="2.44140625" style="3" customWidth="1"/>
    <col min="9490" max="9490" width="2.5546875" style="3" customWidth="1"/>
    <col min="9491" max="9491" width="2.44140625" style="3" customWidth="1"/>
    <col min="9492" max="9492" width="2.5546875" style="3" customWidth="1"/>
    <col min="9493" max="9493" width="2.44140625" style="3" customWidth="1"/>
    <col min="9494" max="9494" width="2.6640625" style="3" customWidth="1"/>
    <col min="9495" max="9495" width="2.6640625" style="3" bestFit="1" customWidth="1"/>
    <col min="9496" max="9500" width="2.44140625" style="3" customWidth="1"/>
    <col min="9501" max="9501" width="2.5546875" style="3" customWidth="1"/>
    <col min="9502" max="9502" width="2.44140625" style="3" customWidth="1"/>
    <col min="9503" max="9503" width="2.5546875" style="3" customWidth="1"/>
    <col min="9504" max="9506" width="2.44140625" style="3" customWidth="1"/>
    <col min="9507" max="9509" width="4.33203125" style="3" customWidth="1"/>
    <col min="9510" max="9510" width="7.33203125" style="3" bestFit="1" customWidth="1"/>
    <col min="9511" max="9514" width="3" style="3" bestFit="1" customWidth="1"/>
    <col min="9515" max="9727" width="8.88671875" style="3"/>
    <col min="9728" max="9728" width="15.33203125" style="3" customWidth="1"/>
    <col min="9729" max="9729" width="4" style="3" customWidth="1"/>
    <col min="9730" max="9730" width="4.33203125" style="3" customWidth="1"/>
    <col min="9731" max="9731" width="5.33203125" style="3" customWidth="1"/>
    <col min="9732" max="9733" width="2.33203125" style="3" customWidth="1"/>
    <col min="9734" max="9734" width="2" style="3" customWidth="1"/>
    <col min="9735" max="9735" width="2.33203125" style="3" customWidth="1"/>
    <col min="9736" max="9736" width="2.44140625" style="3" customWidth="1"/>
    <col min="9737" max="9737" width="2.5546875" style="3" customWidth="1"/>
    <col min="9738" max="9739" width="2.33203125" style="3" customWidth="1"/>
    <col min="9740" max="9741" width="2.44140625" style="3" customWidth="1"/>
    <col min="9742" max="9742" width="2.5546875" style="3" customWidth="1"/>
    <col min="9743" max="9745" width="2.44140625" style="3" customWidth="1"/>
    <col min="9746" max="9746" width="2.5546875" style="3" customWidth="1"/>
    <col min="9747" max="9747" width="2.44140625" style="3" customWidth="1"/>
    <col min="9748" max="9748" width="2.5546875" style="3" customWidth="1"/>
    <col min="9749" max="9749" width="2.44140625" style="3" customWidth="1"/>
    <col min="9750" max="9750" width="2.6640625" style="3" customWidth="1"/>
    <col min="9751" max="9751" width="2.6640625" style="3" bestFit="1" customWidth="1"/>
    <col min="9752" max="9756" width="2.44140625" style="3" customWidth="1"/>
    <col min="9757" max="9757" width="2.5546875" style="3" customWidth="1"/>
    <col min="9758" max="9758" width="2.44140625" style="3" customWidth="1"/>
    <col min="9759" max="9759" width="2.5546875" style="3" customWidth="1"/>
    <col min="9760" max="9762" width="2.44140625" style="3" customWidth="1"/>
    <col min="9763" max="9765" width="4.33203125" style="3" customWidth="1"/>
    <col min="9766" max="9766" width="7.33203125" style="3" bestFit="1" customWidth="1"/>
    <col min="9767" max="9770" width="3" style="3" bestFit="1" customWidth="1"/>
    <col min="9771" max="9983" width="8.88671875" style="3"/>
    <col min="9984" max="9984" width="15.33203125" style="3" customWidth="1"/>
    <col min="9985" max="9985" width="4" style="3" customWidth="1"/>
    <col min="9986" max="9986" width="4.33203125" style="3" customWidth="1"/>
    <col min="9987" max="9987" width="5.33203125" style="3" customWidth="1"/>
    <col min="9988" max="9989" width="2.33203125" style="3" customWidth="1"/>
    <col min="9990" max="9990" width="2" style="3" customWidth="1"/>
    <col min="9991" max="9991" width="2.33203125" style="3" customWidth="1"/>
    <col min="9992" max="9992" width="2.44140625" style="3" customWidth="1"/>
    <col min="9993" max="9993" width="2.5546875" style="3" customWidth="1"/>
    <col min="9994" max="9995" width="2.33203125" style="3" customWidth="1"/>
    <col min="9996" max="9997" width="2.44140625" style="3" customWidth="1"/>
    <col min="9998" max="9998" width="2.5546875" style="3" customWidth="1"/>
    <col min="9999" max="10001" width="2.44140625" style="3" customWidth="1"/>
    <col min="10002" max="10002" width="2.5546875" style="3" customWidth="1"/>
    <col min="10003" max="10003" width="2.44140625" style="3" customWidth="1"/>
    <col min="10004" max="10004" width="2.5546875" style="3" customWidth="1"/>
    <col min="10005" max="10005" width="2.44140625" style="3" customWidth="1"/>
    <col min="10006" max="10006" width="2.6640625" style="3" customWidth="1"/>
    <col min="10007" max="10007" width="2.6640625" style="3" bestFit="1" customWidth="1"/>
    <col min="10008" max="10012" width="2.44140625" style="3" customWidth="1"/>
    <col min="10013" max="10013" width="2.5546875" style="3" customWidth="1"/>
    <col min="10014" max="10014" width="2.44140625" style="3" customWidth="1"/>
    <col min="10015" max="10015" width="2.5546875" style="3" customWidth="1"/>
    <col min="10016" max="10018" width="2.44140625" style="3" customWidth="1"/>
    <col min="10019" max="10021" width="4.33203125" style="3" customWidth="1"/>
    <col min="10022" max="10022" width="7.33203125" style="3" bestFit="1" customWidth="1"/>
    <col min="10023" max="10026" width="3" style="3" bestFit="1" customWidth="1"/>
    <col min="10027" max="10239" width="8.88671875" style="3"/>
    <col min="10240" max="10240" width="15.33203125" style="3" customWidth="1"/>
    <col min="10241" max="10241" width="4" style="3" customWidth="1"/>
    <col min="10242" max="10242" width="4.33203125" style="3" customWidth="1"/>
    <col min="10243" max="10243" width="5.33203125" style="3" customWidth="1"/>
    <col min="10244" max="10245" width="2.33203125" style="3" customWidth="1"/>
    <col min="10246" max="10246" width="2" style="3" customWidth="1"/>
    <col min="10247" max="10247" width="2.33203125" style="3" customWidth="1"/>
    <col min="10248" max="10248" width="2.44140625" style="3" customWidth="1"/>
    <col min="10249" max="10249" width="2.5546875" style="3" customWidth="1"/>
    <col min="10250" max="10251" width="2.33203125" style="3" customWidth="1"/>
    <col min="10252" max="10253" width="2.44140625" style="3" customWidth="1"/>
    <col min="10254" max="10254" width="2.5546875" style="3" customWidth="1"/>
    <col min="10255" max="10257" width="2.44140625" style="3" customWidth="1"/>
    <col min="10258" max="10258" width="2.5546875" style="3" customWidth="1"/>
    <col min="10259" max="10259" width="2.44140625" style="3" customWidth="1"/>
    <col min="10260" max="10260" width="2.5546875" style="3" customWidth="1"/>
    <col min="10261" max="10261" width="2.44140625" style="3" customWidth="1"/>
    <col min="10262" max="10262" width="2.6640625" style="3" customWidth="1"/>
    <col min="10263" max="10263" width="2.6640625" style="3" bestFit="1" customWidth="1"/>
    <col min="10264" max="10268" width="2.44140625" style="3" customWidth="1"/>
    <col min="10269" max="10269" width="2.5546875" style="3" customWidth="1"/>
    <col min="10270" max="10270" width="2.44140625" style="3" customWidth="1"/>
    <col min="10271" max="10271" width="2.5546875" style="3" customWidth="1"/>
    <col min="10272" max="10274" width="2.44140625" style="3" customWidth="1"/>
    <col min="10275" max="10277" width="4.33203125" style="3" customWidth="1"/>
    <col min="10278" max="10278" width="7.33203125" style="3" bestFit="1" customWidth="1"/>
    <col min="10279" max="10282" width="3" style="3" bestFit="1" customWidth="1"/>
    <col min="10283" max="10495" width="8.88671875" style="3"/>
    <col min="10496" max="10496" width="15.33203125" style="3" customWidth="1"/>
    <col min="10497" max="10497" width="4" style="3" customWidth="1"/>
    <col min="10498" max="10498" width="4.33203125" style="3" customWidth="1"/>
    <col min="10499" max="10499" width="5.33203125" style="3" customWidth="1"/>
    <col min="10500" max="10501" width="2.33203125" style="3" customWidth="1"/>
    <col min="10502" max="10502" width="2" style="3" customWidth="1"/>
    <col min="10503" max="10503" width="2.33203125" style="3" customWidth="1"/>
    <col min="10504" max="10504" width="2.44140625" style="3" customWidth="1"/>
    <col min="10505" max="10505" width="2.5546875" style="3" customWidth="1"/>
    <col min="10506" max="10507" width="2.33203125" style="3" customWidth="1"/>
    <col min="10508" max="10509" width="2.44140625" style="3" customWidth="1"/>
    <col min="10510" max="10510" width="2.5546875" style="3" customWidth="1"/>
    <col min="10511" max="10513" width="2.44140625" style="3" customWidth="1"/>
    <col min="10514" max="10514" width="2.5546875" style="3" customWidth="1"/>
    <col min="10515" max="10515" width="2.44140625" style="3" customWidth="1"/>
    <col min="10516" max="10516" width="2.5546875" style="3" customWidth="1"/>
    <col min="10517" max="10517" width="2.44140625" style="3" customWidth="1"/>
    <col min="10518" max="10518" width="2.6640625" style="3" customWidth="1"/>
    <col min="10519" max="10519" width="2.6640625" style="3" bestFit="1" customWidth="1"/>
    <col min="10520" max="10524" width="2.44140625" style="3" customWidth="1"/>
    <col min="10525" max="10525" width="2.5546875" style="3" customWidth="1"/>
    <col min="10526" max="10526" width="2.44140625" style="3" customWidth="1"/>
    <col min="10527" max="10527" width="2.5546875" style="3" customWidth="1"/>
    <col min="10528" max="10530" width="2.44140625" style="3" customWidth="1"/>
    <col min="10531" max="10533" width="4.33203125" style="3" customWidth="1"/>
    <col min="10534" max="10534" width="7.33203125" style="3" bestFit="1" customWidth="1"/>
    <col min="10535" max="10538" width="3" style="3" bestFit="1" customWidth="1"/>
    <col min="10539" max="10751" width="8.88671875" style="3"/>
    <col min="10752" max="10752" width="15.33203125" style="3" customWidth="1"/>
    <col min="10753" max="10753" width="4" style="3" customWidth="1"/>
    <col min="10754" max="10754" width="4.33203125" style="3" customWidth="1"/>
    <col min="10755" max="10755" width="5.33203125" style="3" customWidth="1"/>
    <col min="10756" max="10757" width="2.33203125" style="3" customWidth="1"/>
    <col min="10758" max="10758" width="2" style="3" customWidth="1"/>
    <col min="10759" max="10759" width="2.33203125" style="3" customWidth="1"/>
    <col min="10760" max="10760" width="2.44140625" style="3" customWidth="1"/>
    <col min="10761" max="10761" width="2.5546875" style="3" customWidth="1"/>
    <col min="10762" max="10763" width="2.33203125" style="3" customWidth="1"/>
    <col min="10764" max="10765" width="2.44140625" style="3" customWidth="1"/>
    <col min="10766" max="10766" width="2.5546875" style="3" customWidth="1"/>
    <col min="10767" max="10769" width="2.44140625" style="3" customWidth="1"/>
    <col min="10770" max="10770" width="2.5546875" style="3" customWidth="1"/>
    <col min="10771" max="10771" width="2.44140625" style="3" customWidth="1"/>
    <col min="10772" max="10772" width="2.5546875" style="3" customWidth="1"/>
    <col min="10773" max="10773" width="2.44140625" style="3" customWidth="1"/>
    <col min="10774" max="10774" width="2.6640625" style="3" customWidth="1"/>
    <col min="10775" max="10775" width="2.6640625" style="3" bestFit="1" customWidth="1"/>
    <col min="10776" max="10780" width="2.44140625" style="3" customWidth="1"/>
    <col min="10781" max="10781" width="2.5546875" style="3" customWidth="1"/>
    <col min="10782" max="10782" width="2.44140625" style="3" customWidth="1"/>
    <col min="10783" max="10783" width="2.5546875" style="3" customWidth="1"/>
    <col min="10784" max="10786" width="2.44140625" style="3" customWidth="1"/>
    <col min="10787" max="10789" width="4.33203125" style="3" customWidth="1"/>
    <col min="10790" max="10790" width="7.33203125" style="3" bestFit="1" customWidth="1"/>
    <col min="10791" max="10794" width="3" style="3" bestFit="1" customWidth="1"/>
    <col min="10795" max="11007" width="8.88671875" style="3"/>
    <col min="11008" max="11008" width="15.33203125" style="3" customWidth="1"/>
    <col min="11009" max="11009" width="4" style="3" customWidth="1"/>
    <col min="11010" max="11010" width="4.33203125" style="3" customWidth="1"/>
    <col min="11011" max="11011" width="5.33203125" style="3" customWidth="1"/>
    <col min="11012" max="11013" width="2.33203125" style="3" customWidth="1"/>
    <col min="11014" max="11014" width="2" style="3" customWidth="1"/>
    <col min="11015" max="11015" width="2.33203125" style="3" customWidth="1"/>
    <col min="11016" max="11016" width="2.44140625" style="3" customWidth="1"/>
    <col min="11017" max="11017" width="2.5546875" style="3" customWidth="1"/>
    <col min="11018" max="11019" width="2.33203125" style="3" customWidth="1"/>
    <col min="11020" max="11021" width="2.44140625" style="3" customWidth="1"/>
    <col min="11022" max="11022" width="2.5546875" style="3" customWidth="1"/>
    <col min="11023" max="11025" width="2.44140625" style="3" customWidth="1"/>
    <col min="11026" max="11026" width="2.5546875" style="3" customWidth="1"/>
    <col min="11027" max="11027" width="2.44140625" style="3" customWidth="1"/>
    <col min="11028" max="11028" width="2.5546875" style="3" customWidth="1"/>
    <col min="11029" max="11029" width="2.44140625" style="3" customWidth="1"/>
    <col min="11030" max="11030" width="2.6640625" style="3" customWidth="1"/>
    <col min="11031" max="11031" width="2.6640625" style="3" bestFit="1" customWidth="1"/>
    <col min="11032" max="11036" width="2.44140625" style="3" customWidth="1"/>
    <col min="11037" max="11037" width="2.5546875" style="3" customWidth="1"/>
    <col min="11038" max="11038" width="2.44140625" style="3" customWidth="1"/>
    <col min="11039" max="11039" width="2.5546875" style="3" customWidth="1"/>
    <col min="11040" max="11042" width="2.44140625" style="3" customWidth="1"/>
    <col min="11043" max="11045" width="4.33203125" style="3" customWidth="1"/>
    <col min="11046" max="11046" width="7.33203125" style="3" bestFit="1" customWidth="1"/>
    <col min="11047" max="11050" width="3" style="3" bestFit="1" customWidth="1"/>
    <col min="11051" max="11263" width="8.88671875" style="3"/>
    <col min="11264" max="11264" width="15.33203125" style="3" customWidth="1"/>
    <col min="11265" max="11265" width="4" style="3" customWidth="1"/>
    <col min="11266" max="11266" width="4.33203125" style="3" customWidth="1"/>
    <col min="11267" max="11267" width="5.33203125" style="3" customWidth="1"/>
    <col min="11268" max="11269" width="2.33203125" style="3" customWidth="1"/>
    <col min="11270" max="11270" width="2" style="3" customWidth="1"/>
    <col min="11271" max="11271" width="2.33203125" style="3" customWidth="1"/>
    <col min="11272" max="11272" width="2.44140625" style="3" customWidth="1"/>
    <col min="11273" max="11273" width="2.5546875" style="3" customWidth="1"/>
    <col min="11274" max="11275" width="2.33203125" style="3" customWidth="1"/>
    <col min="11276" max="11277" width="2.44140625" style="3" customWidth="1"/>
    <col min="11278" max="11278" width="2.5546875" style="3" customWidth="1"/>
    <col min="11279" max="11281" width="2.44140625" style="3" customWidth="1"/>
    <col min="11282" max="11282" width="2.5546875" style="3" customWidth="1"/>
    <col min="11283" max="11283" width="2.44140625" style="3" customWidth="1"/>
    <col min="11284" max="11284" width="2.5546875" style="3" customWidth="1"/>
    <col min="11285" max="11285" width="2.44140625" style="3" customWidth="1"/>
    <col min="11286" max="11286" width="2.6640625" style="3" customWidth="1"/>
    <col min="11287" max="11287" width="2.6640625" style="3" bestFit="1" customWidth="1"/>
    <col min="11288" max="11292" width="2.44140625" style="3" customWidth="1"/>
    <col min="11293" max="11293" width="2.5546875" style="3" customWidth="1"/>
    <col min="11294" max="11294" width="2.44140625" style="3" customWidth="1"/>
    <col min="11295" max="11295" width="2.5546875" style="3" customWidth="1"/>
    <col min="11296" max="11298" width="2.44140625" style="3" customWidth="1"/>
    <col min="11299" max="11301" width="4.33203125" style="3" customWidth="1"/>
    <col min="11302" max="11302" width="7.33203125" style="3" bestFit="1" customWidth="1"/>
    <col min="11303" max="11306" width="3" style="3" bestFit="1" customWidth="1"/>
    <col min="11307" max="11519" width="8.88671875" style="3"/>
    <col min="11520" max="11520" width="15.33203125" style="3" customWidth="1"/>
    <col min="11521" max="11521" width="4" style="3" customWidth="1"/>
    <col min="11522" max="11522" width="4.33203125" style="3" customWidth="1"/>
    <col min="11523" max="11523" width="5.33203125" style="3" customWidth="1"/>
    <col min="11524" max="11525" width="2.33203125" style="3" customWidth="1"/>
    <col min="11526" max="11526" width="2" style="3" customWidth="1"/>
    <col min="11527" max="11527" width="2.33203125" style="3" customWidth="1"/>
    <col min="11528" max="11528" width="2.44140625" style="3" customWidth="1"/>
    <col min="11529" max="11529" width="2.5546875" style="3" customWidth="1"/>
    <col min="11530" max="11531" width="2.33203125" style="3" customWidth="1"/>
    <col min="11532" max="11533" width="2.44140625" style="3" customWidth="1"/>
    <col min="11534" max="11534" width="2.5546875" style="3" customWidth="1"/>
    <col min="11535" max="11537" width="2.44140625" style="3" customWidth="1"/>
    <col min="11538" max="11538" width="2.5546875" style="3" customWidth="1"/>
    <col min="11539" max="11539" width="2.44140625" style="3" customWidth="1"/>
    <col min="11540" max="11540" width="2.5546875" style="3" customWidth="1"/>
    <col min="11541" max="11541" width="2.44140625" style="3" customWidth="1"/>
    <col min="11542" max="11542" width="2.6640625" style="3" customWidth="1"/>
    <col min="11543" max="11543" width="2.6640625" style="3" bestFit="1" customWidth="1"/>
    <col min="11544" max="11548" width="2.44140625" style="3" customWidth="1"/>
    <col min="11549" max="11549" width="2.5546875" style="3" customWidth="1"/>
    <col min="11550" max="11550" width="2.44140625" style="3" customWidth="1"/>
    <col min="11551" max="11551" width="2.5546875" style="3" customWidth="1"/>
    <col min="11552" max="11554" width="2.44140625" style="3" customWidth="1"/>
    <col min="11555" max="11557" width="4.33203125" style="3" customWidth="1"/>
    <col min="11558" max="11558" width="7.33203125" style="3" bestFit="1" customWidth="1"/>
    <col min="11559" max="11562" width="3" style="3" bestFit="1" customWidth="1"/>
    <col min="11563" max="11775" width="8.88671875" style="3"/>
    <col min="11776" max="11776" width="15.33203125" style="3" customWidth="1"/>
    <col min="11777" max="11777" width="4" style="3" customWidth="1"/>
    <col min="11778" max="11778" width="4.33203125" style="3" customWidth="1"/>
    <col min="11779" max="11779" width="5.33203125" style="3" customWidth="1"/>
    <col min="11780" max="11781" width="2.33203125" style="3" customWidth="1"/>
    <col min="11782" max="11782" width="2" style="3" customWidth="1"/>
    <col min="11783" max="11783" width="2.33203125" style="3" customWidth="1"/>
    <col min="11784" max="11784" width="2.44140625" style="3" customWidth="1"/>
    <col min="11785" max="11785" width="2.5546875" style="3" customWidth="1"/>
    <col min="11786" max="11787" width="2.33203125" style="3" customWidth="1"/>
    <col min="11788" max="11789" width="2.44140625" style="3" customWidth="1"/>
    <col min="11790" max="11790" width="2.5546875" style="3" customWidth="1"/>
    <col min="11791" max="11793" width="2.44140625" style="3" customWidth="1"/>
    <col min="11794" max="11794" width="2.5546875" style="3" customWidth="1"/>
    <col min="11795" max="11795" width="2.44140625" style="3" customWidth="1"/>
    <col min="11796" max="11796" width="2.5546875" style="3" customWidth="1"/>
    <col min="11797" max="11797" width="2.44140625" style="3" customWidth="1"/>
    <col min="11798" max="11798" width="2.6640625" style="3" customWidth="1"/>
    <col min="11799" max="11799" width="2.6640625" style="3" bestFit="1" customWidth="1"/>
    <col min="11800" max="11804" width="2.44140625" style="3" customWidth="1"/>
    <col min="11805" max="11805" width="2.5546875" style="3" customWidth="1"/>
    <col min="11806" max="11806" width="2.44140625" style="3" customWidth="1"/>
    <col min="11807" max="11807" width="2.5546875" style="3" customWidth="1"/>
    <col min="11808" max="11810" width="2.44140625" style="3" customWidth="1"/>
    <col min="11811" max="11813" width="4.33203125" style="3" customWidth="1"/>
    <col min="11814" max="11814" width="7.33203125" style="3" bestFit="1" customWidth="1"/>
    <col min="11815" max="11818" width="3" style="3" bestFit="1" customWidth="1"/>
    <col min="11819" max="12031" width="8.88671875" style="3"/>
    <col min="12032" max="12032" width="15.33203125" style="3" customWidth="1"/>
    <col min="12033" max="12033" width="4" style="3" customWidth="1"/>
    <col min="12034" max="12034" width="4.33203125" style="3" customWidth="1"/>
    <col min="12035" max="12035" width="5.33203125" style="3" customWidth="1"/>
    <col min="12036" max="12037" width="2.33203125" style="3" customWidth="1"/>
    <col min="12038" max="12038" width="2" style="3" customWidth="1"/>
    <col min="12039" max="12039" width="2.33203125" style="3" customWidth="1"/>
    <col min="12040" max="12040" width="2.44140625" style="3" customWidth="1"/>
    <col min="12041" max="12041" width="2.5546875" style="3" customWidth="1"/>
    <col min="12042" max="12043" width="2.33203125" style="3" customWidth="1"/>
    <col min="12044" max="12045" width="2.44140625" style="3" customWidth="1"/>
    <col min="12046" max="12046" width="2.5546875" style="3" customWidth="1"/>
    <col min="12047" max="12049" width="2.44140625" style="3" customWidth="1"/>
    <col min="12050" max="12050" width="2.5546875" style="3" customWidth="1"/>
    <col min="12051" max="12051" width="2.44140625" style="3" customWidth="1"/>
    <col min="12052" max="12052" width="2.5546875" style="3" customWidth="1"/>
    <col min="12053" max="12053" width="2.44140625" style="3" customWidth="1"/>
    <col min="12054" max="12054" width="2.6640625" style="3" customWidth="1"/>
    <col min="12055" max="12055" width="2.6640625" style="3" bestFit="1" customWidth="1"/>
    <col min="12056" max="12060" width="2.44140625" style="3" customWidth="1"/>
    <col min="12061" max="12061" width="2.5546875" style="3" customWidth="1"/>
    <col min="12062" max="12062" width="2.44140625" style="3" customWidth="1"/>
    <col min="12063" max="12063" width="2.5546875" style="3" customWidth="1"/>
    <col min="12064" max="12066" width="2.44140625" style="3" customWidth="1"/>
    <col min="12067" max="12069" width="4.33203125" style="3" customWidth="1"/>
    <col min="12070" max="12070" width="7.33203125" style="3" bestFit="1" customWidth="1"/>
    <col min="12071" max="12074" width="3" style="3" bestFit="1" customWidth="1"/>
    <col min="12075" max="12287" width="8.88671875" style="3"/>
    <col min="12288" max="12288" width="15.33203125" style="3" customWidth="1"/>
    <col min="12289" max="12289" width="4" style="3" customWidth="1"/>
    <col min="12290" max="12290" width="4.33203125" style="3" customWidth="1"/>
    <col min="12291" max="12291" width="5.33203125" style="3" customWidth="1"/>
    <col min="12292" max="12293" width="2.33203125" style="3" customWidth="1"/>
    <col min="12294" max="12294" width="2" style="3" customWidth="1"/>
    <col min="12295" max="12295" width="2.33203125" style="3" customWidth="1"/>
    <col min="12296" max="12296" width="2.44140625" style="3" customWidth="1"/>
    <col min="12297" max="12297" width="2.5546875" style="3" customWidth="1"/>
    <col min="12298" max="12299" width="2.33203125" style="3" customWidth="1"/>
    <col min="12300" max="12301" width="2.44140625" style="3" customWidth="1"/>
    <col min="12302" max="12302" width="2.5546875" style="3" customWidth="1"/>
    <col min="12303" max="12305" width="2.44140625" style="3" customWidth="1"/>
    <col min="12306" max="12306" width="2.5546875" style="3" customWidth="1"/>
    <col min="12307" max="12307" width="2.44140625" style="3" customWidth="1"/>
    <col min="12308" max="12308" width="2.5546875" style="3" customWidth="1"/>
    <col min="12309" max="12309" width="2.44140625" style="3" customWidth="1"/>
    <col min="12310" max="12310" width="2.6640625" style="3" customWidth="1"/>
    <col min="12311" max="12311" width="2.6640625" style="3" bestFit="1" customWidth="1"/>
    <col min="12312" max="12316" width="2.44140625" style="3" customWidth="1"/>
    <col min="12317" max="12317" width="2.5546875" style="3" customWidth="1"/>
    <col min="12318" max="12318" width="2.44140625" style="3" customWidth="1"/>
    <col min="12319" max="12319" width="2.5546875" style="3" customWidth="1"/>
    <col min="12320" max="12322" width="2.44140625" style="3" customWidth="1"/>
    <col min="12323" max="12325" width="4.33203125" style="3" customWidth="1"/>
    <col min="12326" max="12326" width="7.33203125" style="3" bestFit="1" customWidth="1"/>
    <col min="12327" max="12330" width="3" style="3" bestFit="1" customWidth="1"/>
    <col min="12331" max="12543" width="8.88671875" style="3"/>
    <col min="12544" max="12544" width="15.33203125" style="3" customWidth="1"/>
    <col min="12545" max="12545" width="4" style="3" customWidth="1"/>
    <col min="12546" max="12546" width="4.33203125" style="3" customWidth="1"/>
    <col min="12547" max="12547" width="5.33203125" style="3" customWidth="1"/>
    <col min="12548" max="12549" width="2.33203125" style="3" customWidth="1"/>
    <col min="12550" max="12550" width="2" style="3" customWidth="1"/>
    <col min="12551" max="12551" width="2.33203125" style="3" customWidth="1"/>
    <col min="12552" max="12552" width="2.44140625" style="3" customWidth="1"/>
    <col min="12553" max="12553" width="2.5546875" style="3" customWidth="1"/>
    <col min="12554" max="12555" width="2.33203125" style="3" customWidth="1"/>
    <col min="12556" max="12557" width="2.44140625" style="3" customWidth="1"/>
    <col min="12558" max="12558" width="2.5546875" style="3" customWidth="1"/>
    <col min="12559" max="12561" width="2.44140625" style="3" customWidth="1"/>
    <col min="12562" max="12562" width="2.5546875" style="3" customWidth="1"/>
    <col min="12563" max="12563" width="2.44140625" style="3" customWidth="1"/>
    <col min="12564" max="12564" width="2.5546875" style="3" customWidth="1"/>
    <col min="12565" max="12565" width="2.44140625" style="3" customWidth="1"/>
    <col min="12566" max="12566" width="2.6640625" style="3" customWidth="1"/>
    <col min="12567" max="12567" width="2.6640625" style="3" bestFit="1" customWidth="1"/>
    <col min="12568" max="12572" width="2.44140625" style="3" customWidth="1"/>
    <col min="12573" max="12573" width="2.5546875" style="3" customWidth="1"/>
    <col min="12574" max="12574" width="2.44140625" style="3" customWidth="1"/>
    <col min="12575" max="12575" width="2.5546875" style="3" customWidth="1"/>
    <col min="12576" max="12578" width="2.44140625" style="3" customWidth="1"/>
    <col min="12579" max="12581" width="4.33203125" style="3" customWidth="1"/>
    <col min="12582" max="12582" width="7.33203125" style="3" bestFit="1" customWidth="1"/>
    <col min="12583" max="12586" width="3" style="3" bestFit="1" customWidth="1"/>
    <col min="12587" max="12799" width="8.88671875" style="3"/>
    <col min="12800" max="12800" width="15.33203125" style="3" customWidth="1"/>
    <col min="12801" max="12801" width="4" style="3" customWidth="1"/>
    <col min="12802" max="12802" width="4.33203125" style="3" customWidth="1"/>
    <col min="12803" max="12803" width="5.33203125" style="3" customWidth="1"/>
    <col min="12804" max="12805" width="2.33203125" style="3" customWidth="1"/>
    <col min="12806" max="12806" width="2" style="3" customWidth="1"/>
    <col min="12807" max="12807" width="2.33203125" style="3" customWidth="1"/>
    <col min="12808" max="12808" width="2.44140625" style="3" customWidth="1"/>
    <col min="12809" max="12809" width="2.5546875" style="3" customWidth="1"/>
    <col min="12810" max="12811" width="2.33203125" style="3" customWidth="1"/>
    <col min="12812" max="12813" width="2.44140625" style="3" customWidth="1"/>
    <col min="12814" max="12814" width="2.5546875" style="3" customWidth="1"/>
    <col min="12815" max="12817" width="2.44140625" style="3" customWidth="1"/>
    <col min="12818" max="12818" width="2.5546875" style="3" customWidth="1"/>
    <col min="12819" max="12819" width="2.44140625" style="3" customWidth="1"/>
    <col min="12820" max="12820" width="2.5546875" style="3" customWidth="1"/>
    <col min="12821" max="12821" width="2.44140625" style="3" customWidth="1"/>
    <col min="12822" max="12822" width="2.6640625" style="3" customWidth="1"/>
    <col min="12823" max="12823" width="2.6640625" style="3" bestFit="1" customWidth="1"/>
    <col min="12824" max="12828" width="2.44140625" style="3" customWidth="1"/>
    <col min="12829" max="12829" width="2.5546875" style="3" customWidth="1"/>
    <col min="12830" max="12830" width="2.44140625" style="3" customWidth="1"/>
    <col min="12831" max="12831" width="2.5546875" style="3" customWidth="1"/>
    <col min="12832" max="12834" width="2.44140625" style="3" customWidth="1"/>
    <col min="12835" max="12837" width="4.33203125" style="3" customWidth="1"/>
    <col min="12838" max="12838" width="7.33203125" style="3" bestFit="1" customWidth="1"/>
    <col min="12839" max="12842" width="3" style="3" bestFit="1" customWidth="1"/>
    <col min="12843" max="13055" width="8.88671875" style="3"/>
    <col min="13056" max="13056" width="15.33203125" style="3" customWidth="1"/>
    <col min="13057" max="13057" width="4" style="3" customWidth="1"/>
    <col min="13058" max="13058" width="4.33203125" style="3" customWidth="1"/>
    <col min="13059" max="13059" width="5.33203125" style="3" customWidth="1"/>
    <col min="13060" max="13061" width="2.33203125" style="3" customWidth="1"/>
    <col min="13062" max="13062" width="2" style="3" customWidth="1"/>
    <col min="13063" max="13063" width="2.33203125" style="3" customWidth="1"/>
    <col min="13064" max="13064" width="2.44140625" style="3" customWidth="1"/>
    <col min="13065" max="13065" width="2.5546875" style="3" customWidth="1"/>
    <col min="13066" max="13067" width="2.33203125" style="3" customWidth="1"/>
    <col min="13068" max="13069" width="2.44140625" style="3" customWidth="1"/>
    <col min="13070" max="13070" width="2.5546875" style="3" customWidth="1"/>
    <col min="13071" max="13073" width="2.44140625" style="3" customWidth="1"/>
    <col min="13074" max="13074" width="2.5546875" style="3" customWidth="1"/>
    <col min="13075" max="13075" width="2.44140625" style="3" customWidth="1"/>
    <col min="13076" max="13076" width="2.5546875" style="3" customWidth="1"/>
    <col min="13077" max="13077" width="2.44140625" style="3" customWidth="1"/>
    <col min="13078" max="13078" width="2.6640625" style="3" customWidth="1"/>
    <col min="13079" max="13079" width="2.6640625" style="3" bestFit="1" customWidth="1"/>
    <col min="13080" max="13084" width="2.44140625" style="3" customWidth="1"/>
    <col min="13085" max="13085" width="2.5546875" style="3" customWidth="1"/>
    <col min="13086" max="13086" width="2.44140625" style="3" customWidth="1"/>
    <col min="13087" max="13087" width="2.5546875" style="3" customWidth="1"/>
    <col min="13088" max="13090" width="2.44140625" style="3" customWidth="1"/>
    <col min="13091" max="13093" width="4.33203125" style="3" customWidth="1"/>
    <col min="13094" max="13094" width="7.33203125" style="3" bestFit="1" customWidth="1"/>
    <col min="13095" max="13098" width="3" style="3" bestFit="1" customWidth="1"/>
    <col min="13099" max="13311" width="8.88671875" style="3"/>
    <col min="13312" max="13312" width="15.33203125" style="3" customWidth="1"/>
    <col min="13313" max="13313" width="4" style="3" customWidth="1"/>
    <col min="13314" max="13314" width="4.33203125" style="3" customWidth="1"/>
    <col min="13315" max="13315" width="5.33203125" style="3" customWidth="1"/>
    <col min="13316" max="13317" width="2.33203125" style="3" customWidth="1"/>
    <col min="13318" max="13318" width="2" style="3" customWidth="1"/>
    <col min="13319" max="13319" width="2.33203125" style="3" customWidth="1"/>
    <col min="13320" max="13320" width="2.44140625" style="3" customWidth="1"/>
    <col min="13321" max="13321" width="2.5546875" style="3" customWidth="1"/>
    <col min="13322" max="13323" width="2.33203125" style="3" customWidth="1"/>
    <col min="13324" max="13325" width="2.44140625" style="3" customWidth="1"/>
    <col min="13326" max="13326" width="2.5546875" style="3" customWidth="1"/>
    <col min="13327" max="13329" width="2.44140625" style="3" customWidth="1"/>
    <col min="13330" max="13330" width="2.5546875" style="3" customWidth="1"/>
    <col min="13331" max="13331" width="2.44140625" style="3" customWidth="1"/>
    <col min="13332" max="13332" width="2.5546875" style="3" customWidth="1"/>
    <col min="13333" max="13333" width="2.44140625" style="3" customWidth="1"/>
    <col min="13334" max="13334" width="2.6640625" style="3" customWidth="1"/>
    <col min="13335" max="13335" width="2.6640625" style="3" bestFit="1" customWidth="1"/>
    <col min="13336" max="13340" width="2.44140625" style="3" customWidth="1"/>
    <col min="13341" max="13341" width="2.5546875" style="3" customWidth="1"/>
    <col min="13342" max="13342" width="2.44140625" style="3" customWidth="1"/>
    <col min="13343" max="13343" width="2.5546875" style="3" customWidth="1"/>
    <col min="13344" max="13346" width="2.44140625" style="3" customWidth="1"/>
    <col min="13347" max="13349" width="4.33203125" style="3" customWidth="1"/>
    <col min="13350" max="13350" width="7.33203125" style="3" bestFit="1" customWidth="1"/>
    <col min="13351" max="13354" width="3" style="3" bestFit="1" customWidth="1"/>
    <col min="13355" max="13567" width="8.88671875" style="3"/>
    <col min="13568" max="13568" width="15.33203125" style="3" customWidth="1"/>
    <col min="13569" max="13569" width="4" style="3" customWidth="1"/>
    <col min="13570" max="13570" width="4.33203125" style="3" customWidth="1"/>
    <col min="13571" max="13571" width="5.33203125" style="3" customWidth="1"/>
    <col min="13572" max="13573" width="2.33203125" style="3" customWidth="1"/>
    <col min="13574" max="13574" width="2" style="3" customWidth="1"/>
    <col min="13575" max="13575" width="2.33203125" style="3" customWidth="1"/>
    <col min="13576" max="13576" width="2.44140625" style="3" customWidth="1"/>
    <col min="13577" max="13577" width="2.5546875" style="3" customWidth="1"/>
    <col min="13578" max="13579" width="2.33203125" style="3" customWidth="1"/>
    <col min="13580" max="13581" width="2.44140625" style="3" customWidth="1"/>
    <col min="13582" max="13582" width="2.5546875" style="3" customWidth="1"/>
    <col min="13583" max="13585" width="2.44140625" style="3" customWidth="1"/>
    <col min="13586" max="13586" width="2.5546875" style="3" customWidth="1"/>
    <col min="13587" max="13587" width="2.44140625" style="3" customWidth="1"/>
    <col min="13588" max="13588" width="2.5546875" style="3" customWidth="1"/>
    <col min="13589" max="13589" width="2.44140625" style="3" customWidth="1"/>
    <col min="13590" max="13590" width="2.6640625" style="3" customWidth="1"/>
    <col min="13591" max="13591" width="2.6640625" style="3" bestFit="1" customWidth="1"/>
    <col min="13592" max="13596" width="2.44140625" style="3" customWidth="1"/>
    <col min="13597" max="13597" width="2.5546875" style="3" customWidth="1"/>
    <col min="13598" max="13598" width="2.44140625" style="3" customWidth="1"/>
    <col min="13599" max="13599" width="2.5546875" style="3" customWidth="1"/>
    <col min="13600" max="13602" width="2.44140625" style="3" customWidth="1"/>
    <col min="13603" max="13605" width="4.33203125" style="3" customWidth="1"/>
    <col min="13606" max="13606" width="7.33203125" style="3" bestFit="1" customWidth="1"/>
    <col min="13607" max="13610" width="3" style="3" bestFit="1" customWidth="1"/>
    <col min="13611" max="13823" width="8.88671875" style="3"/>
    <col min="13824" max="13824" width="15.33203125" style="3" customWidth="1"/>
    <col min="13825" max="13825" width="4" style="3" customWidth="1"/>
    <col min="13826" max="13826" width="4.33203125" style="3" customWidth="1"/>
    <col min="13827" max="13827" width="5.33203125" style="3" customWidth="1"/>
    <col min="13828" max="13829" width="2.33203125" style="3" customWidth="1"/>
    <col min="13830" max="13830" width="2" style="3" customWidth="1"/>
    <col min="13831" max="13831" width="2.33203125" style="3" customWidth="1"/>
    <col min="13832" max="13832" width="2.44140625" style="3" customWidth="1"/>
    <col min="13833" max="13833" width="2.5546875" style="3" customWidth="1"/>
    <col min="13834" max="13835" width="2.33203125" style="3" customWidth="1"/>
    <col min="13836" max="13837" width="2.44140625" style="3" customWidth="1"/>
    <col min="13838" max="13838" width="2.5546875" style="3" customWidth="1"/>
    <col min="13839" max="13841" width="2.44140625" style="3" customWidth="1"/>
    <col min="13842" max="13842" width="2.5546875" style="3" customWidth="1"/>
    <col min="13843" max="13843" width="2.44140625" style="3" customWidth="1"/>
    <col min="13844" max="13844" width="2.5546875" style="3" customWidth="1"/>
    <col min="13845" max="13845" width="2.44140625" style="3" customWidth="1"/>
    <col min="13846" max="13846" width="2.6640625" style="3" customWidth="1"/>
    <col min="13847" max="13847" width="2.6640625" style="3" bestFit="1" customWidth="1"/>
    <col min="13848" max="13852" width="2.44140625" style="3" customWidth="1"/>
    <col min="13853" max="13853" width="2.5546875" style="3" customWidth="1"/>
    <col min="13854" max="13854" width="2.44140625" style="3" customWidth="1"/>
    <col min="13855" max="13855" width="2.5546875" style="3" customWidth="1"/>
    <col min="13856" max="13858" width="2.44140625" style="3" customWidth="1"/>
    <col min="13859" max="13861" width="4.33203125" style="3" customWidth="1"/>
    <col min="13862" max="13862" width="7.33203125" style="3" bestFit="1" customWidth="1"/>
    <col min="13863" max="13866" width="3" style="3" bestFit="1" customWidth="1"/>
    <col min="13867" max="14079" width="8.88671875" style="3"/>
    <col min="14080" max="14080" width="15.33203125" style="3" customWidth="1"/>
    <col min="14081" max="14081" width="4" style="3" customWidth="1"/>
    <col min="14082" max="14082" width="4.33203125" style="3" customWidth="1"/>
    <col min="14083" max="14083" width="5.33203125" style="3" customWidth="1"/>
    <col min="14084" max="14085" width="2.33203125" style="3" customWidth="1"/>
    <col min="14086" max="14086" width="2" style="3" customWidth="1"/>
    <col min="14087" max="14087" width="2.33203125" style="3" customWidth="1"/>
    <col min="14088" max="14088" width="2.44140625" style="3" customWidth="1"/>
    <col min="14089" max="14089" width="2.5546875" style="3" customWidth="1"/>
    <col min="14090" max="14091" width="2.33203125" style="3" customWidth="1"/>
    <col min="14092" max="14093" width="2.44140625" style="3" customWidth="1"/>
    <col min="14094" max="14094" width="2.5546875" style="3" customWidth="1"/>
    <col min="14095" max="14097" width="2.44140625" style="3" customWidth="1"/>
    <col min="14098" max="14098" width="2.5546875" style="3" customWidth="1"/>
    <col min="14099" max="14099" width="2.44140625" style="3" customWidth="1"/>
    <col min="14100" max="14100" width="2.5546875" style="3" customWidth="1"/>
    <col min="14101" max="14101" width="2.44140625" style="3" customWidth="1"/>
    <col min="14102" max="14102" width="2.6640625" style="3" customWidth="1"/>
    <col min="14103" max="14103" width="2.6640625" style="3" bestFit="1" customWidth="1"/>
    <col min="14104" max="14108" width="2.44140625" style="3" customWidth="1"/>
    <col min="14109" max="14109" width="2.5546875" style="3" customWidth="1"/>
    <col min="14110" max="14110" width="2.44140625" style="3" customWidth="1"/>
    <col min="14111" max="14111" width="2.5546875" style="3" customWidth="1"/>
    <col min="14112" max="14114" width="2.44140625" style="3" customWidth="1"/>
    <col min="14115" max="14117" width="4.33203125" style="3" customWidth="1"/>
    <col min="14118" max="14118" width="7.33203125" style="3" bestFit="1" customWidth="1"/>
    <col min="14119" max="14122" width="3" style="3" bestFit="1" customWidth="1"/>
    <col min="14123" max="14335" width="8.88671875" style="3"/>
    <col min="14336" max="14336" width="15.33203125" style="3" customWidth="1"/>
    <col min="14337" max="14337" width="4" style="3" customWidth="1"/>
    <col min="14338" max="14338" width="4.33203125" style="3" customWidth="1"/>
    <col min="14339" max="14339" width="5.33203125" style="3" customWidth="1"/>
    <col min="14340" max="14341" width="2.33203125" style="3" customWidth="1"/>
    <col min="14342" max="14342" width="2" style="3" customWidth="1"/>
    <col min="14343" max="14343" width="2.33203125" style="3" customWidth="1"/>
    <col min="14344" max="14344" width="2.44140625" style="3" customWidth="1"/>
    <col min="14345" max="14345" width="2.5546875" style="3" customWidth="1"/>
    <col min="14346" max="14347" width="2.33203125" style="3" customWidth="1"/>
    <col min="14348" max="14349" width="2.44140625" style="3" customWidth="1"/>
    <col min="14350" max="14350" width="2.5546875" style="3" customWidth="1"/>
    <col min="14351" max="14353" width="2.44140625" style="3" customWidth="1"/>
    <col min="14354" max="14354" width="2.5546875" style="3" customWidth="1"/>
    <col min="14355" max="14355" width="2.44140625" style="3" customWidth="1"/>
    <col min="14356" max="14356" width="2.5546875" style="3" customWidth="1"/>
    <col min="14357" max="14357" width="2.44140625" style="3" customWidth="1"/>
    <col min="14358" max="14358" width="2.6640625" style="3" customWidth="1"/>
    <col min="14359" max="14359" width="2.6640625" style="3" bestFit="1" customWidth="1"/>
    <col min="14360" max="14364" width="2.44140625" style="3" customWidth="1"/>
    <col min="14365" max="14365" width="2.5546875" style="3" customWidth="1"/>
    <col min="14366" max="14366" width="2.44140625" style="3" customWidth="1"/>
    <col min="14367" max="14367" width="2.5546875" style="3" customWidth="1"/>
    <col min="14368" max="14370" width="2.44140625" style="3" customWidth="1"/>
    <col min="14371" max="14373" width="4.33203125" style="3" customWidth="1"/>
    <col min="14374" max="14374" width="7.33203125" style="3" bestFit="1" customWidth="1"/>
    <col min="14375" max="14378" width="3" style="3" bestFit="1" customWidth="1"/>
    <col min="14379" max="14591" width="8.88671875" style="3"/>
    <col min="14592" max="14592" width="15.33203125" style="3" customWidth="1"/>
    <col min="14593" max="14593" width="4" style="3" customWidth="1"/>
    <col min="14594" max="14594" width="4.33203125" style="3" customWidth="1"/>
    <col min="14595" max="14595" width="5.33203125" style="3" customWidth="1"/>
    <col min="14596" max="14597" width="2.33203125" style="3" customWidth="1"/>
    <col min="14598" max="14598" width="2" style="3" customWidth="1"/>
    <col min="14599" max="14599" width="2.33203125" style="3" customWidth="1"/>
    <col min="14600" max="14600" width="2.44140625" style="3" customWidth="1"/>
    <col min="14601" max="14601" width="2.5546875" style="3" customWidth="1"/>
    <col min="14602" max="14603" width="2.33203125" style="3" customWidth="1"/>
    <col min="14604" max="14605" width="2.44140625" style="3" customWidth="1"/>
    <col min="14606" max="14606" width="2.5546875" style="3" customWidth="1"/>
    <col min="14607" max="14609" width="2.44140625" style="3" customWidth="1"/>
    <col min="14610" max="14610" width="2.5546875" style="3" customWidth="1"/>
    <col min="14611" max="14611" width="2.44140625" style="3" customWidth="1"/>
    <col min="14612" max="14612" width="2.5546875" style="3" customWidth="1"/>
    <col min="14613" max="14613" width="2.44140625" style="3" customWidth="1"/>
    <col min="14614" max="14614" width="2.6640625" style="3" customWidth="1"/>
    <col min="14615" max="14615" width="2.6640625" style="3" bestFit="1" customWidth="1"/>
    <col min="14616" max="14620" width="2.44140625" style="3" customWidth="1"/>
    <col min="14621" max="14621" width="2.5546875" style="3" customWidth="1"/>
    <col min="14622" max="14622" width="2.44140625" style="3" customWidth="1"/>
    <col min="14623" max="14623" width="2.5546875" style="3" customWidth="1"/>
    <col min="14624" max="14626" width="2.44140625" style="3" customWidth="1"/>
    <col min="14627" max="14629" width="4.33203125" style="3" customWidth="1"/>
    <col min="14630" max="14630" width="7.33203125" style="3" bestFit="1" customWidth="1"/>
    <col min="14631" max="14634" width="3" style="3" bestFit="1" customWidth="1"/>
    <col min="14635" max="14847" width="8.88671875" style="3"/>
    <col min="14848" max="14848" width="15.33203125" style="3" customWidth="1"/>
    <col min="14849" max="14849" width="4" style="3" customWidth="1"/>
    <col min="14850" max="14850" width="4.33203125" style="3" customWidth="1"/>
    <col min="14851" max="14851" width="5.33203125" style="3" customWidth="1"/>
    <col min="14852" max="14853" width="2.33203125" style="3" customWidth="1"/>
    <col min="14854" max="14854" width="2" style="3" customWidth="1"/>
    <col min="14855" max="14855" width="2.33203125" style="3" customWidth="1"/>
    <col min="14856" max="14856" width="2.44140625" style="3" customWidth="1"/>
    <col min="14857" max="14857" width="2.5546875" style="3" customWidth="1"/>
    <col min="14858" max="14859" width="2.33203125" style="3" customWidth="1"/>
    <col min="14860" max="14861" width="2.44140625" style="3" customWidth="1"/>
    <col min="14862" max="14862" width="2.5546875" style="3" customWidth="1"/>
    <col min="14863" max="14865" width="2.44140625" style="3" customWidth="1"/>
    <col min="14866" max="14866" width="2.5546875" style="3" customWidth="1"/>
    <col min="14867" max="14867" width="2.44140625" style="3" customWidth="1"/>
    <col min="14868" max="14868" width="2.5546875" style="3" customWidth="1"/>
    <col min="14869" max="14869" width="2.44140625" style="3" customWidth="1"/>
    <col min="14870" max="14870" width="2.6640625" style="3" customWidth="1"/>
    <col min="14871" max="14871" width="2.6640625" style="3" bestFit="1" customWidth="1"/>
    <col min="14872" max="14876" width="2.44140625" style="3" customWidth="1"/>
    <col min="14877" max="14877" width="2.5546875" style="3" customWidth="1"/>
    <col min="14878" max="14878" width="2.44140625" style="3" customWidth="1"/>
    <col min="14879" max="14879" width="2.5546875" style="3" customWidth="1"/>
    <col min="14880" max="14882" width="2.44140625" style="3" customWidth="1"/>
    <col min="14883" max="14885" width="4.33203125" style="3" customWidth="1"/>
    <col min="14886" max="14886" width="7.33203125" style="3" bestFit="1" customWidth="1"/>
    <col min="14887" max="14890" width="3" style="3" bestFit="1" customWidth="1"/>
    <col min="14891" max="15103" width="8.88671875" style="3"/>
    <col min="15104" max="15104" width="15.33203125" style="3" customWidth="1"/>
    <col min="15105" max="15105" width="4" style="3" customWidth="1"/>
    <col min="15106" max="15106" width="4.33203125" style="3" customWidth="1"/>
    <col min="15107" max="15107" width="5.33203125" style="3" customWidth="1"/>
    <col min="15108" max="15109" width="2.33203125" style="3" customWidth="1"/>
    <col min="15110" max="15110" width="2" style="3" customWidth="1"/>
    <col min="15111" max="15111" width="2.33203125" style="3" customWidth="1"/>
    <col min="15112" max="15112" width="2.44140625" style="3" customWidth="1"/>
    <col min="15113" max="15113" width="2.5546875" style="3" customWidth="1"/>
    <col min="15114" max="15115" width="2.33203125" style="3" customWidth="1"/>
    <col min="15116" max="15117" width="2.44140625" style="3" customWidth="1"/>
    <col min="15118" max="15118" width="2.5546875" style="3" customWidth="1"/>
    <col min="15119" max="15121" width="2.44140625" style="3" customWidth="1"/>
    <col min="15122" max="15122" width="2.5546875" style="3" customWidth="1"/>
    <col min="15123" max="15123" width="2.44140625" style="3" customWidth="1"/>
    <col min="15124" max="15124" width="2.5546875" style="3" customWidth="1"/>
    <col min="15125" max="15125" width="2.44140625" style="3" customWidth="1"/>
    <col min="15126" max="15126" width="2.6640625" style="3" customWidth="1"/>
    <col min="15127" max="15127" width="2.6640625" style="3" bestFit="1" customWidth="1"/>
    <col min="15128" max="15132" width="2.44140625" style="3" customWidth="1"/>
    <col min="15133" max="15133" width="2.5546875" style="3" customWidth="1"/>
    <col min="15134" max="15134" width="2.44140625" style="3" customWidth="1"/>
    <col min="15135" max="15135" width="2.5546875" style="3" customWidth="1"/>
    <col min="15136" max="15138" width="2.44140625" style="3" customWidth="1"/>
    <col min="15139" max="15141" width="4.33203125" style="3" customWidth="1"/>
    <col min="15142" max="15142" width="7.33203125" style="3" bestFit="1" customWidth="1"/>
    <col min="15143" max="15146" width="3" style="3" bestFit="1" customWidth="1"/>
    <col min="15147" max="15359" width="8.88671875" style="3"/>
    <col min="15360" max="15360" width="15.33203125" style="3" customWidth="1"/>
    <col min="15361" max="15361" width="4" style="3" customWidth="1"/>
    <col min="15362" max="15362" width="4.33203125" style="3" customWidth="1"/>
    <col min="15363" max="15363" width="5.33203125" style="3" customWidth="1"/>
    <col min="15364" max="15365" width="2.33203125" style="3" customWidth="1"/>
    <col min="15366" max="15366" width="2" style="3" customWidth="1"/>
    <col min="15367" max="15367" width="2.33203125" style="3" customWidth="1"/>
    <col min="15368" max="15368" width="2.44140625" style="3" customWidth="1"/>
    <col min="15369" max="15369" width="2.5546875" style="3" customWidth="1"/>
    <col min="15370" max="15371" width="2.33203125" style="3" customWidth="1"/>
    <col min="15372" max="15373" width="2.44140625" style="3" customWidth="1"/>
    <col min="15374" max="15374" width="2.5546875" style="3" customWidth="1"/>
    <col min="15375" max="15377" width="2.44140625" style="3" customWidth="1"/>
    <col min="15378" max="15378" width="2.5546875" style="3" customWidth="1"/>
    <col min="15379" max="15379" width="2.44140625" style="3" customWidth="1"/>
    <col min="15380" max="15380" width="2.5546875" style="3" customWidth="1"/>
    <col min="15381" max="15381" width="2.44140625" style="3" customWidth="1"/>
    <col min="15382" max="15382" width="2.6640625" style="3" customWidth="1"/>
    <col min="15383" max="15383" width="2.6640625" style="3" bestFit="1" customWidth="1"/>
    <col min="15384" max="15388" width="2.44140625" style="3" customWidth="1"/>
    <col min="15389" max="15389" width="2.5546875" style="3" customWidth="1"/>
    <col min="15390" max="15390" width="2.44140625" style="3" customWidth="1"/>
    <col min="15391" max="15391" width="2.5546875" style="3" customWidth="1"/>
    <col min="15392" max="15394" width="2.44140625" style="3" customWidth="1"/>
    <col min="15395" max="15397" width="4.33203125" style="3" customWidth="1"/>
    <col min="15398" max="15398" width="7.33203125" style="3" bestFit="1" customWidth="1"/>
    <col min="15399" max="15402" width="3" style="3" bestFit="1" customWidth="1"/>
    <col min="15403" max="15615" width="8.88671875" style="3"/>
    <col min="15616" max="15616" width="15.33203125" style="3" customWidth="1"/>
    <col min="15617" max="15617" width="4" style="3" customWidth="1"/>
    <col min="15618" max="15618" width="4.33203125" style="3" customWidth="1"/>
    <col min="15619" max="15619" width="5.33203125" style="3" customWidth="1"/>
    <col min="15620" max="15621" width="2.33203125" style="3" customWidth="1"/>
    <col min="15622" max="15622" width="2" style="3" customWidth="1"/>
    <col min="15623" max="15623" width="2.33203125" style="3" customWidth="1"/>
    <col min="15624" max="15624" width="2.44140625" style="3" customWidth="1"/>
    <col min="15625" max="15625" width="2.5546875" style="3" customWidth="1"/>
    <col min="15626" max="15627" width="2.33203125" style="3" customWidth="1"/>
    <col min="15628" max="15629" width="2.44140625" style="3" customWidth="1"/>
    <col min="15630" max="15630" width="2.5546875" style="3" customWidth="1"/>
    <col min="15631" max="15633" width="2.44140625" style="3" customWidth="1"/>
    <col min="15634" max="15634" width="2.5546875" style="3" customWidth="1"/>
    <col min="15635" max="15635" width="2.44140625" style="3" customWidth="1"/>
    <col min="15636" max="15636" width="2.5546875" style="3" customWidth="1"/>
    <col min="15637" max="15637" width="2.44140625" style="3" customWidth="1"/>
    <col min="15638" max="15638" width="2.6640625" style="3" customWidth="1"/>
    <col min="15639" max="15639" width="2.6640625" style="3" bestFit="1" customWidth="1"/>
    <col min="15640" max="15644" width="2.44140625" style="3" customWidth="1"/>
    <col min="15645" max="15645" width="2.5546875" style="3" customWidth="1"/>
    <col min="15646" max="15646" width="2.44140625" style="3" customWidth="1"/>
    <col min="15647" max="15647" width="2.5546875" style="3" customWidth="1"/>
    <col min="15648" max="15650" width="2.44140625" style="3" customWidth="1"/>
    <col min="15651" max="15653" width="4.33203125" style="3" customWidth="1"/>
    <col min="15654" max="15654" width="7.33203125" style="3" bestFit="1" customWidth="1"/>
    <col min="15655" max="15658" width="3" style="3" bestFit="1" customWidth="1"/>
    <col min="15659" max="15871" width="8.88671875" style="3"/>
    <col min="15872" max="15872" width="15.33203125" style="3" customWidth="1"/>
    <col min="15873" max="15873" width="4" style="3" customWidth="1"/>
    <col min="15874" max="15874" width="4.33203125" style="3" customWidth="1"/>
    <col min="15875" max="15875" width="5.33203125" style="3" customWidth="1"/>
    <col min="15876" max="15877" width="2.33203125" style="3" customWidth="1"/>
    <col min="15878" max="15878" width="2" style="3" customWidth="1"/>
    <col min="15879" max="15879" width="2.33203125" style="3" customWidth="1"/>
    <col min="15880" max="15880" width="2.44140625" style="3" customWidth="1"/>
    <col min="15881" max="15881" width="2.5546875" style="3" customWidth="1"/>
    <col min="15882" max="15883" width="2.33203125" style="3" customWidth="1"/>
    <col min="15884" max="15885" width="2.44140625" style="3" customWidth="1"/>
    <col min="15886" max="15886" width="2.5546875" style="3" customWidth="1"/>
    <col min="15887" max="15889" width="2.44140625" style="3" customWidth="1"/>
    <col min="15890" max="15890" width="2.5546875" style="3" customWidth="1"/>
    <col min="15891" max="15891" width="2.44140625" style="3" customWidth="1"/>
    <col min="15892" max="15892" width="2.5546875" style="3" customWidth="1"/>
    <col min="15893" max="15893" width="2.44140625" style="3" customWidth="1"/>
    <col min="15894" max="15894" width="2.6640625" style="3" customWidth="1"/>
    <col min="15895" max="15895" width="2.6640625" style="3" bestFit="1" customWidth="1"/>
    <col min="15896" max="15900" width="2.44140625" style="3" customWidth="1"/>
    <col min="15901" max="15901" width="2.5546875" style="3" customWidth="1"/>
    <col min="15902" max="15902" width="2.44140625" style="3" customWidth="1"/>
    <col min="15903" max="15903" width="2.5546875" style="3" customWidth="1"/>
    <col min="15904" max="15906" width="2.44140625" style="3" customWidth="1"/>
    <col min="15907" max="15909" width="4.33203125" style="3" customWidth="1"/>
    <col min="15910" max="15910" width="7.33203125" style="3" bestFit="1" customWidth="1"/>
    <col min="15911" max="15914" width="3" style="3" bestFit="1" customWidth="1"/>
    <col min="15915" max="16127" width="8.88671875" style="3"/>
    <col min="16128" max="16128" width="15.33203125" style="3" customWidth="1"/>
    <col min="16129" max="16129" width="4" style="3" customWidth="1"/>
    <col min="16130" max="16130" width="4.33203125" style="3" customWidth="1"/>
    <col min="16131" max="16131" width="5.33203125" style="3" customWidth="1"/>
    <col min="16132" max="16133" width="2.33203125" style="3" customWidth="1"/>
    <col min="16134" max="16134" width="2" style="3" customWidth="1"/>
    <col min="16135" max="16135" width="2.33203125" style="3" customWidth="1"/>
    <col min="16136" max="16136" width="2.44140625" style="3" customWidth="1"/>
    <col min="16137" max="16137" width="2.5546875" style="3" customWidth="1"/>
    <col min="16138" max="16139" width="2.33203125" style="3" customWidth="1"/>
    <col min="16140" max="16141" width="2.44140625" style="3" customWidth="1"/>
    <col min="16142" max="16142" width="2.5546875" style="3" customWidth="1"/>
    <col min="16143" max="16145" width="2.44140625" style="3" customWidth="1"/>
    <col min="16146" max="16146" width="2.5546875" style="3" customWidth="1"/>
    <col min="16147" max="16147" width="2.44140625" style="3" customWidth="1"/>
    <col min="16148" max="16148" width="2.5546875" style="3" customWidth="1"/>
    <col min="16149" max="16149" width="2.44140625" style="3" customWidth="1"/>
    <col min="16150" max="16150" width="2.6640625" style="3" customWidth="1"/>
    <col min="16151" max="16151" width="2.6640625" style="3" bestFit="1" customWidth="1"/>
    <col min="16152" max="16156" width="2.44140625" style="3" customWidth="1"/>
    <col min="16157" max="16157" width="2.5546875" style="3" customWidth="1"/>
    <col min="16158" max="16158" width="2.44140625" style="3" customWidth="1"/>
    <col min="16159" max="16159" width="2.5546875" style="3" customWidth="1"/>
    <col min="16160" max="16162" width="2.44140625" style="3" customWidth="1"/>
    <col min="16163" max="16165" width="4.33203125" style="3" customWidth="1"/>
    <col min="16166" max="16166" width="7.33203125" style="3" bestFit="1" customWidth="1"/>
    <col min="16167" max="16170" width="3" style="3" bestFit="1" customWidth="1"/>
    <col min="16171" max="16384" width="8.88671875" style="3"/>
  </cols>
  <sheetData>
    <row r="1" spans="1:54" x14ac:dyDescent="0.25">
      <c r="A1" s="1" t="s">
        <v>0</v>
      </c>
      <c r="B1" s="2"/>
    </row>
    <row r="2" spans="1:54" x14ac:dyDescent="0.25">
      <c r="A2" s="4" t="s">
        <v>1</v>
      </c>
      <c r="B2" s="2"/>
      <c r="C2" s="2"/>
      <c r="D2" s="2"/>
      <c r="E2" s="2">
        <v>1</v>
      </c>
      <c r="F2" s="2">
        <v>2</v>
      </c>
      <c r="G2" s="2">
        <v>3</v>
      </c>
      <c r="H2" s="2">
        <v>4</v>
      </c>
      <c r="I2" s="5">
        <v>5</v>
      </c>
      <c r="J2" s="5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5">
        <v>12</v>
      </c>
      <c r="Q2" s="5">
        <v>13</v>
      </c>
      <c r="R2" s="2">
        <v>14</v>
      </c>
      <c r="S2" s="2">
        <v>15</v>
      </c>
      <c r="T2" s="2">
        <v>16</v>
      </c>
      <c r="U2" s="2">
        <v>17</v>
      </c>
      <c r="V2" s="23">
        <v>18</v>
      </c>
      <c r="W2" s="23">
        <v>19</v>
      </c>
      <c r="X2" s="23">
        <v>20</v>
      </c>
      <c r="Y2" s="23">
        <v>21</v>
      </c>
      <c r="Z2" s="2">
        <v>22</v>
      </c>
      <c r="AA2" s="2">
        <v>23</v>
      </c>
      <c r="AB2" s="2">
        <v>24</v>
      </c>
      <c r="AC2" s="2">
        <v>25</v>
      </c>
      <c r="AD2" s="5">
        <v>26</v>
      </c>
      <c r="AE2" s="5">
        <v>27</v>
      </c>
      <c r="AF2" s="2">
        <v>28</v>
      </c>
      <c r="AG2" s="2">
        <v>29</v>
      </c>
      <c r="AH2" s="2">
        <v>30</v>
      </c>
      <c r="AI2" s="2" t="s">
        <v>2</v>
      </c>
      <c r="AJ2" s="2"/>
      <c r="AK2" s="2"/>
      <c r="AL2" s="2" t="s">
        <v>3</v>
      </c>
    </row>
    <row r="3" spans="1:54" x14ac:dyDescent="0.25">
      <c r="A3" s="2"/>
      <c r="B3" s="2"/>
      <c r="C3" s="2"/>
      <c r="D3" s="2"/>
      <c r="E3" s="2" t="s">
        <v>5</v>
      </c>
      <c r="F3" s="2" t="s">
        <v>6</v>
      </c>
      <c r="G3" s="2" t="s">
        <v>7</v>
      </c>
      <c r="H3" s="2" t="s">
        <v>4</v>
      </c>
      <c r="I3" s="5" t="s">
        <v>6</v>
      </c>
      <c r="J3" s="5" t="s">
        <v>8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4</v>
      </c>
      <c r="P3" s="5" t="s">
        <v>6</v>
      </c>
      <c r="Q3" s="5" t="s">
        <v>8</v>
      </c>
      <c r="R3" s="2" t="s">
        <v>4</v>
      </c>
      <c r="S3" s="2" t="s">
        <v>5</v>
      </c>
      <c r="T3" s="2" t="s">
        <v>6</v>
      </c>
      <c r="U3" s="2" t="s">
        <v>7</v>
      </c>
      <c r="V3" s="23" t="s">
        <v>4</v>
      </c>
      <c r="W3" s="23" t="s">
        <v>6</v>
      </c>
      <c r="X3" s="23" t="s">
        <v>8</v>
      </c>
      <c r="Y3" s="23" t="s">
        <v>4</v>
      </c>
      <c r="Z3" s="2" t="s">
        <v>5</v>
      </c>
      <c r="AA3" s="2" t="s">
        <v>6</v>
      </c>
      <c r="AB3" s="2" t="s">
        <v>7</v>
      </c>
      <c r="AC3" s="2" t="s">
        <v>4</v>
      </c>
      <c r="AD3" s="5" t="s">
        <v>6</v>
      </c>
      <c r="AE3" s="5" t="s">
        <v>8</v>
      </c>
      <c r="AF3" s="2" t="s">
        <v>4</v>
      </c>
      <c r="AG3" s="2" t="s">
        <v>5</v>
      </c>
      <c r="AH3" s="2" t="s">
        <v>6</v>
      </c>
      <c r="AI3" s="2" t="s">
        <v>9</v>
      </c>
      <c r="AJ3" s="2" t="s">
        <v>10</v>
      </c>
      <c r="AK3" s="2" t="s">
        <v>11</v>
      </c>
      <c r="AL3" s="2" t="s">
        <v>12</v>
      </c>
    </row>
    <row r="4" spans="1:54" s="6" customFormat="1" x14ac:dyDescent="0.25">
      <c r="A4" s="6" t="s">
        <v>9</v>
      </c>
      <c r="D4" s="2"/>
      <c r="E4" s="2"/>
      <c r="F4" s="2"/>
      <c r="G4" s="2"/>
      <c r="H4" s="2"/>
      <c r="I4" s="5"/>
      <c r="J4" s="5"/>
      <c r="K4" s="2"/>
      <c r="L4" s="2"/>
      <c r="M4" s="2"/>
      <c r="N4" s="2"/>
      <c r="O4" s="2"/>
      <c r="P4" s="5"/>
      <c r="Q4" s="5"/>
      <c r="R4" s="2"/>
      <c r="S4" s="2"/>
      <c r="T4" s="2"/>
      <c r="U4" s="2"/>
      <c r="V4" s="23"/>
      <c r="W4" s="23"/>
      <c r="X4" s="23"/>
      <c r="Y4" s="23"/>
      <c r="Z4" s="2"/>
      <c r="AA4" s="2"/>
      <c r="AB4" s="2"/>
      <c r="AC4" s="2"/>
      <c r="AD4" s="5"/>
      <c r="AE4" s="5"/>
      <c r="AF4" s="2"/>
      <c r="AG4" s="2"/>
      <c r="AH4" s="2"/>
      <c r="AI4" s="2"/>
      <c r="AJ4" s="2"/>
      <c r="AM4" s="6" t="s">
        <v>13</v>
      </c>
      <c r="AN4" s="6" t="s">
        <v>14</v>
      </c>
      <c r="AO4" s="6" t="s">
        <v>15</v>
      </c>
      <c r="AP4" s="6" t="s">
        <v>16</v>
      </c>
      <c r="AQ4" s="6" t="s">
        <v>17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s="6" customFormat="1" x14ac:dyDescent="0.25">
      <c r="A5" s="6" t="s">
        <v>18</v>
      </c>
      <c r="D5" s="2"/>
      <c r="E5" s="2">
        <v>2</v>
      </c>
      <c r="F5" s="2">
        <v>2</v>
      </c>
      <c r="G5" s="2">
        <v>2</v>
      </c>
      <c r="H5" s="7">
        <v>0</v>
      </c>
      <c r="I5" s="5">
        <v>2</v>
      </c>
      <c r="J5" s="5">
        <v>2</v>
      </c>
      <c r="K5" s="2">
        <v>2</v>
      </c>
      <c r="L5" s="2">
        <v>2</v>
      </c>
      <c r="M5" s="2">
        <v>2</v>
      </c>
      <c r="N5" s="2">
        <v>2</v>
      </c>
      <c r="O5" s="7">
        <v>0</v>
      </c>
      <c r="P5" s="5">
        <v>0</v>
      </c>
      <c r="Q5" s="5">
        <v>0</v>
      </c>
      <c r="R5" s="7">
        <v>0</v>
      </c>
      <c r="S5" s="7">
        <v>0</v>
      </c>
      <c r="T5" s="7">
        <v>0</v>
      </c>
      <c r="U5" s="2">
        <v>2</v>
      </c>
      <c r="V5" s="23">
        <v>5</v>
      </c>
      <c r="W5" s="23">
        <v>5</v>
      </c>
      <c r="X5" s="23">
        <v>5</v>
      </c>
      <c r="Y5" s="23">
        <v>5</v>
      </c>
      <c r="Z5" s="7">
        <v>0</v>
      </c>
      <c r="AA5" s="2">
        <v>1</v>
      </c>
      <c r="AB5" s="2">
        <v>1</v>
      </c>
      <c r="AC5" s="2">
        <v>1</v>
      </c>
      <c r="AD5" s="5">
        <v>1</v>
      </c>
      <c r="AE5" s="5">
        <v>1</v>
      </c>
      <c r="AF5" s="2">
        <v>1</v>
      </c>
      <c r="AG5" s="7">
        <v>0</v>
      </c>
      <c r="AH5" s="7">
        <v>0</v>
      </c>
      <c r="AI5" s="6">
        <f>20*8</f>
        <v>160</v>
      </c>
      <c r="AJ5" s="6">
        <f>COUNTIF(E5:AH5,1)*8+COUNTIF(E5:AH5,2)*8+COUNTIF(E5:AH5,3)*8+COUNTIF(E5:AH5,4)*8+COUNTIF(E5:AH5,5)*8</f>
        <v>160</v>
      </c>
      <c r="AK5" s="6">
        <f>AJ5-AI5</f>
        <v>0</v>
      </c>
      <c r="AL5" s="6">
        <f>((20*8)-AJ5)/8</f>
        <v>0</v>
      </c>
      <c r="AM5" s="6">
        <f>COUNTIF(E5:AH5,1)</f>
        <v>6</v>
      </c>
      <c r="AN5" s="6">
        <f>COUNTIF(E5:AH5,2)</f>
        <v>10</v>
      </c>
      <c r="AO5" s="6">
        <f>COUNTIF(E5:AH5,3)</f>
        <v>0</v>
      </c>
      <c r="AP5" s="6">
        <f>COUNTIF(E5:AH5,4)</f>
        <v>0</v>
      </c>
      <c r="AQ5" s="6">
        <f>COUNTIF(E5:AH5,5)</f>
        <v>4</v>
      </c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s="6" customFormat="1" x14ac:dyDescent="0.25">
      <c r="A6" s="6" t="s">
        <v>19</v>
      </c>
      <c r="D6" s="2"/>
      <c r="E6" s="2">
        <v>1</v>
      </c>
      <c r="F6" s="2">
        <v>1</v>
      </c>
      <c r="G6" s="7">
        <v>0</v>
      </c>
      <c r="H6" s="2">
        <v>2</v>
      </c>
      <c r="I6" s="5">
        <v>0</v>
      </c>
      <c r="J6" s="5">
        <v>0</v>
      </c>
      <c r="K6" s="2">
        <v>5</v>
      </c>
      <c r="L6" s="2">
        <v>5</v>
      </c>
      <c r="M6" s="2">
        <v>1</v>
      </c>
      <c r="N6" s="7">
        <v>0</v>
      </c>
      <c r="O6" s="2">
        <v>1</v>
      </c>
      <c r="P6" s="5">
        <v>2</v>
      </c>
      <c r="Q6" s="5">
        <v>2</v>
      </c>
      <c r="R6" s="2">
        <v>2</v>
      </c>
      <c r="S6" s="2">
        <v>2</v>
      </c>
      <c r="T6" s="2">
        <v>2</v>
      </c>
      <c r="U6" s="7">
        <v>0</v>
      </c>
      <c r="V6" s="23">
        <v>3</v>
      </c>
      <c r="W6" s="23">
        <v>3</v>
      </c>
      <c r="X6" s="23">
        <v>3</v>
      </c>
      <c r="Y6" s="23">
        <v>3</v>
      </c>
      <c r="Z6" s="2">
        <v>1</v>
      </c>
      <c r="AA6" s="2">
        <v>2</v>
      </c>
      <c r="AB6" s="7">
        <v>0</v>
      </c>
      <c r="AC6" s="7">
        <v>0</v>
      </c>
      <c r="AD6" s="5">
        <v>0</v>
      </c>
      <c r="AE6" s="5">
        <v>0</v>
      </c>
      <c r="AF6" s="7">
        <v>0</v>
      </c>
      <c r="AG6" s="2">
        <v>1</v>
      </c>
      <c r="AH6" s="2">
        <v>1</v>
      </c>
      <c r="AI6" s="6">
        <f t="shared" ref="AI6:AI8" si="0">20*8</f>
        <v>160</v>
      </c>
      <c r="AJ6" s="6">
        <f>COUNTIF(E6:AH6,1)*8+COUNTIF(E6:AH6,2)*8+COUNTIF(E6:AH6,3)*8+COUNTIF(E6:AH6,4)*8+COUNTIF(E6:AH6,5)*8</f>
        <v>160</v>
      </c>
      <c r="AK6" s="6">
        <f t="shared" ref="AK6:AK8" si="1">AJ6-AI6</f>
        <v>0</v>
      </c>
      <c r="AL6" s="6">
        <f t="shared" ref="AL6:AL8" si="2">((20*8)-AJ6)/8</f>
        <v>0</v>
      </c>
      <c r="AM6" s="6">
        <f>COUNTIF(E6:AH6,1)</f>
        <v>7</v>
      </c>
      <c r="AN6" s="6">
        <f>COUNTIF(E6:AH6,2)</f>
        <v>7</v>
      </c>
      <c r="AO6" s="6">
        <f>COUNTIF(E6:AH6,3)</f>
        <v>4</v>
      </c>
      <c r="AP6" s="6">
        <f>COUNTIF(E6:AH6,4)</f>
        <v>0</v>
      </c>
      <c r="AQ6" s="6">
        <f>COUNTIF(E6:AH6,5)</f>
        <v>2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s="6" customFormat="1" x14ac:dyDescent="0.25">
      <c r="A7" s="6" t="s">
        <v>20</v>
      </c>
      <c r="D7" s="2"/>
      <c r="E7" s="2">
        <v>3</v>
      </c>
      <c r="F7" s="2">
        <v>3</v>
      </c>
      <c r="G7" s="7">
        <v>0</v>
      </c>
      <c r="H7" s="7">
        <v>0</v>
      </c>
      <c r="I7" s="5">
        <v>0</v>
      </c>
      <c r="J7" s="5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5">
        <v>1</v>
      </c>
      <c r="Q7" s="5">
        <v>1</v>
      </c>
      <c r="R7" s="2">
        <v>1</v>
      </c>
      <c r="S7" s="2">
        <v>1</v>
      </c>
      <c r="T7" s="2">
        <v>1</v>
      </c>
      <c r="U7" s="7">
        <v>0</v>
      </c>
      <c r="V7" s="23">
        <v>1</v>
      </c>
      <c r="W7" s="23">
        <v>1</v>
      </c>
      <c r="X7" s="23">
        <v>1</v>
      </c>
      <c r="Y7" s="23">
        <v>1</v>
      </c>
      <c r="Z7" s="7">
        <v>0</v>
      </c>
      <c r="AA7" s="7">
        <v>0</v>
      </c>
      <c r="AB7" s="2">
        <v>2</v>
      </c>
      <c r="AC7" s="7">
        <v>0</v>
      </c>
      <c r="AD7" s="5">
        <v>0</v>
      </c>
      <c r="AE7" s="5">
        <v>0</v>
      </c>
      <c r="AF7" s="2">
        <v>2</v>
      </c>
      <c r="AG7" s="2">
        <v>2</v>
      </c>
      <c r="AH7" s="2">
        <v>2</v>
      </c>
      <c r="AI7" s="6">
        <f>15*8</f>
        <v>120</v>
      </c>
      <c r="AJ7" s="6">
        <f>COUNTIF(E7:AH7,1)*8+COUNTIF(E7:AH7,2)*8+COUNTIF(E7:AH7,3)*8+COUNTIF(E7:AH7,4)*8+COUNTIF(E7:AH7,5)*8</f>
        <v>120</v>
      </c>
      <c r="AK7" s="6">
        <f t="shared" si="1"/>
        <v>0</v>
      </c>
      <c r="AL7" s="6">
        <f t="shared" si="2"/>
        <v>5</v>
      </c>
      <c r="AM7" s="6">
        <f>COUNTIF(E7:AH7,1)</f>
        <v>9</v>
      </c>
      <c r="AN7" s="6">
        <f>COUNTIF(E7:AH7,2)</f>
        <v>4</v>
      </c>
      <c r="AO7" s="6">
        <f>COUNTIF(E7:AH7,3)</f>
        <v>2</v>
      </c>
      <c r="AP7" s="6">
        <f>COUNTIF(E7:AH7,4)</f>
        <v>0</v>
      </c>
      <c r="AQ7" s="6">
        <f>COUNTIF(E7:AH7,5)</f>
        <v>0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s="6" customFormat="1" x14ac:dyDescent="0.25">
      <c r="A8" s="6" t="s">
        <v>21</v>
      </c>
      <c r="D8" s="2"/>
      <c r="E8" s="7">
        <v>0</v>
      </c>
      <c r="F8" s="7">
        <v>0</v>
      </c>
      <c r="G8" s="2">
        <v>1</v>
      </c>
      <c r="H8" s="2">
        <v>1</v>
      </c>
      <c r="I8" s="5">
        <v>1</v>
      </c>
      <c r="J8" s="5">
        <v>1</v>
      </c>
      <c r="K8" s="2">
        <v>1</v>
      </c>
      <c r="L8" s="2">
        <v>1</v>
      </c>
      <c r="M8" s="7">
        <v>0</v>
      </c>
      <c r="N8" s="2">
        <v>1</v>
      </c>
      <c r="O8" s="2">
        <v>2</v>
      </c>
      <c r="P8" s="5">
        <v>0</v>
      </c>
      <c r="Q8" s="5">
        <v>0</v>
      </c>
      <c r="R8" s="2">
        <v>3</v>
      </c>
      <c r="S8" s="2">
        <v>3</v>
      </c>
      <c r="T8" s="7">
        <v>0</v>
      </c>
      <c r="U8" s="2">
        <v>1</v>
      </c>
      <c r="V8" s="23">
        <v>2</v>
      </c>
      <c r="W8" s="23">
        <v>2</v>
      </c>
      <c r="X8" s="23">
        <v>2</v>
      </c>
      <c r="Y8" s="23">
        <v>2</v>
      </c>
      <c r="Z8" s="2">
        <v>2</v>
      </c>
      <c r="AA8" s="7">
        <v>0</v>
      </c>
      <c r="AB8" s="7">
        <v>0</v>
      </c>
      <c r="AC8" s="2">
        <v>2</v>
      </c>
      <c r="AD8" s="5">
        <v>2</v>
      </c>
      <c r="AE8" s="5">
        <v>2</v>
      </c>
      <c r="AF8" s="2">
        <v>5</v>
      </c>
      <c r="AG8" s="7">
        <v>0</v>
      </c>
      <c r="AH8" s="7">
        <v>0</v>
      </c>
      <c r="AI8" s="6">
        <f t="shared" si="0"/>
        <v>160</v>
      </c>
      <c r="AJ8" s="6">
        <f>COUNTIF(E8:AH8,1)*8+COUNTIF(E8:AH8,2)*8+COUNTIF(E8:AH8,3)*8+COUNTIF(E8:AH8,4)*8+COUNTIF(E8:AH8,5)*8</f>
        <v>160</v>
      </c>
      <c r="AK8" s="6">
        <f t="shared" si="1"/>
        <v>0</v>
      </c>
      <c r="AL8" s="6">
        <f t="shared" si="2"/>
        <v>0</v>
      </c>
      <c r="AM8" s="6">
        <f>COUNTIF(E8:AH8,1)</f>
        <v>8</v>
      </c>
      <c r="AN8" s="6">
        <f>COUNTIF(E8:AH8,2)</f>
        <v>9</v>
      </c>
      <c r="AO8" s="6">
        <f>COUNTIF(E8:AH8,3)</f>
        <v>2</v>
      </c>
      <c r="AP8" s="6">
        <f>COUNTIF(E8:AH8,4)</f>
        <v>0</v>
      </c>
      <c r="AQ8" s="6">
        <f>COUNTIF(E8:AH8,5)</f>
        <v>1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5">
      <c r="A9" s="8"/>
      <c r="B9" s="8"/>
      <c r="C9" s="8"/>
      <c r="D9" s="8">
        <v>1</v>
      </c>
      <c r="E9" s="8">
        <f t="shared" ref="E9:AH9" si="3">COUNTIF(E5:E8,1)</f>
        <v>1</v>
      </c>
      <c r="F9" s="8">
        <f t="shared" si="3"/>
        <v>1</v>
      </c>
      <c r="G9" s="8">
        <f t="shared" si="3"/>
        <v>1</v>
      </c>
      <c r="H9" s="8">
        <f t="shared" si="3"/>
        <v>1</v>
      </c>
      <c r="I9" s="8">
        <f t="shared" si="3"/>
        <v>1</v>
      </c>
      <c r="J9" s="8">
        <f t="shared" si="3"/>
        <v>1</v>
      </c>
      <c r="K9" s="8">
        <f t="shared" si="3"/>
        <v>1</v>
      </c>
      <c r="L9" s="8">
        <f t="shared" si="3"/>
        <v>1</v>
      </c>
      <c r="M9" s="8">
        <f t="shared" si="3"/>
        <v>1</v>
      </c>
      <c r="N9" s="8">
        <f t="shared" si="3"/>
        <v>1</v>
      </c>
      <c r="O9" s="8">
        <f t="shared" si="3"/>
        <v>1</v>
      </c>
      <c r="P9" s="8">
        <f t="shared" si="3"/>
        <v>1</v>
      </c>
      <c r="Q9" s="8">
        <f t="shared" si="3"/>
        <v>1</v>
      </c>
      <c r="R9" s="8">
        <f t="shared" si="3"/>
        <v>1</v>
      </c>
      <c r="S9" s="8">
        <f t="shared" si="3"/>
        <v>1</v>
      </c>
      <c r="T9" s="8">
        <f t="shared" si="3"/>
        <v>1</v>
      </c>
      <c r="U9" s="8">
        <f t="shared" si="3"/>
        <v>1</v>
      </c>
      <c r="V9" s="8">
        <f t="shared" si="3"/>
        <v>1</v>
      </c>
      <c r="W9" s="8">
        <f t="shared" si="3"/>
        <v>1</v>
      </c>
      <c r="X9" s="8">
        <f t="shared" si="3"/>
        <v>1</v>
      </c>
      <c r="Y9" s="8">
        <f t="shared" si="3"/>
        <v>1</v>
      </c>
      <c r="Z9" s="8">
        <f t="shared" si="3"/>
        <v>1</v>
      </c>
      <c r="AA9" s="8">
        <f t="shared" si="3"/>
        <v>1</v>
      </c>
      <c r="AB9" s="8">
        <f t="shared" si="3"/>
        <v>1</v>
      </c>
      <c r="AC9" s="8">
        <f t="shared" si="3"/>
        <v>1</v>
      </c>
      <c r="AD9" s="8">
        <f t="shared" si="3"/>
        <v>1</v>
      </c>
      <c r="AE9" s="8">
        <f t="shared" si="3"/>
        <v>1</v>
      </c>
      <c r="AF9" s="8">
        <f t="shared" si="3"/>
        <v>1</v>
      </c>
      <c r="AG9" s="8">
        <f t="shared" si="3"/>
        <v>1</v>
      </c>
      <c r="AH9" s="8">
        <f t="shared" si="3"/>
        <v>1</v>
      </c>
      <c r="AM9" s="9"/>
    </row>
    <row r="10" spans="1:54" x14ac:dyDescent="0.25">
      <c r="A10" s="8"/>
      <c r="B10" s="8"/>
      <c r="C10" s="8"/>
      <c r="D10" s="8">
        <v>2</v>
      </c>
      <c r="E10" s="8">
        <f t="shared" ref="E10:AH10" si="4">COUNTIF(E5:E8,2)</f>
        <v>1</v>
      </c>
      <c r="F10" s="8">
        <f t="shared" si="4"/>
        <v>1</v>
      </c>
      <c r="G10" s="8">
        <f t="shared" si="4"/>
        <v>1</v>
      </c>
      <c r="H10" s="8">
        <f t="shared" si="4"/>
        <v>1</v>
      </c>
      <c r="I10" s="8">
        <f t="shared" si="4"/>
        <v>1</v>
      </c>
      <c r="J10" s="8">
        <f t="shared" si="4"/>
        <v>1</v>
      </c>
      <c r="K10" s="8">
        <f t="shared" si="4"/>
        <v>1</v>
      </c>
      <c r="L10" s="8">
        <f t="shared" si="4"/>
        <v>1</v>
      </c>
      <c r="M10" s="8">
        <f t="shared" si="4"/>
        <v>1</v>
      </c>
      <c r="N10" s="8">
        <f t="shared" si="4"/>
        <v>1</v>
      </c>
      <c r="O10" s="8">
        <f t="shared" si="4"/>
        <v>1</v>
      </c>
      <c r="P10" s="8">
        <f t="shared" si="4"/>
        <v>1</v>
      </c>
      <c r="Q10" s="8">
        <f t="shared" si="4"/>
        <v>1</v>
      </c>
      <c r="R10" s="8">
        <f t="shared" si="4"/>
        <v>1</v>
      </c>
      <c r="S10" s="8">
        <f t="shared" si="4"/>
        <v>1</v>
      </c>
      <c r="T10" s="8">
        <f t="shared" si="4"/>
        <v>1</v>
      </c>
      <c r="U10" s="8">
        <f t="shared" si="4"/>
        <v>1</v>
      </c>
      <c r="V10" s="8">
        <f t="shared" si="4"/>
        <v>1</v>
      </c>
      <c r="W10" s="8">
        <f t="shared" si="4"/>
        <v>1</v>
      </c>
      <c r="X10" s="8">
        <f t="shared" si="4"/>
        <v>1</v>
      </c>
      <c r="Y10" s="8">
        <f t="shared" si="4"/>
        <v>1</v>
      </c>
      <c r="Z10" s="8">
        <f t="shared" si="4"/>
        <v>1</v>
      </c>
      <c r="AA10" s="8">
        <f t="shared" si="4"/>
        <v>1</v>
      </c>
      <c r="AB10" s="8">
        <f t="shared" si="4"/>
        <v>1</v>
      </c>
      <c r="AC10" s="8">
        <f t="shared" si="4"/>
        <v>1</v>
      </c>
      <c r="AD10" s="8">
        <f t="shared" si="4"/>
        <v>1</v>
      </c>
      <c r="AE10" s="8">
        <f t="shared" si="4"/>
        <v>1</v>
      </c>
      <c r="AF10" s="8">
        <f t="shared" si="4"/>
        <v>1</v>
      </c>
      <c r="AG10" s="8">
        <f t="shared" si="4"/>
        <v>1</v>
      </c>
      <c r="AH10" s="8">
        <f t="shared" si="4"/>
        <v>1</v>
      </c>
      <c r="AM10" s="9"/>
    </row>
    <row r="11" spans="1:54" x14ac:dyDescent="0.25">
      <c r="A11" s="8"/>
      <c r="B11" s="8"/>
      <c r="C11" s="8"/>
      <c r="D11" s="8">
        <v>3</v>
      </c>
      <c r="E11" s="8">
        <f t="shared" ref="E11:AH11" si="5">COUNTIF(E5:E8,3)</f>
        <v>1</v>
      </c>
      <c r="F11" s="8">
        <f t="shared" si="5"/>
        <v>1</v>
      </c>
      <c r="G11" s="8">
        <f t="shared" si="5"/>
        <v>0</v>
      </c>
      <c r="H11" s="8">
        <f t="shared" si="5"/>
        <v>0</v>
      </c>
      <c r="I11" s="8">
        <f t="shared" si="5"/>
        <v>0</v>
      </c>
      <c r="J11" s="8">
        <f t="shared" si="5"/>
        <v>0</v>
      </c>
      <c r="K11" s="8">
        <f t="shared" si="5"/>
        <v>0</v>
      </c>
      <c r="L11" s="8">
        <f t="shared" si="5"/>
        <v>0</v>
      </c>
      <c r="M11" s="8">
        <f t="shared" si="5"/>
        <v>0</v>
      </c>
      <c r="N11" s="8">
        <f t="shared" si="5"/>
        <v>0</v>
      </c>
      <c r="O11" s="8">
        <f t="shared" si="5"/>
        <v>0</v>
      </c>
      <c r="P11" s="8">
        <f t="shared" si="5"/>
        <v>0</v>
      </c>
      <c r="Q11" s="8">
        <f t="shared" si="5"/>
        <v>0</v>
      </c>
      <c r="R11" s="8">
        <f t="shared" si="5"/>
        <v>1</v>
      </c>
      <c r="S11" s="8">
        <f t="shared" si="5"/>
        <v>1</v>
      </c>
      <c r="T11" s="8">
        <f t="shared" si="5"/>
        <v>0</v>
      </c>
      <c r="U11" s="8">
        <f t="shared" si="5"/>
        <v>0</v>
      </c>
      <c r="V11" s="8">
        <f t="shared" si="5"/>
        <v>1</v>
      </c>
      <c r="W11" s="8">
        <f t="shared" si="5"/>
        <v>1</v>
      </c>
      <c r="X11" s="8">
        <f t="shared" si="5"/>
        <v>1</v>
      </c>
      <c r="Y11" s="8">
        <f t="shared" si="5"/>
        <v>1</v>
      </c>
      <c r="Z11" s="8">
        <f t="shared" si="5"/>
        <v>0</v>
      </c>
      <c r="AA11" s="8">
        <f t="shared" si="5"/>
        <v>0</v>
      </c>
      <c r="AB11" s="8">
        <f t="shared" si="5"/>
        <v>0</v>
      </c>
      <c r="AC11" s="8">
        <f t="shared" si="5"/>
        <v>0</v>
      </c>
      <c r="AD11" s="8">
        <f t="shared" si="5"/>
        <v>0</v>
      </c>
      <c r="AE11" s="8">
        <f t="shared" si="5"/>
        <v>0</v>
      </c>
      <c r="AF11" s="8">
        <f t="shared" si="5"/>
        <v>0</v>
      </c>
      <c r="AG11" s="8">
        <f t="shared" si="5"/>
        <v>0</v>
      </c>
      <c r="AH11" s="8">
        <f t="shared" si="5"/>
        <v>0</v>
      </c>
    </row>
    <row r="12" spans="1:54" x14ac:dyDescent="0.25">
      <c r="D12" s="8">
        <v>4</v>
      </c>
      <c r="E12" s="8">
        <f t="shared" ref="E12:AH12" si="6">COUNTIF(E5:E8,4)</f>
        <v>0</v>
      </c>
      <c r="F12" s="8">
        <f t="shared" si="6"/>
        <v>0</v>
      </c>
      <c r="G12" s="8">
        <f t="shared" si="6"/>
        <v>0</v>
      </c>
      <c r="H12" s="8">
        <f t="shared" si="6"/>
        <v>0</v>
      </c>
      <c r="I12" s="8">
        <f t="shared" si="6"/>
        <v>0</v>
      </c>
      <c r="J12" s="8">
        <f t="shared" si="6"/>
        <v>0</v>
      </c>
      <c r="K12" s="8">
        <f t="shared" si="6"/>
        <v>0</v>
      </c>
      <c r="L12" s="8">
        <f t="shared" si="6"/>
        <v>0</v>
      </c>
      <c r="M12" s="8">
        <f t="shared" si="6"/>
        <v>0</v>
      </c>
      <c r="N12" s="8">
        <f t="shared" si="6"/>
        <v>0</v>
      </c>
      <c r="O12" s="8">
        <f t="shared" si="6"/>
        <v>0</v>
      </c>
      <c r="P12" s="8">
        <f t="shared" si="6"/>
        <v>0</v>
      </c>
      <c r="Q12" s="8">
        <f t="shared" si="6"/>
        <v>0</v>
      </c>
      <c r="R12" s="8">
        <f t="shared" si="6"/>
        <v>0</v>
      </c>
      <c r="S12" s="8">
        <f t="shared" si="6"/>
        <v>0</v>
      </c>
      <c r="T12" s="8">
        <f t="shared" si="6"/>
        <v>0</v>
      </c>
      <c r="U12" s="8">
        <f t="shared" si="6"/>
        <v>0</v>
      </c>
      <c r="V12" s="8">
        <f t="shared" si="6"/>
        <v>0</v>
      </c>
      <c r="W12" s="8">
        <f t="shared" si="6"/>
        <v>0</v>
      </c>
      <c r="X12" s="8">
        <f t="shared" si="6"/>
        <v>0</v>
      </c>
      <c r="Y12" s="8">
        <f t="shared" si="6"/>
        <v>0</v>
      </c>
      <c r="Z12" s="8">
        <f t="shared" si="6"/>
        <v>0</v>
      </c>
      <c r="AA12" s="8">
        <f t="shared" si="6"/>
        <v>0</v>
      </c>
      <c r="AB12" s="8">
        <f t="shared" si="6"/>
        <v>0</v>
      </c>
      <c r="AC12" s="8">
        <f t="shared" si="6"/>
        <v>0</v>
      </c>
      <c r="AD12" s="8">
        <f t="shared" si="6"/>
        <v>0</v>
      </c>
      <c r="AE12" s="8">
        <f t="shared" si="6"/>
        <v>0</v>
      </c>
      <c r="AF12" s="8">
        <f t="shared" si="6"/>
        <v>0</v>
      </c>
      <c r="AG12" s="8">
        <f t="shared" si="6"/>
        <v>0</v>
      </c>
      <c r="AH12" s="8">
        <f t="shared" si="6"/>
        <v>0</v>
      </c>
    </row>
    <row r="13" spans="1:54" x14ac:dyDescent="0.25">
      <c r="D13" s="8">
        <v>5</v>
      </c>
      <c r="E13" s="8">
        <f t="shared" ref="E13:AH13" si="7">COUNTIF(E5:E8,5)</f>
        <v>0</v>
      </c>
      <c r="F13" s="8">
        <f t="shared" si="7"/>
        <v>0</v>
      </c>
      <c r="G13" s="8">
        <f t="shared" si="7"/>
        <v>0</v>
      </c>
      <c r="H13" s="8">
        <f t="shared" si="7"/>
        <v>0</v>
      </c>
      <c r="I13" s="8">
        <f t="shared" si="7"/>
        <v>0</v>
      </c>
      <c r="J13" s="8">
        <f t="shared" si="7"/>
        <v>0</v>
      </c>
      <c r="K13" s="8">
        <f t="shared" si="7"/>
        <v>1</v>
      </c>
      <c r="L13" s="8">
        <f t="shared" si="7"/>
        <v>1</v>
      </c>
      <c r="M13" s="8">
        <f t="shared" si="7"/>
        <v>0</v>
      </c>
      <c r="N13" s="8">
        <f t="shared" si="7"/>
        <v>0</v>
      </c>
      <c r="O13" s="8">
        <f t="shared" si="7"/>
        <v>0</v>
      </c>
      <c r="P13" s="8">
        <f t="shared" si="7"/>
        <v>0</v>
      </c>
      <c r="Q13" s="8">
        <f t="shared" si="7"/>
        <v>0</v>
      </c>
      <c r="R13" s="8">
        <f t="shared" si="7"/>
        <v>0</v>
      </c>
      <c r="S13" s="8">
        <f t="shared" si="7"/>
        <v>0</v>
      </c>
      <c r="T13" s="8">
        <f t="shared" si="7"/>
        <v>0</v>
      </c>
      <c r="U13" s="8">
        <f t="shared" si="7"/>
        <v>0</v>
      </c>
      <c r="V13" s="8">
        <f t="shared" si="7"/>
        <v>1</v>
      </c>
      <c r="W13" s="8">
        <f t="shared" si="7"/>
        <v>1</v>
      </c>
      <c r="X13" s="8">
        <f t="shared" si="7"/>
        <v>1</v>
      </c>
      <c r="Y13" s="8">
        <f t="shared" si="7"/>
        <v>1</v>
      </c>
      <c r="Z13" s="8">
        <f t="shared" si="7"/>
        <v>0</v>
      </c>
      <c r="AA13" s="8">
        <f t="shared" si="7"/>
        <v>0</v>
      </c>
      <c r="AB13" s="8">
        <f t="shared" si="7"/>
        <v>0</v>
      </c>
      <c r="AC13" s="8">
        <f t="shared" si="7"/>
        <v>0</v>
      </c>
      <c r="AD13" s="8">
        <f t="shared" si="7"/>
        <v>0</v>
      </c>
      <c r="AE13" s="8">
        <f t="shared" si="7"/>
        <v>0</v>
      </c>
      <c r="AF13" s="8">
        <f t="shared" si="7"/>
        <v>1</v>
      </c>
      <c r="AG13" s="8">
        <f t="shared" si="7"/>
        <v>0</v>
      </c>
      <c r="AH13" s="8">
        <f t="shared" si="7"/>
        <v>0</v>
      </c>
    </row>
    <row r="14" spans="1:54" x14ac:dyDescent="0.25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54" x14ac:dyDescent="0.2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54" ht="13.8" thickBot="1" x14ac:dyDescent="0.3">
      <c r="AK16" s="3" t="s">
        <v>22</v>
      </c>
      <c r="AM16" s="10"/>
    </row>
    <row r="17" spans="1:37" x14ac:dyDescent="0.25">
      <c r="A17" s="11" t="s">
        <v>23</v>
      </c>
      <c r="B17" s="12">
        <v>1</v>
      </c>
      <c r="AK17" s="3">
        <f>AH2/4</f>
        <v>7.5</v>
      </c>
    </row>
    <row r="18" spans="1:37" x14ac:dyDescent="0.25">
      <c r="A18" s="13" t="s">
        <v>24</v>
      </c>
      <c r="B18" s="14">
        <v>2</v>
      </c>
    </row>
    <row r="19" spans="1:37" x14ac:dyDescent="0.25">
      <c r="A19" s="13" t="s">
        <v>25</v>
      </c>
      <c r="B19" s="14">
        <v>3</v>
      </c>
      <c r="N19" s="15" t="s">
        <v>26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37" x14ac:dyDescent="0.25">
      <c r="A20" s="13" t="s">
        <v>27</v>
      </c>
      <c r="B20" s="14">
        <v>4</v>
      </c>
      <c r="N20" s="15"/>
      <c r="O20" s="15"/>
      <c r="P20" s="15" t="s">
        <v>28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37" x14ac:dyDescent="0.25">
      <c r="A21" s="13" t="s">
        <v>29</v>
      </c>
      <c r="B21" s="14">
        <v>5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7" x14ac:dyDescent="0.25">
      <c r="A22" s="16" t="s">
        <v>30</v>
      </c>
      <c r="B22" s="17">
        <v>6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7" ht="12" customHeight="1" x14ac:dyDescent="0.25">
      <c r="A23" s="18" t="s">
        <v>31</v>
      </c>
      <c r="B23" s="19" t="s">
        <v>32</v>
      </c>
      <c r="N23" s="20"/>
      <c r="Q23" s="20"/>
      <c r="R23" s="20"/>
      <c r="S23" s="20"/>
      <c r="T23" s="15"/>
      <c r="U23" s="15"/>
      <c r="V23" s="15"/>
      <c r="W23" s="15"/>
      <c r="X23" s="15"/>
      <c r="Y23" s="15"/>
      <c r="Z23" s="15"/>
      <c r="AA23" s="15"/>
      <c r="AB23" s="15"/>
    </row>
    <row r="24" spans="1:37" ht="33.75" customHeight="1" thickBot="1" x14ac:dyDescent="0.3">
      <c r="A24" s="21" t="s">
        <v>33</v>
      </c>
      <c r="B24" s="22">
        <v>0</v>
      </c>
    </row>
  </sheetData>
  <pageMargins left="0.25" right="0.25" top="0.75" bottom="0.75" header="0.3" footer="0.3"/>
  <pageSetup paperSize="9" orientation="landscape" r:id="rId1"/>
  <headerFooter>
    <oddHeader>&amp;R&amp;"Calibri"&amp;10&amp;K000000 Open&amp;1#_x000D_&amp;"Aptos Narrow"&amp;11&amp;K000000&amp;"Aptos Narrow"&amp;11&amp;K000000&amp;"Calibri"&amp;11&amp;K000000&amp;"Calibri"&amp;11&amp;K000000&amp;"Calibri"&amp;11&amp;K000000&amp;"Calibri"&amp;11&amp;K000000&amp;"Calibri"&amp;11&amp;K000000&amp;"Calibri"&amp;11&amp;K000000</oddHeader>
  </headerFooter>
  <ignoredErrors>
    <ignoredError sqref="A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Vesela Milusheva Milusheva</dc:creator>
  <cp:lastModifiedBy>Vesela Milusheva Milusheva</cp:lastModifiedBy>
  <dcterms:created xsi:type="dcterms:W3CDTF">2025-02-14T14:04:11Z</dcterms:created>
  <dcterms:modified xsi:type="dcterms:W3CDTF">2025-03-13T11:49:19Z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167c36-b4d5-4e4e-bd61-39632ce73ec8_Enabled">
    <vt:lpwstr>true</vt:lpwstr>
  </property>
  <property fmtid="{D5CDD505-2E9C-101B-9397-08002B2CF9AE}" pid="3" name="MSIP_Label_d0167c36-b4d5-4e4e-bd61-39632ce73ec8_SetDate">
    <vt:lpwstr>2025-02-14T14:23:33Z</vt:lpwstr>
  </property>
  <property fmtid="{D5CDD505-2E9C-101B-9397-08002B2CF9AE}" pid="4" name="MSIP_Label_d0167c36-b4d5-4e4e-bd61-39632ce73ec8_Method">
    <vt:lpwstr>Privileged</vt:lpwstr>
  </property>
  <property fmtid="{D5CDD505-2E9C-101B-9397-08002B2CF9AE}" pid="5" name="MSIP_Label_d0167c36-b4d5-4e4e-bd61-39632ce73ec8_Name">
    <vt:lpwstr>Open</vt:lpwstr>
  </property>
  <property fmtid="{D5CDD505-2E9C-101B-9397-08002B2CF9AE}" pid="6" name="MSIP_Label_d0167c36-b4d5-4e4e-bd61-39632ce73ec8_SiteId">
    <vt:lpwstr>169bbd4f-4054-49cd-a5c7-0244ab23e3a8</vt:lpwstr>
  </property>
  <property fmtid="{D5CDD505-2E9C-101B-9397-08002B2CF9AE}" pid="7" name="MSIP_Label_d0167c36-b4d5-4e4e-bd61-39632ce73ec8_ActionId">
    <vt:lpwstr>f8630954-266b-465a-b224-6e3878a44cd8</vt:lpwstr>
  </property>
  <property fmtid="{D5CDD505-2E9C-101B-9397-08002B2CF9AE}" pid="8" name="MSIP_Label_d0167c36-b4d5-4e4e-bd61-39632ce73ec8_ContentBits">
    <vt:lpwstr>1</vt:lpwstr>
  </property>
  <property fmtid="{D5CDD505-2E9C-101B-9397-08002B2CF9AE}" pid="9" name="MSIP_Label_d0167c36-b4d5-4e4e-bd61-39632ce73ec8_Tag">
    <vt:lpwstr>10, 0, 1, 1</vt:lpwstr>
  </property>
</Properties>
</file>