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ikhailio-docpad\src\documents\2018\10\azure-functions-v2-performance\"/>
    </mc:Choice>
  </mc:AlternateContent>
  <xr:revisionPtr revIDLastSave="0" documentId="13_ncr:1_{A2A136EB-2A6C-42A8-ADAA-882BFCCC2D1C}" xr6:coauthVersionLast="37" xr6:coauthVersionMax="37" xr10:uidLastSave="{00000000-0000-0000-0000-000000000000}"/>
  <bookViews>
    <workbookView xWindow="0" yWindow="0" windowWidth="22826" windowHeight="9180" activeTab="2" xr2:uid="{00000000-000D-0000-FFFF-FFFF00000000}"/>
  </bookViews>
  <sheets>
    <sheet name="ColdStarts" sheetId="6" r:id="rId1"/>
    <sheet name="Fires" sheetId="10" r:id="rId2"/>
    <sheet name="Fires (2)" sheetId="12" r:id="rId3"/>
    <sheet name="Queue" sheetId="11" r:id="rId4"/>
    <sheet name="CopyPasteHere" sheetId="9" r:id="rId5"/>
  </sheets>
  <definedNames>
    <definedName name="_xlchart.v1.0" hidden="1">ColdStarts!$A$27</definedName>
    <definedName name="_xlchart.v1.1" hidden="1">ColdStarts!$A$28</definedName>
    <definedName name="_xlchart.v1.10" hidden="1">ColdStarts!$A$29</definedName>
    <definedName name="_xlchart.v1.11" hidden="1">ColdStarts!$A$30</definedName>
    <definedName name="_xlchart.v1.12" hidden="1">ColdStarts!$A$31</definedName>
    <definedName name="_xlchart.v1.13" hidden="1">ColdStarts!$B$27:$H$27</definedName>
    <definedName name="_xlchart.v1.14" hidden="1">ColdStarts!$B$28:$H$28</definedName>
    <definedName name="_xlchart.v1.15" hidden="1">ColdStarts!$B$29:$H$29</definedName>
    <definedName name="_xlchart.v1.16" hidden="1">ColdStarts!$B$30:$H$30</definedName>
    <definedName name="_xlchart.v1.17" hidden="1">ColdStarts!$B$31:$H$31</definedName>
    <definedName name="_xlchart.v1.18" hidden="1">ColdStarts!$A$27</definedName>
    <definedName name="_xlchart.v1.19" hidden="1">ColdStarts!$A$28</definedName>
    <definedName name="_xlchart.v1.2" hidden="1">ColdStarts!$A$29</definedName>
    <definedName name="_xlchart.v1.20" hidden="1">ColdStarts!$A$29</definedName>
    <definedName name="_xlchart.v1.21" hidden="1">ColdStarts!$A$30</definedName>
    <definedName name="_xlchart.v1.22" hidden="1">ColdStarts!$A$31</definedName>
    <definedName name="_xlchart.v1.23" hidden="1">ColdStarts!$A$35</definedName>
    <definedName name="_xlchart.v1.24" hidden="1">ColdStarts!$A$36</definedName>
    <definedName name="_xlchart.v1.25" hidden="1">ColdStarts!$A$37</definedName>
    <definedName name="_xlchart.v1.26" hidden="1">ColdStarts!$A$38</definedName>
    <definedName name="_xlchart.v1.27" hidden="1">ColdStarts!$B$27:$H$27</definedName>
    <definedName name="_xlchart.v1.28" hidden="1">ColdStarts!$B$28:$H$28</definedName>
    <definedName name="_xlchart.v1.29" hidden="1">ColdStarts!$B$29:$H$29</definedName>
    <definedName name="_xlchart.v1.3" hidden="1">ColdStarts!$A$30</definedName>
    <definedName name="_xlchart.v1.30" hidden="1">ColdStarts!$B$30:$H$30</definedName>
    <definedName name="_xlchart.v1.31" hidden="1">ColdStarts!$B$31:$H$31</definedName>
    <definedName name="_xlchart.v1.32" hidden="1">ColdStarts!$B$35:$H$35</definedName>
    <definedName name="_xlchart.v1.33" hidden="1">ColdStarts!$B$36:$H$36</definedName>
    <definedName name="_xlchart.v1.34" hidden="1">ColdStarts!$B$37:$H$37</definedName>
    <definedName name="_xlchart.v1.35" hidden="1">ColdStarts!$B$38:$H$38</definedName>
    <definedName name="_xlchart.v1.4" hidden="1">ColdStarts!$B$27:$H$27</definedName>
    <definedName name="_xlchart.v1.5" hidden="1">ColdStarts!$B$28:$H$28</definedName>
    <definedName name="_xlchart.v1.6" hidden="1">ColdStarts!$B$29:$H$29</definedName>
    <definedName name="_xlchart.v1.7" hidden="1">ColdStarts!$B$30:$H$30</definedName>
    <definedName name="_xlchart.v1.8" hidden="1">ColdStarts!$A$27</definedName>
    <definedName name="_xlchart.v1.9" hidden="1">ColdStarts!$A$28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1" l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4" i="11"/>
  <c r="I5" i="11" s="1"/>
  <c r="I6" i="11" s="1"/>
  <c r="I7" i="11" s="1"/>
  <c r="I8" i="11" s="1"/>
  <c r="I9" i="11" s="1"/>
  <c r="I10" i="11" s="1"/>
  <c r="I11" i="11" s="1"/>
  <c r="C16" i="1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" i="11"/>
  <c r="C5" i="11" s="1"/>
  <c r="C6" i="11" s="1"/>
  <c r="C7" i="11" s="1"/>
  <c r="C8" i="11" s="1"/>
  <c r="C9" i="11" s="1"/>
  <c r="C10" i="11" s="1"/>
  <c r="P53" i="12"/>
  <c r="P52" i="12"/>
  <c r="P51" i="12"/>
  <c r="P50" i="12"/>
  <c r="P49" i="12"/>
  <c r="P48" i="12"/>
  <c r="Q39" i="12"/>
  <c r="Q38" i="12"/>
  <c r="Q40" i="12" s="1"/>
  <c r="Q37" i="12"/>
  <c r="Q36" i="12"/>
  <c r="Q41" i="12" l="1"/>
  <c r="Q39" i="10"/>
  <c r="Q41" i="10" s="1"/>
  <c r="P53" i="10"/>
  <c r="P52" i="10"/>
  <c r="P51" i="10"/>
  <c r="P50" i="10"/>
  <c r="P49" i="10"/>
  <c r="P48" i="10"/>
  <c r="Q38" i="10"/>
  <c r="Q40" i="10" s="1"/>
  <c r="Q37" i="10"/>
  <c r="Q36" i="10"/>
</calcChain>
</file>

<file path=xl/sharedStrings.xml><?xml version="1.0" encoding="utf-8"?>
<sst xmlns="http://schemas.openxmlformats.org/spreadsheetml/2006/main" count="96" uniqueCount="49">
  <si>
    <t>Instance</t>
  </si>
  <si>
    <t>timestamp</t>
  </si>
  <si>
    <t>Min</t>
  </si>
  <si>
    <t>max</t>
  </si>
  <si>
    <t>V1 JS</t>
  </si>
  <si>
    <t>V1 .NET</t>
  </si>
  <si>
    <t>V2 JS</t>
  </si>
  <si>
    <t>V2 .NET</t>
  </si>
  <si>
    <t>V2 Java</t>
  </si>
  <si>
    <t>name</t>
  </si>
  <si>
    <t>CloudBench_Fire_AzureFunction_V2_DotNet_Pause</t>
  </si>
  <si>
    <t>CloudBench_Fire_AzureFunction_V1_DotNet</t>
  </si>
  <si>
    <t>CloudBench_Fire_AzureFunction_V2_Java</t>
  </si>
  <si>
    <t>CloudBench_Fire_AzureFunction_V2_DotNet_Bcrypt</t>
  </si>
  <si>
    <t>CloudBench_Fire_AzureFunction_V1_DotNet_Pause</t>
  </si>
  <si>
    <t>CloudBench_Fire_AzureFunction_V1_DotNet_Bcrypt</t>
  </si>
  <si>
    <t>CloudBench_Fire_AzureFunction_V1_JS_Pause</t>
  </si>
  <si>
    <t>CloudBench_Fire_AzureFunction_V1_JS_Bcrypt</t>
  </si>
  <si>
    <t>CloudBench_Fire_AzureFunction_V1_JS</t>
  </si>
  <si>
    <t>CloudBench_Fire_AzureFunction_V2_JS</t>
  </si>
  <si>
    <t>CloudBench_Fire_AzureFunction_V2_DotNet</t>
  </si>
  <si>
    <t>percentile_50</t>
  </si>
  <si>
    <t>percentile_90</t>
  </si>
  <si>
    <t>percentile_95</t>
  </si>
  <si>
    <t>percentile_99</t>
  </si>
  <si>
    <t>count</t>
  </si>
  <si>
    <t>instances</t>
  </si>
  <si>
    <t>Pause</t>
  </si>
  <si>
    <t>Bcrypt .NET</t>
  </si>
  <si>
    <t>Bcrypt JS</t>
  </si>
  <si>
    <t>Avg Time</t>
  </si>
  <si>
    <t>Count</t>
  </si>
  <si>
    <t>V2 JS Pause</t>
  </si>
  <si>
    <t>V1 JS Pause</t>
  </si>
  <si>
    <t>V2 .NET Bcrypt</t>
  </si>
  <si>
    <t>V1 .NET Bcrypt</t>
  </si>
  <si>
    <t>V1 JS Deps</t>
  </si>
  <si>
    <t>V2 JS Deps</t>
  </si>
  <si>
    <t>V1 JS Deps Max</t>
  </si>
  <si>
    <t>V2 JS Deps Max</t>
  </si>
  <si>
    <t>Minutes</t>
  </si>
  <si>
    <t>V2 Backlog</t>
  </si>
  <si>
    <t>V2 Instances</t>
  </si>
  <si>
    <t>V1 Backlog</t>
  </si>
  <si>
    <t>V1 Instances</t>
  </si>
  <si>
    <t>V1 50</t>
  </si>
  <si>
    <t>V1 95</t>
  </si>
  <si>
    <t>V2 50</t>
  </si>
  <si>
    <t>V2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</si>
</sst>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Fires!$F$16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Fires!$F$17:$F$34</c:f>
              <c:numCache>
                <c:formatCode>General</c:formatCode>
                <c:ptCount val="18"/>
                <c:pt idx="0">
                  <c:v>2395</c:v>
                </c:pt>
                <c:pt idx="1">
                  <c:v>5996</c:v>
                </c:pt>
                <c:pt idx="2">
                  <c:v>11994</c:v>
                </c:pt>
                <c:pt idx="3">
                  <c:v>19187</c:v>
                </c:pt>
                <c:pt idx="4">
                  <c:v>28792</c:v>
                </c:pt>
                <c:pt idx="5">
                  <c:v>39373</c:v>
                </c:pt>
                <c:pt idx="6">
                  <c:v>52990</c:v>
                </c:pt>
                <c:pt idx="7">
                  <c:v>67180</c:v>
                </c:pt>
                <c:pt idx="8">
                  <c:v>84675</c:v>
                </c:pt>
                <c:pt idx="9">
                  <c:v>100890</c:v>
                </c:pt>
                <c:pt idx="10">
                  <c:v>82317</c:v>
                </c:pt>
                <c:pt idx="11">
                  <c:v>95387</c:v>
                </c:pt>
                <c:pt idx="12">
                  <c:v>71994</c:v>
                </c:pt>
                <c:pt idx="13">
                  <c:v>82199</c:v>
                </c:pt>
                <c:pt idx="14">
                  <c:v>55196</c:v>
                </c:pt>
                <c:pt idx="15">
                  <c:v>61805</c:v>
                </c:pt>
                <c:pt idx="16">
                  <c:v>31201</c:v>
                </c:pt>
                <c:pt idx="17">
                  <c:v>34213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6-44AC-9F9E-A41718347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9142048"/>
        <c:axId val="242091328"/>
      </c:barChart>
      <c:lineChart>
        <c:grouping val="standard"/>
        <c:varyColors val="0"/>
        <c:ser>
          <c:idx val="1"/>
          <c:order val="1"/>
          <c:tx>
            <c:strRef>
              <c:f>Fires!$B$16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Fires!$B$17:$B$34</c:f>
              <c:numCache>
                <c:formatCode>General</c:formatCode>
                <c:ptCount val="18"/>
                <c:pt idx="0">
                  <c:v>9.8317460317460306</c:v>
                </c:pt>
                <c:pt idx="1">
                  <c:v>9.74082232011747</c:v>
                </c:pt>
                <c:pt idx="2">
                  <c:v>9.8368627450980295</c:v>
                </c:pt>
                <c:pt idx="3">
                  <c:v>10.109709270433299</c:v>
                </c:pt>
                <c:pt idx="4">
                  <c:v>11.329062019477099</c:v>
                </c:pt>
                <c:pt idx="5">
                  <c:v>12.5376908396946</c:v>
                </c:pt>
                <c:pt idx="6">
                  <c:v>13.422857142857101</c:v>
                </c:pt>
                <c:pt idx="7">
                  <c:v>17.262379055207699</c:v>
                </c:pt>
                <c:pt idx="8">
                  <c:v>13.374479600333</c:v>
                </c:pt>
                <c:pt idx="9">
                  <c:v>12.8731482813174</c:v>
                </c:pt>
                <c:pt idx="10">
                  <c:v>13.768053016453299</c:v>
                </c:pt>
                <c:pt idx="11">
                  <c:v>21.021994134897302</c:v>
                </c:pt>
                <c:pt idx="12">
                  <c:v>10.209455022980899</c:v>
                </c:pt>
                <c:pt idx="13">
                  <c:v>11.5186484490398</c:v>
                </c:pt>
                <c:pt idx="14">
                  <c:v>9.9498372797665802</c:v>
                </c:pt>
                <c:pt idx="15">
                  <c:v>10.5301119204121</c:v>
                </c:pt>
                <c:pt idx="16">
                  <c:v>10.314814814814801</c:v>
                </c:pt>
                <c:pt idx="17">
                  <c:v>9.6178837103385408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6-44AC-9F9E-A41718347644}"/>
            </c:ext>
          </c:extLst>
        </c:ser>
        <c:ser>
          <c:idx val="2"/>
          <c:order val="2"/>
          <c:tx>
            <c:strRef>
              <c:f>Fires!$C$16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Fires!$C$17:$C$34</c:f>
              <c:numCache>
                <c:formatCode>General</c:formatCode>
                <c:ptCount val="18"/>
                <c:pt idx="0">
                  <c:v>21.9</c:v>
                </c:pt>
                <c:pt idx="1">
                  <c:v>95.231201555023901</c:v>
                </c:pt>
                <c:pt idx="2">
                  <c:v>35.539689730420498</c:v>
                </c:pt>
                <c:pt idx="3">
                  <c:v>43.068248393634001</c:v>
                </c:pt>
                <c:pt idx="4">
                  <c:v>53.876192900138697</c:v>
                </c:pt>
                <c:pt idx="5">
                  <c:v>100.478619010728</c:v>
                </c:pt>
                <c:pt idx="6">
                  <c:v>91.775603631058601</c:v>
                </c:pt>
                <c:pt idx="7">
                  <c:v>171.96008795209801</c:v>
                </c:pt>
                <c:pt idx="8">
                  <c:v>90.420340544292898</c:v>
                </c:pt>
                <c:pt idx="9">
                  <c:v>42.725630755585698</c:v>
                </c:pt>
                <c:pt idx="10">
                  <c:v>52.684175439228298</c:v>
                </c:pt>
                <c:pt idx="11">
                  <c:v>212.58690135827899</c:v>
                </c:pt>
                <c:pt idx="12">
                  <c:v>19.502917152858799</c:v>
                </c:pt>
                <c:pt idx="13">
                  <c:v>32.576877686851901</c:v>
                </c:pt>
                <c:pt idx="14">
                  <c:v>20.238095238095202</c:v>
                </c:pt>
                <c:pt idx="15">
                  <c:v>21.3578336557059</c:v>
                </c:pt>
                <c:pt idx="16">
                  <c:v>21.388429752066099</c:v>
                </c:pt>
                <c:pt idx="17">
                  <c:v>18.7232876712328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6-44AC-9F9E-A41718347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67208"/>
        <c:axId val="119168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Fires!$A$16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786-44AC-9F9E-A41718347644}"/>
                  </c:ext>
                </c:extLst>
              </c15:ser>
            </c15:filteredLineSeries>
          </c:ext>
        </c:extLst>
      </c:lineChart>
      <c:catAx>
        <c:axId val="11916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8776"/>
        <c:crosses val="autoZero"/>
        <c:auto val="1"/>
        <c:lblAlgn val="ctr"/>
        <c:lblOffset val="100"/>
        <c:noMultiLvlLbl val="0"/>
      </c:catAx>
      <c:valAx>
        <c:axId val="1191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7208"/>
        <c:crosses val="autoZero"/>
        <c:crossBetween val="between"/>
      </c:valAx>
      <c:valAx>
        <c:axId val="24209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42048"/>
        <c:crosses val="max"/>
        <c:crossBetween val="between"/>
      </c:valAx>
      <c:catAx>
        <c:axId val="23914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4209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(2)'!$M$81:$M$98</c:f>
              <c:numCache>
                <c:formatCode>General</c:formatCode>
                <c:ptCount val="18"/>
                <c:pt idx="0">
                  <c:v>2355</c:v>
                </c:pt>
                <c:pt idx="1">
                  <c:v>5970</c:v>
                </c:pt>
                <c:pt idx="2">
                  <c:v>11896</c:v>
                </c:pt>
                <c:pt idx="3">
                  <c:v>17073</c:v>
                </c:pt>
                <c:pt idx="4">
                  <c:v>21408</c:v>
                </c:pt>
                <c:pt idx="5">
                  <c:v>25830</c:v>
                </c:pt>
                <c:pt idx="6">
                  <c:v>30515</c:v>
                </c:pt>
                <c:pt idx="7">
                  <c:v>35861</c:v>
                </c:pt>
                <c:pt idx="8">
                  <c:v>40154</c:v>
                </c:pt>
                <c:pt idx="9">
                  <c:v>43444</c:v>
                </c:pt>
                <c:pt idx="10">
                  <c:v>46729</c:v>
                </c:pt>
                <c:pt idx="11">
                  <c:v>47712</c:v>
                </c:pt>
                <c:pt idx="12">
                  <c:v>42409</c:v>
                </c:pt>
                <c:pt idx="13">
                  <c:v>42541</c:v>
                </c:pt>
                <c:pt idx="14">
                  <c:v>36112</c:v>
                </c:pt>
                <c:pt idx="15">
                  <c:v>36248</c:v>
                </c:pt>
                <c:pt idx="16">
                  <c:v>20373</c:v>
                </c:pt>
                <c:pt idx="17">
                  <c:v>19836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3-4AFC-A4EB-0AB94F5F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4183456"/>
        <c:axId val="374183064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(2)'!$I$81:$I$98</c:f>
              <c:numCache>
                <c:formatCode>General</c:formatCode>
                <c:ptCount val="18"/>
                <c:pt idx="0">
                  <c:v>464.92558837805899</c:v>
                </c:pt>
                <c:pt idx="1">
                  <c:v>374.56878289819099</c:v>
                </c:pt>
                <c:pt idx="2">
                  <c:v>1046.4603935200601</c:v>
                </c:pt>
                <c:pt idx="3">
                  <c:v>1019.30227840466</c:v>
                </c:pt>
                <c:pt idx="4">
                  <c:v>1199.5256451334001</c:v>
                </c:pt>
                <c:pt idx="5">
                  <c:v>1205.19052158509</c:v>
                </c:pt>
                <c:pt idx="6">
                  <c:v>1200.1321151718701</c:v>
                </c:pt>
                <c:pt idx="7">
                  <c:v>1224.6432136030701</c:v>
                </c:pt>
                <c:pt idx="8">
                  <c:v>1195.90705505953</c:v>
                </c:pt>
                <c:pt idx="9">
                  <c:v>1199.0004264019301</c:v>
                </c:pt>
                <c:pt idx="10">
                  <c:v>984.14561305345399</c:v>
                </c:pt>
                <c:pt idx="11">
                  <c:v>1009.81422857911</c:v>
                </c:pt>
                <c:pt idx="12">
                  <c:v>900.05615713169698</c:v>
                </c:pt>
                <c:pt idx="13">
                  <c:v>892.59260941572199</c:v>
                </c:pt>
                <c:pt idx="14">
                  <c:v>628.59420883381597</c:v>
                </c:pt>
                <c:pt idx="15">
                  <c:v>615.89685754267896</c:v>
                </c:pt>
                <c:pt idx="16">
                  <c:v>538.07257984532703</c:v>
                </c:pt>
                <c:pt idx="17">
                  <c:v>553.99010942077905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3-4AFC-A4EB-0AB94F5FD923}"/>
            </c:ext>
          </c:extLst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(2)'!$J$81:$J$98</c:f>
              <c:numCache>
                <c:formatCode>General</c:formatCode>
                <c:ptCount val="18"/>
                <c:pt idx="0">
                  <c:v>6827.5625</c:v>
                </c:pt>
                <c:pt idx="1">
                  <c:v>691.59739572433</c:v>
                </c:pt>
                <c:pt idx="2">
                  <c:v>1759.7449221229699</c:v>
                </c:pt>
                <c:pt idx="3">
                  <c:v>1450.36402268694</c:v>
                </c:pt>
                <c:pt idx="4">
                  <c:v>1687.0543570945699</c:v>
                </c:pt>
                <c:pt idx="5">
                  <c:v>1615.0835087006201</c:v>
                </c:pt>
                <c:pt idx="6">
                  <c:v>1641.01198730079</c:v>
                </c:pt>
                <c:pt idx="7">
                  <c:v>1714.2524247449001</c:v>
                </c:pt>
                <c:pt idx="8">
                  <c:v>1686.0167585243801</c:v>
                </c:pt>
                <c:pt idx="9">
                  <c:v>1709.87239915892</c:v>
                </c:pt>
                <c:pt idx="10">
                  <c:v>1360.2331323595199</c:v>
                </c:pt>
                <c:pt idx="11">
                  <c:v>1376.4229548892899</c:v>
                </c:pt>
                <c:pt idx="12">
                  <c:v>1260.7979396128001</c:v>
                </c:pt>
                <c:pt idx="13">
                  <c:v>1231.38368258373</c:v>
                </c:pt>
                <c:pt idx="14">
                  <c:v>1075.4716814432099</c:v>
                </c:pt>
                <c:pt idx="15">
                  <c:v>1082.52422460514</c:v>
                </c:pt>
                <c:pt idx="16">
                  <c:v>951.08420386514399</c:v>
                </c:pt>
                <c:pt idx="17">
                  <c:v>981.45088788062799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3-4AFC-A4EB-0AB94F5FD923}"/>
            </c:ext>
          </c:extLst>
        </c:ser>
        <c:ser>
          <c:idx val="4"/>
          <c:order val="3"/>
          <c:tx>
            <c:strRef>
              <c:f>'Fires (2)'!$K$16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(2)'!$K$81:$K$98</c:f>
              <c:numCache>
                <c:formatCode>General</c:formatCode>
                <c:ptCount val="18"/>
                <c:pt idx="0">
                  <c:v>8177</c:v>
                </c:pt>
                <c:pt idx="1">
                  <c:v>809.53710317460298</c:v>
                </c:pt>
                <c:pt idx="2">
                  <c:v>2058.3017442844898</c:v>
                </c:pt>
                <c:pt idx="3">
                  <c:v>1666.5827664399001</c:v>
                </c:pt>
                <c:pt idx="4">
                  <c:v>1839.3447264205499</c:v>
                </c:pt>
                <c:pt idx="5">
                  <c:v>1767.8115120642799</c:v>
                </c:pt>
                <c:pt idx="6">
                  <c:v>1780.7863545643299</c:v>
                </c:pt>
                <c:pt idx="7">
                  <c:v>1893.54606950538</c:v>
                </c:pt>
                <c:pt idx="8">
                  <c:v>1856.6386444708601</c:v>
                </c:pt>
                <c:pt idx="9">
                  <c:v>1891.4723443384601</c:v>
                </c:pt>
                <c:pt idx="10">
                  <c:v>1503.7194340989399</c:v>
                </c:pt>
                <c:pt idx="11">
                  <c:v>1537.04621546524</c:v>
                </c:pt>
                <c:pt idx="12">
                  <c:v>1392.3857539343301</c:v>
                </c:pt>
                <c:pt idx="13">
                  <c:v>1346.8652933764199</c:v>
                </c:pt>
                <c:pt idx="14">
                  <c:v>1170.5137991680499</c:v>
                </c:pt>
                <c:pt idx="15">
                  <c:v>1196.9787465408101</c:v>
                </c:pt>
                <c:pt idx="16">
                  <c:v>1091.4777993345999</c:v>
                </c:pt>
                <c:pt idx="17">
                  <c:v>1112.5676328479899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3-4AFC-A4EB-0AB94F5F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79928"/>
        <c:axId val="37418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C3-4AFC-A4EB-0AB94F5FD923}"/>
                  </c:ext>
                </c:extLst>
              </c15:ser>
            </c15:filteredLineSeries>
          </c:ext>
        </c:extLst>
      </c:lineChart>
      <c:catAx>
        <c:axId val="37417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2672"/>
        <c:crosses val="autoZero"/>
        <c:auto val="1"/>
        <c:lblAlgn val="ctr"/>
        <c:lblOffset val="100"/>
        <c:noMultiLvlLbl val="0"/>
      </c:catAx>
      <c:valAx>
        <c:axId val="3741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9928"/>
        <c:crosses val="autoZero"/>
        <c:crossBetween val="between"/>
      </c:valAx>
      <c:valAx>
        <c:axId val="374183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3456"/>
        <c:crosses val="max"/>
        <c:crossBetween val="between"/>
      </c:valAx>
      <c:catAx>
        <c:axId val="37418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4183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(2)'!$F$101:$F$118</c:f>
              <c:numCache>
                <c:formatCode>General</c:formatCode>
                <c:ptCount val="18"/>
                <c:pt idx="0">
                  <c:v>2383</c:v>
                </c:pt>
                <c:pt idx="1">
                  <c:v>5967</c:v>
                </c:pt>
                <c:pt idx="2">
                  <c:v>11874</c:v>
                </c:pt>
                <c:pt idx="3">
                  <c:v>18239</c:v>
                </c:pt>
                <c:pt idx="4">
                  <c:v>22949</c:v>
                </c:pt>
                <c:pt idx="5">
                  <c:v>26360</c:v>
                </c:pt>
                <c:pt idx="6">
                  <c:v>28600</c:v>
                </c:pt>
                <c:pt idx="7">
                  <c:v>30959</c:v>
                </c:pt>
                <c:pt idx="8">
                  <c:v>35582</c:v>
                </c:pt>
                <c:pt idx="9">
                  <c:v>38636</c:v>
                </c:pt>
                <c:pt idx="10">
                  <c:v>39153</c:v>
                </c:pt>
                <c:pt idx="11">
                  <c:v>39708</c:v>
                </c:pt>
                <c:pt idx="12">
                  <c:v>39418</c:v>
                </c:pt>
                <c:pt idx="13">
                  <c:v>39341</c:v>
                </c:pt>
                <c:pt idx="14">
                  <c:v>37977</c:v>
                </c:pt>
                <c:pt idx="15">
                  <c:v>37284</c:v>
                </c:pt>
                <c:pt idx="16">
                  <c:v>24516</c:v>
                </c:pt>
                <c:pt idx="17">
                  <c:v>23788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7-4257-87A9-6B87D3BE7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4181888"/>
        <c:axId val="374181496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(2)'!$B$101:$B$118</c:f>
              <c:numCache>
                <c:formatCode>General</c:formatCode>
                <c:ptCount val="18"/>
                <c:pt idx="0">
                  <c:v>212.53575655114099</c:v>
                </c:pt>
                <c:pt idx="1">
                  <c:v>305.998457741712</c:v>
                </c:pt>
                <c:pt idx="2">
                  <c:v>985.01708032643501</c:v>
                </c:pt>
                <c:pt idx="3">
                  <c:v>805.40608429806196</c:v>
                </c:pt>
                <c:pt idx="4">
                  <c:v>1016.37832041019</c:v>
                </c:pt>
                <c:pt idx="5">
                  <c:v>1148.3827556446699</c:v>
                </c:pt>
                <c:pt idx="6">
                  <c:v>1226.6824099369701</c:v>
                </c:pt>
                <c:pt idx="7">
                  <c:v>1273.2623347296999</c:v>
                </c:pt>
                <c:pt idx="8">
                  <c:v>1243.31877815949</c:v>
                </c:pt>
                <c:pt idx="9">
                  <c:v>1418.0516825760999</c:v>
                </c:pt>
                <c:pt idx="10">
                  <c:v>1222.1332644289701</c:v>
                </c:pt>
                <c:pt idx="11">
                  <c:v>1229.2262183908399</c:v>
                </c:pt>
                <c:pt idx="12">
                  <c:v>921.49353708274703</c:v>
                </c:pt>
                <c:pt idx="13">
                  <c:v>955.45647003237002</c:v>
                </c:pt>
                <c:pt idx="14">
                  <c:v>588.23153427620298</c:v>
                </c:pt>
                <c:pt idx="15">
                  <c:v>601.86098713512195</c:v>
                </c:pt>
                <c:pt idx="16">
                  <c:v>444.92464553911799</c:v>
                </c:pt>
                <c:pt idx="17">
                  <c:v>438.47432714895598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7-4257-87A9-6B87D3BE7623}"/>
            </c:ext>
          </c:extLst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(2)'!$C$101:$C$118</c:f>
              <c:numCache>
                <c:formatCode>General</c:formatCode>
                <c:ptCount val="18"/>
                <c:pt idx="0">
                  <c:v>550.6</c:v>
                </c:pt>
                <c:pt idx="1">
                  <c:v>495.517485482491</c:v>
                </c:pt>
                <c:pt idx="2">
                  <c:v>1677.56596893302</c:v>
                </c:pt>
                <c:pt idx="3">
                  <c:v>1216.1933118623599</c:v>
                </c:pt>
                <c:pt idx="4">
                  <c:v>1441.70951411435</c:v>
                </c:pt>
                <c:pt idx="5">
                  <c:v>1546.4565106802399</c:v>
                </c:pt>
                <c:pt idx="6">
                  <c:v>1706.5476268099101</c:v>
                </c:pt>
                <c:pt idx="7">
                  <c:v>1848.83371727606</c:v>
                </c:pt>
                <c:pt idx="8">
                  <c:v>2040.4607846569299</c:v>
                </c:pt>
                <c:pt idx="9">
                  <c:v>2456.8536218090198</c:v>
                </c:pt>
                <c:pt idx="10">
                  <c:v>1894.7387537336199</c:v>
                </c:pt>
                <c:pt idx="11">
                  <c:v>1797.91514248775</c:v>
                </c:pt>
                <c:pt idx="12">
                  <c:v>1332.59595978007</c:v>
                </c:pt>
                <c:pt idx="13">
                  <c:v>1309.27932090236</c:v>
                </c:pt>
                <c:pt idx="14">
                  <c:v>1021.69988196878</c:v>
                </c:pt>
                <c:pt idx="15">
                  <c:v>1019.4399398158999</c:v>
                </c:pt>
                <c:pt idx="16">
                  <c:v>876.32241793389301</c:v>
                </c:pt>
                <c:pt idx="17">
                  <c:v>832.69888460271397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7-4257-87A9-6B87D3BE7623}"/>
            </c:ext>
          </c:extLst>
        </c:ser>
        <c:ser>
          <c:idx val="4"/>
          <c:order val="3"/>
          <c:tx>
            <c:strRef>
              <c:f>'Fires (2)'!$D$16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(2)'!$D$101:$D$118</c:f>
              <c:numCache>
                <c:formatCode>General</c:formatCode>
                <c:ptCount val="18"/>
                <c:pt idx="0">
                  <c:v>827.15329218107001</c:v>
                </c:pt>
                <c:pt idx="1">
                  <c:v>578.17329545454504</c:v>
                </c:pt>
                <c:pt idx="2">
                  <c:v>2066.9315624999899</c:v>
                </c:pt>
                <c:pt idx="3">
                  <c:v>1392.86321956955</c:v>
                </c:pt>
                <c:pt idx="4">
                  <c:v>1645.10306500566</c:v>
                </c:pt>
                <c:pt idx="5">
                  <c:v>1732.3753820970401</c:v>
                </c:pt>
                <c:pt idx="6">
                  <c:v>2070.68765663248</c:v>
                </c:pt>
                <c:pt idx="7">
                  <c:v>2317.0855602501802</c:v>
                </c:pt>
                <c:pt idx="8">
                  <c:v>2385.8086198140099</c:v>
                </c:pt>
                <c:pt idx="9">
                  <c:v>2759.6574066124999</c:v>
                </c:pt>
                <c:pt idx="10">
                  <c:v>2304.8495429937798</c:v>
                </c:pt>
                <c:pt idx="11">
                  <c:v>2138.9478042299702</c:v>
                </c:pt>
                <c:pt idx="12">
                  <c:v>1489.4560008810099</c:v>
                </c:pt>
                <c:pt idx="13">
                  <c:v>1443.6004609604199</c:v>
                </c:pt>
                <c:pt idx="14">
                  <c:v>1196.9476381336001</c:v>
                </c:pt>
                <c:pt idx="15">
                  <c:v>1174.28341709797</c:v>
                </c:pt>
                <c:pt idx="16">
                  <c:v>1011.08266370335</c:v>
                </c:pt>
                <c:pt idx="17">
                  <c:v>983.13134989855598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7-4257-87A9-6B87D3BE7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781296"/>
        <c:axId val="36478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D27-4257-87A9-6B87D3BE7623}"/>
                  </c:ext>
                </c:extLst>
              </c15:ser>
            </c15:filteredLineSeries>
          </c:ext>
        </c:extLst>
      </c:lineChart>
      <c:catAx>
        <c:axId val="3647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83256"/>
        <c:crosses val="autoZero"/>
        <c:auto val="1"/>
        <c:lblAlgn val="ctr"/>
        <c:lblOffset val="100"/>
        <c:noMultiLvlLbl val="0"/>
      </c:catAx>
      <c:valAx>
        <c:axId val="3647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81296"/>
        <c:crosses val="autoZero"/>
        <c:crossBetween val="between"/>
      </c:valAx>
      <c:valAx>
        <c:axId val="374181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1888"/>
        <c:crosses val="max"/>
        <c:crossBetween val="between"/>
      </c:valAx>
      <c:catAx>
        <c:axId val="37418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374181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(2)'!$M$101:$M$118</c:f>
              <c:numCache>
                <c:formatCode>General</c:formatCode>
                <c:ptCount val="18"/>
                <c:pt idx="0">
                  <c:v>2062</c:v>
                </c:pt>
                <c:pt idx="1">
                  <c:v>6240</c:v>
                </c:pt>
                <c:pt idx="2">
                  <c:v>11920</c:v>
                </c:pt>
                <c:pt idx="3">
                  <c:v>18491</c:v>
                </c:pt>
                <c:pt idx="4">
                  <c:v>23359</c:v>
                </c:pt>
                <c:pt idx="5">
                  <c:v>30647</c:v>
                </c:pt>
                <c:pt idx="6">
                  <c:v>33727</c:v>
                </c:pt>
                <c:pt idx="7">
                  <c:v>37267</c:v>
                </c:pt>
                <c:pt idx="8">
                  <c:v>40215</c:v>
                </c:pt>
                <c:pt idx="9">
                  <c:v>41740</c:v>
                </c:pt>
                <c:pt idx="10">
                  <c:v>38325</c:v>
                </c:pt>
                <c:pt idx="11">
                  <c:v>38706</c:v>
                </c:pt>
                <c:pt idx="12">
                  <c:v>38120</c:v>
                </c:pt>
                <c:pt idx="13">
                  <c:v>37507</c:v>
                </c:pt>
                <c:pt idx="14">
                  <c:v>22628</c:v>
                </c:pt>
                <c:pt idx="15">
                  <c:v>21900</c:v>
                </c:pt>
                <c:pt idx="16">
                  <c:v>18445</c:v>
                </c:pt>
                <c:pt idx="17">
                  <c:v>18159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E-4E1B-BC8F-DEA45C6D7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4181104"/>
        <c:axId val="374178752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(2)'!$I$101:$I$118</c:f>
              <c:numCache>
                <c:formatCode>General</c:formatCode>
                <c:ptCount val="18"/>
                <c:pt idx="0">
                  <c:v>3847.8321676587202</c:v>
                </c:pt>
                <c:pt idx="1">
                  <c:v>422.703280182605</c:v>
                </c:pt>
                <c:pt idx="2">
                  <c:v>792.50673389846202</c:v>
                </c:pt>
                <c:pt idx="3">
                  <c:v>711.79831724429198</c:v>
                </c:pt>
                <c:pt idx="4">
                  <c:v>905.05477417372401</c:v>
                </c:pt>
                <c:pt idx="5">
                  <c:v>894.02339814259199</c:v>
                </c:pt>
                <c:pt idx="6">
                  <c:v>1002.70537317451</c:v>
                </c:pt>
                <c:pt idx="7">
                  <c:v>1071.74028395711</c:v>
                </c:pt>
                <c:pt idx="8">
                  <c:v>1172.76097528793</c:v>
                </c:pt>
                <c:pt idx="9">
                  <c:v>1303.07913796704</c:v>
                </c:pt>
                <c:pt idx="10">
                  <c:v>1416.69098065307</c:v>
                </c:pt>
                <c:pt idx="11">
                  <c:v>1398.8683286824701</c:v>
                </c:pt>
                <c:pt idx="12">
                  <c:v>939.09489375043904</c:v>
                </c:pt>
                <c:pt idx="13">
                  <c:v>967.78525923296502</c:v>
                </c:pt>
                <c:pt idx="14">
                  <c:v>1061.81625548127</c:v>
                </c:pt>
                <c:pt idx="15">
                  <c:v>1064.72121148478</c:v>
                </c:pt>
                <c:pt idx="16">
                  <c:v>582.51966323277304</c:v>
                </c:pt>
                <c:pt idx="17">
                  <c:v>580.83664684651899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E-4E1B-BC8F-DEA45C6D74D2}"/>
            </c:ext>
          </c:extLst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(2)'!$J$101:$J$118</c:f>
              <c:numCache>
                <c:formatCode>General</c:formatCode>
                <c:ptCount val="18"/>
                <c:pt idx="0">
                  <c:v>8505.4666666666599</c:v>
                </c:pt>
                <c:pt idx="1">
                  <c:v>1798.78549632352</c:v>
                </c:pt>
                <c:pt idx="2">
                  <c:v>3297.57359330484</c:v>
                </c:pt>
                <c:pt idx="3">
                  <c:v>1139.07370864321</c:v>
                </c:pt>
                <c:pt idx="4">
                  <c:v>1328.31118022076</c:v>
                </c:pt>
                <c:pt idx="5">
                  <c:v>1212.5385346891901</c:v>
                </c:pt>
                <c:pt idx="6">
                  <c:v>1470.5126234496399</c:v>
                </c:pt>
                <c:pt idx="7">
                  <c:v>1624.1782080160999</c:v>
                </c:pt>
                <c:pt idx="8">
                  <c:v>1741.1584124431799</c:v>
                </c:pt>
                <c:pt idx="9">
                  <c:v>1972.8186684811001</c:v>
                </c:pt>
                <c:pt idx="10">
                  <c:v>2080.81460596532</c:v>
                </c:pt>
                <c:pt idx="11">
                  <c:v>1998.4796572653299</c:v>
                </c:pt>
                <c:pt idx="12">
                  <c:v>1564.2547127309999</c:v>
                </c:pt>
                <c:pt idx="13">
                  <c:v>1563.6238625006599</c:v>
                </c:pt>
                <c:pt idx="14">
                  <c:v>1535.19281183511</c:v>
                </c:pt>
                <c:pt idx="15">
                  <c:v>1546.68871489196</c:v>
                </c:pt>
                <c:pt idx="16">
                  <c:v>1102.8005435689299</c:v>
                </c:pt>
                <c:pt idx="17">
                  <c:v>1068.7749692094201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E-4E1B-BC8F-DEA45C6D74D2}"/>
            </c:ext>
          </c:extLst>
        </c:ser>
        <c:ser>
          <c:idx val="4"/>
          <c:order val="3"/>
          <c:tx>
            <c:strRef>
              <c:f>'Fires (2)'!$K$16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(2)'!$K$101:$K$118</c:f>
              <c:numCache>
                <c:formatCode>General</c:formatCode>
                <c:ptCount val="18"/>
                <c:pt idx="0">
                  <c:v>12138.148148148101</c:v>
                </c:pt>
                <c:pt idx="1">
                  <c:v>2306.9009940676601</c:v>
                </c:pt>
                <c:pt idx="2">
                  <c:v>5599.8003125594096</c:v>
                </c:pt>
                <c:pt idx="3">
                  <c:v>1305.31816251487</c:v>
                </c:pt>
                <c:pt idx="4">
                  <c:v>1678.0689900697901</c:v>
                </c:pt>
                <c:pt idx="5">
                  <c:v>1476.82633268679</c:v>
                </c:pt>
                <c:pt idx="6">
                  <c:v>1774.35077822121</c:v>
                </c:pt>
                <c:pt idx="7">
                  <c:v>1926.3132233092001</c:v>
                </c:pt>
                <c:pt idx="8">
                  <c:v>2029.8202389642599</c:v>
                </c:pt>
                <c:pt idx="9">
                  <c:v>2307.1818753410498</c:v>
                </c:pt>
                <c:pt idx="10">
                  <c:v>2445.0328403455901</c:v>
                </c:pt>
                <c:pt idx="11">
                  <c:v>2384.5959156982699</c:v>
                </c:pt>
                <c:pt idx="12">
                  <c:v>1764.7923552724101</c:v>
                </c:pt>
                <c:pt idx="13">
                  <c:v>1787.3534670033901</c:v>
                </c:pt>
                <c:pt idx="14">
                  <c:v>1779.98281455952</c:v>
                </c:pt>
                <c:pt idx="15">
                  <c:v>1831.14918982926</c:v>
                </c:pt>
                <c:pt idx="16">
                  <c:v>1290.18583591116</c:v>
                </c:pt>
                <c:pt idx="17">
                  <c:v>1239.36348528434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AE-4E1B-BC8F-DEA45C6D7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94608"/>
        <c:axId val="466493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FAE-4E1B-BC8F-DEA45C6D74D2}"/>
                  </c:ext>
                </c:extLst>
              </c15:ser>
            </c15:filteredLineSeries>
          </c:ext>
        </c:extLst>
      </c:lineChart>
      <c:catAx>
        <c:axId val="4664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3432"/>
        <c:crosses val="autoZero"/>
        <c:auto val="1"/>
        <c:lblAlgn val="ctr"/>
        <c:lblOffset val="100"/>
        <c:noMultiLvlLbl val="0"/>
      </c:catAx>
      <c:valAx>
        <c:axId val="4664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4608"/>
        <c:crosses val="autoZero"/>
        <c:crossBetween val="between"/>
      </c:valAx>
      <c:valAx>
        <c:axId val="374178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1104"/>
        <c:crosses val="max"/>
        <c:crossBetween val="between"/>
      </c:valAx>
      <c:catAx>
        <c:axId val="37418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37417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'Fires (2)'!$B$59</c:f>
              <c:strCache>
                <c:ptCount val="1"/>
                <c:pt idx="0">
                  <c:v>V1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'Fires (2)'!$B$60:$B$77</c:f>
              <c:numCache>
                <c:formatCode>General</c:formatCode>
                <c:ptCount val="18"/>
                <c:pt idx="0">
                  <c:v>115.082644628099</c:v>
                </c:pt>
                <c:pt idx="1">
                  <c:v>113.107981220657</c:v>
                </c:pt>
                <c:pt idx="2">
                  <c:v>110.97418630751901</c:v>
                </c:pt>
                <c:pt idx="3">
                  <c:v>110.68005637773</c:v>
                </c:pt>
                <c:pt idx="4">
                  <c:v>112.43724966622101</c:v>
                </c:pt>
                <c:pt idx="5">
                  <c:v>113.46806039488899</c:v>
                </c:pt>
                <c:pt idx="6">
                  <c:v>119.91558441558399</c:v>
                </c:pt>
                <c:pt idx="7">
                  <c:v>121.419161676646</c:v>
                </c:pt>
                <c:pt idx="8">
                  <c:v>124.615116279069</c:v>
                </c:pt>
                <c:pt idx="9">
                  <c:v>132.35236541598599</c:v>
                </c:pt>
                <c:pt idx="10">
                  <c:v>115.377159309021</c:v>
                </c:pt>
                <c:pt idx="11">
                  <c:v>114.603161042289</c:v>
                </c:pt>
                <c:pt idx="12">
                  <c:v>112.58692127544499</c:v>
                </c:pt>
                <c:pt idx="13">
                  <c:v>113.560662385941</c:v>
                </c:pt>
                <c:pt idx="14">
                  <c:v>111.884530906808</c:v>
                </c:pt>
                <c:pt idx="15">
                  <c:v>113.46060113728601</c:v>
                </c:pt>
                <c:pt idx="16">
                  <c:v>113.534138655462</c:v>
                </c:pt>
                <c:pt idx="17">
                  <c:v>113.463738508682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3-4812-845A-C55C21712257}"/>
            </c:ext>
          </c:extLst>
        </c:ser>
        <c:ser>
          <c:idx val="1"/>
          <c:order val="1"/>
          <c:tx>
            <c:strRef>
              <c:f>'Fires (2)'!$D$60</c:f>
              <c:strCache>
                <c:ptCount val="1"/>
                <c:pt idx="0">
                  <c:v>175.3333333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'Fires (2)'!$D$61:$D$76</c:f>
              <c:numCache>
                <c:formatCode>General</c:formatCode>
                <c:ptCount val="16"/>
                <c:pt idx="0">
                  <c:v>166.35238095238</c:v>
                </c:pt>
                <c:pt idx="1">
                  <c:v>161.94949494949401</c:v>
                </c:pt>
                <c:pt idx="2">
                  <c:v>207.33824298540901</c:v>
                </c:pt>
                <c:pt idx="3">
                  <c:v>165.63505655652901</c:v>
                </c:pt>
                <c:pt idx="4">
                  <c:v>206.25448637599399</c:v>
                </c:pt>
                <c:pt idx="5">
                  <c:v>274.610311603708</c:v>
                </c:pt>
                <c:pt idx="6">
                  <c:v>237.10780485507399</c:v>
                </c:pt>
                <c:pt idx="7">
                  <c:v>234.581302636473</c:v>
                </c:pt>
                <c:pt idx="8">
                  <c:v>309.03333552821402</c:v>
                </c:pt>
                <c:pt idx="9">
                  <c:v>250.40454176109</c:v>
                </c:pt>
                <c:pt idx="10">
                  <c:v>206.193487104051</c:v>
                </c:pt>
                <c:pt idx="11">
                  <c:v>154.62613264796099</c:v>
                </c:pt>
                <c:pt idx="12">
                  <c:v>156.505549839477</c:v>
                </c:pt>
                <c:pt idx="13">
                  <c:v>137.622377622377</c:v>
                </c:pt>
                <c:pt idx="14">
                  <c:v>170.631100445806</c:v>
                </c:pt>
                <c:pt idx="15">
                  <c:v>172.24673368019199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3-4812-845A-C55C21712257}"/>
            </c:ext>
          </c:extLst>
        </c:ser>
        <c:ser>
          <c:idx val="2"/>
          <c:order val="2"/>
          <c:tx>
            <c:strRef>
              <c:f>'Fires (2)'!$I$59</c:f>
              <c:strCache>
                <c:ptCount val="1"/>
                <c:pt idx="0">
                  <c:v>V2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'Fires (2)'!$I$60:$I$77</c:f>
              <c:numCache>
                <c:formatCode>General</c:formatCode>
                <c:ptCount val="18"/>
                <c:pt idx="0">
                  <c:v>114.28070175438501</c:v>
                </c:pt>
                <c:pt idx="1">
                  <c:v>112.758974358974</c:v>
                </c:pt>
                <c:pt idx="2">
                  <c:v>112.65714285714201</c:v>
                </c:pt>
                <c:pt idx="3">
                  <c:v>112.332136445242</c:v>
                </c:pt>
                <c:pt idx="4">
                  <c:v>112.26533166458</c:v>
                </c:pt>
                <c:pt idx="5">
                  <c:v>114.242065626681</c:v>
                </c:pt>
                <c:pt idx="6">
                  <c:v>116.13748137108701</c:v>
                </c:pt>
                <c:pt idx="7">
                  <c:v>150.37382817273999</c:v>
                </c:pt>
                <c:pt idx="8">
                  <c:v>118.347558473533</c:v>
                </c:pt>
                <c:pt idx="9">
                  <c:v>136.16768558951901</c:v>
                </c:pt>
                <c:pt idx="10">
                  <c:v>113.827342747111</c:v>
                </c:pt>
                <c:pt idx="11">
                  <c:v>115.829735481909</c:v>
                </c:pt>
                <c:pt idx="12">
                  <c:v>113.44160082445801</c:v>
                </c:pt>
                <c:pt idx="13">
                  <c:v>114.336999765972</c:v>
                </c:pt>
                <c:pt idx="14">
                  <c:v>112.757422157856</c:v>
                </c:pt>
                <c:pt idx="15">
                  <c:v>112.605263157894</c:v>
                </c:pt>
                <c:pt idx="16">
                  <c:v>112.710432569974</c:v>
                </c:pt>
                <c:pt idx="17">
                  <c:v>113.829363150218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3-4812-845A-C55C21712257}"/>
            </c:ext>
          </c:extLst>
        </c:ser>
        <c:ser>
          <c:idx val="3"/>
          <c:order val="3"/>
          <c:tx>
            <c:strRef>
              <c:f>'Fires (2)'!$K$59</c:f>
              <c:strCache>
                <c:ptCount val="1"/>
                <c:pt idx="0">
                  <c:v>V2 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'Fires (2)'!$K$60:$K$77</c:f>
              <c:numCache>
                <c:formatCode>General</c:formatCode>
                <c:ptCount val="18"/>
                <c:pt idx="0">
                  <c:v>188.111111111111</c:v>
                </c:pt>
                <c:pt idx="1">
                  <c:v>1184.1550115618199</c:v>
                </c:pt>
                <c:pt idx="2">
                  <c:v>583.66253823688498</c:v>
                </c:pt>
                <c:pt idx="3">
                  <c:v>161.816745858616</c:v>
                </c:pt>
                <c:pt idx="4">
                  <c:v>177.53994025966301</c:v>
                </c:pt>
                <c:pt idx="5">
                  <c:v>179.02986251972001</c:v>
                </c:pt>
                <c:pt idx="6">
                  <c:v>236.27909816145299</c:v>
                </c:pt>
                <c:pt idx="7">
                  <c:v>564.95683419821</c:v>
                </c:pt>
                <c:pt idx="8">
                  <c:v>187.314855974371</c:v>
                </c:pt>
                <c:pt idx="9">
                  <c:v>330.801519662175</c:v>
                </c:pt>
                <c:pt idx="10">
                  <c:v>172.32687334827099</c:v>
                </c:pt>
                <c:pt idx="11">
                  <c:v>195.56106794019999</c:v>
                </c:pt>
                <c:pt idx="12">
                  <c:v>235.49491587321</c:v>
                </c:pt>
                <c:pt idx="13">
                  <c:v>163.45580807389399</c:v>
                </c:pt>
                <c:pt idx="14">
                  <c:v>180.95469548710901</c:v>
                </c:pt>
                <c:pt idx="15">
                  <c:v>139.23943661971799</c:v>
                </c:pt>
                <c:pt idx="16">
                  <c:v>144.07142857142799</c:v>
                </c:pt>
                <c:pt idx="17">
                  <c:v>140.433333333333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3-4812-845A-C55C2171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98544"/>
        <c:axId val="545099856"/>
      </c:lineChart>
      <c:catAx>
        <c:axId val="5450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9856"/>
        <c:crosses val="autoZero"/>
        <c:auto val="1"/>
        <c:lblAlgn val="ctr"/>
        <c:lblOffset val="100"/>
        <c:noMultiLvlLbl val="0"/>
      </c:catAx>
      <c:valAx>
        <c:axId val="545099856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'Fires (2)'!$B$59</c:f>
              <c:strCache>
                <c:ptCount val="1"/>
                <c:pt idx="0">
                  <c:v>V1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'Fires (2)'!$B$60:$B$77</c:f>
              <c:numCache>
                <c:formatCode>General</c:formatCode>
                <c:ptCount val="18"/>
                <c:pt idx="0">
                  <c:v>115.082644628099</c:v>
                </c:pt>
                <c:pt idx="1">
                  <c:v>113.107981220657</c:v>
                </c:pt>
                <c:pt idx="2">
                  <c:v>110.97418630751901</c:v>
                </c:pt>
                <c:pt idx="3">
                  <c:v>110.68005637773</c:v>
                </c:pt>
                <c:pt idx="4">
                  <c:v>112.43724966622101</c:v>
                </c:pt>
                <c:pt idx="5">
                  <c:v>113.46806039488899</c:v>
                </c:pt>
                <c:pt idx="6">
                  <c:v>119.91558441558399</c:v>
                </c:pt>
                <c:pt idx="7">
                  <c:v>121.419161676646</c:v>
                </c:pt>
                <c:pt idx="8">
                  <c:v>124.615116279069</c:v>
                </c:pt>
                <c:pt idx="9">
                  <c:v>132.35236541598599</c:v>
                </c:pt>
                <c:pt idx="10">
                  <c:v>115.377159309021</c:v>
                </c:pt>
                <c:pt idx="11">
                  <c:v>114.603161042289</c:v>
                </c:pt>
                <c:pt idx="12">
                  <c:v>112.58692127544499</c:v>
                </c:pt>
                <c:pt idx="13">
                  <c:v>113.560662385941</c:v>
                </c:pt>
                <c:pt idx="14">
                  <c:v>111.884530906808</c:v>
                </c:pt>
                <c:pt idx="15">
                  <c:v>113.46060113728601</c:v>
                </c:pt>
                <c:pt idx="16">
                  <c:v>113.534138655462</c:v>
                </c:pt>
                <c:pt idx="17">
                  <c:v>113.463738508682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694-A2EE-0BD6070808BE}"/>
            </c:ext>
          </c:extLst>
        </c:ser>
        <c:ser>
          <c:idx val="1"/>
          <c:order val="1"/>
          <c:tx>
            <c:strRef>
              <c:f>'Fires (2)'!$E$59</c:f>
              <c:strCache>
                <c:ptCount val="1"/>
                <c:pt idx="0">
                  <c:v>percentile_99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'Fires (2)'!$E$60:$E$77</c:f>
              <c:numCache>
                <c:formatCode>General</c:formatCode>
                <c:ptCount val="18"/>
                <c:pt idx="0">
                  <c:v>1316</c:v>
                </c:pt>
                <c:pt idx="1">
                  <c:v>298</c:v>
                </c:pt>
                <c:pt idx="2">
                  <c:v>874.375</c:v>
                </c:pt>
                <c:pt idx="3">
                  <c:v>950.74635568513099</c:v>
                </c:pt>
                <c:pt idx="4">
                  <c:v>902.96954732510198</c:v>
                </c:pt>
                <c:pt idx="5">
                  <c:v>468.78379283054602</c:v>
                </c:pt>
                <c:pt idx="6">
                  <c:v>1023.61527836409</c:v>
                </c:pt>
                <c:pt idx="7">
                  <c:v>843.88991032468596</c:v>
                </c:pt>
                <c:pt idx="8">
                  <c:v>520.85088757396397</c:v>
                </c:pt>
                <c:pt idx="9">
                  <c:v>942.54925716791797</c:v>
                </c:pt>
                <c:pt idx="10">
                  <c:v>661.14973651960702</c:v>
                </c:pt>
                <c:pt idx="11">
                  <c:v>581.24629689482595</c:v>
                </c:pt>
                <c:pt idx="12">
                  <c:v>342.273762756564</c:v>
                </c:pt>
                <c:pt idx="13">
                  <c:v>387.59565972222202</c:v>
                </c:pt>
                <c:pt idx="14">
                  <c:v>264.40602950752901</c:v>
                </c:pt>
                <c:pt idx="15">
                  <c:v>382.20388217015199</c:v>
                </c:pt>
                <c:pt idx="16">
                  <c:v>319.17954799107099</c:v>
                </c:pt>
                <c:pt idx="17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694-A2EE-0BD6070808BE}"/>
            </c:ext>
          </c:extLst>
        </c:ser>
        <c:ser>
          <c:idx val="2"/>
          <c:order val="2"/>
          <c:tx>
            <c:strRef>
              <c:f>'Fires (2)'!$I$59</c:f>
              <c:strCache>
                <c:ptCount val="1"/>
                <c:pt idx="0">
                  <c:v>V2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'Fires (2)'!$I$60:$I$77</c:f>
              <c:numCache>
                <c:formatCode>General</c:formatCode>
                <c:ptCount val="18"/>
                <c:pt idx="0">
                  <c:v>114.28070175438501</c:v>
                </c:pt>
                <c:pt idx="1">
                  <c:v>112.758974358974</c:v>
                </c:pt>
                <c:pt idx="2">
                  <c:v>112.65714285714201</c:v>
                </c:pt>
                <c:pt idx="3">
                  <c:v>112.332136445242</c:v>
                </c:pt>
                <c:pt idx="4">
                  <c:v>112.26533166458</c:v>
                </c:pt>
                <c:pt idx="5">
                  <c:v>114.242065626681</c:v>
                </c:pt>
                <c:pt idx="6">
                  <c:v>116.13748137108701</c:v>
                </c:pt>
                <c:pt idx="7">
                  <c:v>150.37382817273999</c:v>
                </c:pt>
                <c:pt idx="8">
                  <c:v>118.347558473533</c:v>
                </c:pt>
                <c:pt idx="9">
                  <c:v>136.16768558951901</c:v>
                </c:pt>
                <c:pt idx="10">
                  <c:v>113.827342747111</c:v>
                </c:pt>
                <c:pt idx="11">
                  <c:v>115.829735481909</c:v>
                </c:pt>
                <c:pt idx="12">
                  <c:v>113.44160082445801</c:v>
                </c:pt>
                <c:pt idx="13">
                  <c:v>114.336999765972</c:v>
                </c:pt>
                <c:pt idx="14">
                  <c:v>112.757422157856</c:v>
                </c:pt>
                <c:pt idx="15">
                  <c:v>112.605263157894</c:v>
                </c:pt>
                <c:pt idx="16">
                  <c:v>112.710432569974</c:v>
                </c:pt>
                <c:pt idx="17">
                  <c:v>113.829363150218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C-4694-A2EE-0BD6070808BE}"/>
            </c:ext>
          </c:extLst>
        </c:ser>
        <c:ser>
          <c:idx val="3"/>
          <c:order val="3"/>
          <c:tx>
            <c:strRef>
              <c:f>'Fires (2)'!$L$59</c:f>
              <c:strCache>
                <c:ptCount val="1"/>
                <c:pt idx="0">
                  <c:v>percentile_99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'Fires (2)'!$L$60:$L$77</c:f>
              <c:numCache>
                <c:formatCode>General</c:formatCode>
                <c:ptCount val="18"/>
                <c:pt idx="0">
                  <c:v>1546</c:v>
                </c:pt>
                <c:pt idx="1">
                  <c:v>4733.5</c:v>
                </c:pt>
                <c:pt idx="2">
                  <c:v>1132.375</c:v>
                </c:pt>
                <c:pt idx="3">
                  <c:v>319.25396825396803</c:v>
                </c:pt>
                <c:pt idx="4">
                  <c:v>700.74888888888802</c:v>
                </c:pt>
                <c:pt idx="5">
                  <c:v>1281.1454545454501</c:v>
                </c:pt>
                <c:pt idx="6">
                  <c:v>730.40267663555801</c:v>
                </c:pt>
                <c:pt idx="7">
                  <c:v>1156.16208333333</c:v>
                </c:pt>
                <c:pt idx="8">
                  <c:v>477.75108273449399</c:v>
                </c:pt>
                <c:pt idx="9">
                  <c:v>1443.13355082564</c:v>
                </c:pt>
                <c:pt idx="10">
                  <c:v>599.18980320203104</c:v>
                </c:pt>
                <c:pt idx="11">
                  <c:v>843.24086659883903</c:v>
                </c:pt>
                <c:pt idx="12">
                  <c:v>633.01933385182201</c:v>
                </c:pt>
                <c:pt idx="13">
                  <c:v>633.85481689448295</c:v>
                </c:pt>
                <c:pt idx="14">
                  <c:v>775.42799991233198</c:v>
                </c:pt>
                <c:pt idx="15">
                  <c:v>333.97761455592303</c:v>
                </c:pt>
                <c:pt idx="16">
                  <c:v>312.265926549445</c:v>
                </c:pt>
                <c:pt idx="17">
                  <c:v>276.71219742389599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C-4694-A2EE-0BD60708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98544"/>
        <c:axId val="545099856"/>
      </c:lineChart>
      <c:catAx>
        <c:axId val="5450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9856"/>
        <c:crosses val="autoZero"/>
        <c:auto val="1"/>
        <c:lblAlgn val="ctr"/>
        <c:lblOffset val="100"/>
        <c:noMultiLvlLbl val="0"/>
      </c:catAx>
      <c:valAx>
        <c:axId val="5450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'Fires (2)'!$B$59</c:f>
              <c:strCache>
                <c:ptCount val="1"/>
                <c:pt idx="0">
                  <c:v>V1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'Fires (2)'!$B$81:$B$98</c:f>
              <c:numCache>
                <c:formatCode>General</c:formatCode>
                <c:ptCount val="18"/>
                <c:pt idx="0">
                  <c:v>292.30101365291102</c:v>
                </c:pt>
                <c:pt idx="1">
                  <c:v>291.604166666666</c:v>
                </c:pt>
                <c:pt idx="2">
                  <c:v>457.15451505366798</c:v>
                </c:pt>
                <c:pt idx="3">
                  <c:v>416.87604068023302</c:v>
                </c:pt>
                <c:pt idx="4">
                  <c:v>578.52910882662104</c:v>
                </c:pt>
                <c:pt idx="5">
                  <c:v>677.94145144682705</c:v>
                </c:pt>
                <c:pt idx="6">
                  <c:v>767.34121212058596</c:v>
                </c:pt>
                <c:pt idx="7">
                  <c:v>861.83034126626501</c:v>
                </c:pt>
                <c:pt idx="8">
                  <c:v>986.15320162057503</c:v>
                </c:pt>
                <c:pt idx="9">
                  <c:v>1095.6268835548599</c:v>
                </c:pt>
                <c:pt idx="10">
                  <c:v>1041.33944079088</c:v>
                </c:pt>
                <c:pt idx="11">
                  <c:v>1044.98030280852</c:v>
                </c:pt>
                <c:pt idx="12">
                  <c:v>749.71185293129804</c:v>
                </c:pt>
                <c:pt idx="13">
                  <c:v>755.67173679546499</c:v>
                </c:pt>
                <c:pt idx="14">
                  <c:v>800.85495134806797</c:v>
                </c:pt>
                <c:pt idx="15">
                  <c:v>823.83903401278496</c:v>
                </c:pt>
                <c:pt idx="16">
                  <c:v>447.36740722721902</c:v>
                </c:pt>
                <c:pt idx="17">
                  <c:v>451.19622061244598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4-487F-8BD4-B57C991CFFF2}"/>
            </c:ext>
          </c:extLst>
        </c:ser>
        <c:ser>
          <c:idx val="1"/>
          <c:order val="1"/>
          <c:tx>
            <c:strRef>
              <c:f>'Fires (2)'!$D$59</c:f>
              <c:strCache>
                <c:ptCount val="1"/>
                <c:pt idx="0">
                  <c:v>V1 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'Fires (2)'!$D$81:$D$98</c:f>
              <c:numCache>
                <c:formatCode>General</c:formatCode>
                <c:ptCount val="18"/>
                <c:pt idx="0">
                  <c:v>1320.2708333333301</c:v>
                </c:pt>
                <c:pt idx="1">
                  <c:v>699.51615646258495</c:v>
                </c:pt>
                <c:pt idx="2">
                  <c:v>3360.62704801564</c:v>
                </c:pt>
                <c:pt idx="3">
                  <c:v>851.11901545116598</c:v>
                </c:pt>
                <c:pt idx="4">
                  <c:v>1167.4612142185899</c:v>
                </c:pt>
                <c:pt idx="5">
                  <c:v>1228.0245375704001</c:v>
                </c:pt>
                <c:pt idx="6">
                  <c:v>1351.4470690739399</c:v>
                </c:pt>
                <c:pt idx="7">
                  <c:v>1487.1132968121001</c:v>
                </c:pt>
                <c:pt idx="8">
                  <c:v>1756.3986864962601</c:v>
                </c:pt>
                <c:pt idx="9">
                  <c:v>2017.3075303363501</c:v>
                </c:pt>
                <c:pt idx="10">
                  <c:v>1856.60809993779</c:v>
                </c:pt>
                <c:pt idx="11">
                  <c:v>1824.1967055883599</c:v>
                </c:pt>
                <c:pt idx="12">
                  <c:v>1392.1846914018199</c:v>
                </c:pt>
                <c:pt idx="13">
                  <c:v>1379.3872801310299</c:v>
                </c:pt>
                <c:pt idx="14">
                  <c:v>1381.3944838120401</c:v>
                </c:pt>
                <c:pt idx="15">
                  <c:v>1386.2977463167399</c:v>
                </c:pt>
                <c:pt idx="16">
                  <c:v>1058.6266763690501</c:v>
                </c:pt>
                <c:pt idx="17">
                  <c:v>1077.3800000000001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4-487F-8BD4-B57C991CFFF2}"/>
            </c:ext>
          </c:extLst>
        </c:ser>
        <c:ser>
          <c:idx val="2"/>
          <c:order val="2"/>
          <c:tx>
            <c:strRef>
              <c:f>'Fires (2)'!$I$59</c:f>
              <c:strCache>
                <c:ptCount val="1"/>
                <c:pt idx="0">
                  <c:v>V2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'Fires (2)'!$I$81:$I$98</c:f>
              <c:numCache>
                <c:formatCode>General</c:formatCode>
                <c:ptCount val="18"/>
                <c:pt idx="0">
                  <c:v>464.92558837805899</c:v>
                </c:pt>
                <c:pt idx="1">
                  <c:v>374.56878289819099</c:v>
                </c:pt>
                <c:pt idx="2">
                  <c:v>1046.4603935200601</c:v>
                </c:pt>
                <c:pt idx="3">
                  <c:v>1019.30227840466</c:v>
                </c:pt>
                <c:pt idx="4">
                  <c:v>1199.5256451334001</c:v>
                </c:pt>
                <c:pt idx="5">
                  <c:v>1205.19052158509</c:v>
                </c:pt>
                <c:pt idx="6">
                  <c:v>1200.1321151718701</c:v>
                </c:pt>
                <c:pt idx="7">
                  <c:v>1224.6432136030701</c:v>
                </c:pt>
                <c:pt idx="8">
                  <c:v>1195.90705505953</c:v>
                </c:pt>
                <c:pt idx="9">
                  <c:v>1199.0004264019301</c:v>
                </c:pt>
                <c:pt idx="10">
                  <c:v>984.14561305345399</c:v>
                </c:pt>
                <c:pt idx="11">
                  <c:v>1009.81422857911</c:v>
                </c:pt>
                <c:pt idx="12">
                  <c:v>900.05615713169698</c:v>
                </c:pt>
                <c:pt idx="13">
                  <c:v>892.59260941572199</c:v>
                </c:pt>
                <c:pt idx="14">
                  <c:v>628.59420883381597</c:v>
                </c:pt>
                <c:pt idx="15">
                  <c:v>615.89685754267896</c:v>
                </c:pt>
                <c:pt idx="16">
                  <c:v>538.07257984532703</c:v>
                </c:pt>
                <c:pt idx="17">
                  <c:v>553.99010942077905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4-487F-8BD4-B57C991CFFF2}"/>
            </c:ext>
          </c:extLst>
        </c:ser>
        <c:ser>
          <c:idx val="3"/>
          <c:order val="3"/>
          <c:tx>
            <c:strRef>
              <c:f>'Fires (2)'!$K$59</c:f>
              <c:strCache>
                <c:ptCount val="1"/>
                <c:pt idx="0">
                  <c:v>V2 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'Fires (2)'!$K$81:$K$98</c:f>
              <c:numCache>
                <c:formatCode>General</c:formatCode>
                <c:ptCount val="18"/>
                <c:pt idx="0">
                  <c:v>8177</c:v>
                </c:pt>
                <c:pt idx="1">
                  <c:v>809.53710317460298</c:v>
                </c:pt>
                <c:pt idx="2">
                  <c:v>2058.3017442844898</c:v>
                </c:pt>
                <c:pt idx="3">
                  <c:v>1666.5827664399001</c:v>
                </c:pt>
                <c:pt idx="4">
                  <c:v>1839.3447264205499</c:v>
                </c:pt>
                <c:pt idx="5">
                  <c:v>1767.8115120642799</c:v>
                </c:pt>
                <c:pt idx="6">
                  <c:v>1780.7863545643299</c:v>
                </c:pt>
                <c:pt idx="7">
                  <c:v>1893.54606950538</c:v>
                </c:pt>
                <c:pt idx="8">
                  <c:v>1856.6386444708601</c:v>
                </c:pt>
                <c:pt idx="9">
                  <c:v>1891.4723443384601</c:v>
                </c:pt>
                <c:pt idx="10">
                  <c:v>1503.7194340989399</c:v>
                </c:pt>
                <c:pt idx="11">
                  <c:v>1537.04621546524</c:v>
                </c:pt>
                <c:pt idx="12">
                  <c:v>1392.3857539343301</c:v>
                </c:pt>
                <c:pt idx="13">
                  <c:v>1346.8652933764199</c:v>
                </c:pt>
                <c:pt idx="14">
                  <c:v>1170.5137991680499</c:v>
                </c:pt>
                <c:pt idx="15">
                  <c:v>1196.9787465408101</c:v>
                </c:pt>
                <c:pt idx="16">
                  <c:v>1091.4777993345999</c:v>
                </c:pt>
                <c:pt idx="17">
                  <c:v>1112.5676328479899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4-487F-8BD4-B57C991CF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98544"/>
        <c:axId val="545099856"/>
      </c:lineChart>
      <c:catAx>
        <c:axId val="5450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9856"/>
        <c:crosses val="autoZero"/>
        <c:auto val="1"/>
        <c:lblAlgn val="ctr"/>
        <c:lblOffset val="100"/>
        <c:noMultiLvlLbl val="0"/>
      </c:catAx>
      <c:valAx>
        <c:axId val="5450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'Fires (2)'!$B$59</c:f>
              <c:strCache>
                <c:ptCount val="1"/>
                <c:pt idx="0">
                  <c:v>V1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'Fires (2)'!$B$101:$B$118</c:f>
              <c:numCache>
                <c:formatCode>General</c:formatCode>
                <c:ptCount val="18"/>
                <c:pt idx="0">
                  <c:v>212.53575655114099</c:v>
                </c:pt>
                <c:pt idx="1">
                  <c:v>305.998457741712</c:v>
                </c:pt>
                <c:pt idx="2">
                  <c:v>985.01708032643501</c:v>
                </c:pt>
                <c:pt idx="3">
                  <c:v>805.40608429806196</c:v>
                </c:pt>
                <c:pt idx="4">
                  <c:v>1016.37832041019</c:v>
                </c:pt>
                <c:pt idx="5">
                  <c:v>1148.3827556446699</c:v>
                </c:pt>
                <c:pt idx="6">
                  <c:v>1226.6824099369701</c:v>
                </c:pt>
                <c:pt idx="7">
                  <c:v>1273.2623347296999</c:v>
                </c:pt>
                <c:pt idx="8">
                  <c:v>1243.31877815949</c:v>
                </c:pt>
                <c:pt idx="9">
                  <c:v>1418.0516825760999</c:v>
                </c:pt>
                <c:pt idx="10">
                  <c:v>1222.1332644289701</c:v>
                </c:pt>
                <c:pt idx="11">
                  <c:v>1229.2262183908399</c:v>
                </c:pt>
                <c:pt idx="12">
                  <c:v>921.49353708274703</c:v>
                </c:pt>
                <c:pt idx="13">
                  <c:v>955.45647003237002</c:v>
                </c:pt>
                <c:pt idx="14">
                  <c:v>588.23153427620298</c:v>
                </c:pt>
                <c:pt idx="15">
                  <c:v>601.86098713512195</c:v>
                </c:pt>
                <c:pt idx="16">
                  <c:v>444.92464553911799</c:v>
                </c:pt>
                <c:pt idx="17">
                  <c:v>438.47432714895598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D-4BE9-A2F5-745C05E4C625}"/>
            </c:ext>
          </c:extLst>
        </c:ser>
        <c:ser>
          <c:idx val="1"/>
          <c:order val="1"/>
          <c:tx>
            <c:strRef>
              <c:f>'Fires (2)'!$D$59</c:f>
              <c:strCache>
                <c:ptCount val="1"/>
                <c:pt idx="0">
                  <c:v>V1 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'Fires (2)'!$D$101:$D$118</c:f>
              <c:numCache>
                <c:formatCode>General</c:formatCode>
                <c:ptCount val="18"/>
                <c:pt idx="0">
                  <c:v>827.15329218107001</c:v>
                </c:pt>
                <c:pt idx="1">
                  <c:v>578.17329545454504</c:v>
                </c:pt>
                <c:pt idx="2">
                  <c:v>2066.9315624999899</c:v>
                </c:pt>
                <c:pt idx="3">
                  <c:v>1392.86321956955</c:v>
                </c:pt>
                <c:pt idx="4">
                  <c:v>1645.10306500566</c:v>
                </c:pt>
                <c:pt idx="5">
                  <c:v>1732.3753820970401</c:v>
                </c:pt>
                <c:pt idx="6">
                  <c:v>2070.68765663248</c:v>
                </c:pt>
                <c:pt idx="7">
                  <c:v>2317.0855602501802</c:v>
                </c:pt>
                <c:pt idx="8">
                  <c:v>2385.8086198140099</c:v>
                </c:pt>
                <c:pt idx="9">
                  <c:v>2759.6574066124999</c:v>
                </c:pt>
                <c:pt idx="10">
                  <c:v>2304.8495429937798</c:v>
                </c:pt>
                <c:pt idx="11">
                  <c:v>2138.9478042299702</c:v>
                </c:pt>
                <c:pt idx="12">
                  <c:v>1489.4560008810099</c:v>
                </c:pt>
                <c:pt idx="13">
                  <c:v>1443.6004609604199</c:v>
                </c:pt>
                <c:pt idx="14">
                  <c:v>1196.9476381336001</c:v>
                </c:pt>
                <c:pt idx="15">
                  <c:v>1174.28341709797</c:v>
                </c:pt>
                <c:pt idx="16">
                  <c:v>1011.08266370335</c:v>
                </c:pt>
                <c:pt idx="17">
                  <c:v>983.13134989855598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D-4BE9-A2F5-745C05E4C625}"/>
            </c:ext>
          </c:extLst>
        </c:ser>
        <c:ser>
          <c:idx val="2"/>
          <c:order val="2"/>
          <c:tx>
            <c:strRef>
              <c:f>'Fires (2)'!$I$59</c:f>
              <c:strCache>
                <c:ptCount val="1"/>
                <c:pt idx="0">
                  <c:v>V2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'Fires (2)'!$I$101:$I$118</c:f>
              <c:numCache>
                <c:formatCode>General</c:formatCode>
                <c:ptCount val="18"/>
                <c:pt idx="0">
                  <c:v>3847.8321676587202</c:v>
                </c:pt>
                <c:pt idx="1">
                  <c:v>422.703280182605</c:v>
                </c:pt>
                <c:pt idx="2">
                  <c:v>792.50673389846202</c:v>
                </c:pt>
                <c:pt idx="3">
                  <c:v>711.79831724429198</c:v>
                </c:pt>
                <c:pt idx="4">
                  <c:v>905.05477417372401</c:v>
                </c:pt>
                <c:pt idx="5">
                  <c:v>894.02339814259199</c:v>
                </c:pt>
                <c:pt idx="6">
                  <c:v>1002.70537317451</c:v>
                </c:pt>
                <c:pt idx="7">
                  <c:v>1071.74028395711</c:v>
                </c:pt>
                <c:pt idx="8">
                  <c:v>1172.76097528793</c:v>
                </c:pt>
                <c:pt idx="9">
                  <c:v>1303.07913796704</c:v>
                </c:pt>
                <c:pt idx="10">
                  <c:v>1416.69098065307</c:v>
                </c:pt>
                <c:pt idx="11">
                  <c:v>1398.8683286824701</c:v>
                </c:pt>
                <c:pt idx="12">
                  <c:v>939.09489375043904</c:v>
                </c:pt>
                <c:pt idx="13">
                  <c:v>967.78525923296502</c:v>
                </c:pt>
                <c:pt idx="14">
                  <c:v>1061.81625548127</c:v>
                </c:pt>
                <c:pt idx="15">
                  <c:v>1064.72121148478</c:v>
                </c:pt>
                <c:pt idx="16">
                  <c:v>582.51966323277304</c:v>
                </c:pt>
                <c:pt idx="17">
                  <c:v>580.83664684651899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D-4BE9-A2F5-745C05E4C625}"/>
            </c:ext>
          </c:extLst>
        </c:ser>
        <c:ser>
          <c:idx val="3"/>
          <c:order val="3"/>
          <c:tx>
            <c:strRef>
              <c:f>'Fires (2)'!$K$59</c:f>
              <c:strCache>
                <c:ptCount val="1"/>
                <c:pt idx="0">
                  <c:v>V2 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'Fires (2)'!$K$101:$K$118</c:f>
              <c:numCache>
                <c:formatCode>General</c:formatCode>
                <c:ptCount val="18"/>
                <c:pt idx="0">
                  <c:v>12138.148148148101</c:v>
                </c:pt>
                <c:pt idx="1">
                  <c:v>2306.9009940676601</c:v>
                </c:pt>
                <c:pt idx="2">
                  <c:v>5599.8003125594096</c:v>
                </c:pt>
                <c:pt idx="3">
                  <c:v>1305.31816251487</c:v>
                </c:pt>
                <c:pt idx="4">
                  <c:v>1678.0689900697901</c:v>
                </c:pt>
                <c:pt idx="5">
                  <c:v>1476.82633268679</c:v>
                </c:pt>
                <c:pt idx="6">
                  <c:v>1774.35077822121</c:v>
                </c:pt>
                <c:pt idx="7">
                  <c:v>1926.3132233092001</c:v>
                </c:pt>
                <c:pt idx="8">
                  <c:v>2029.8202389642599</c:v>
                </c:pt>
                <c:pt idx="9">
                  <c:v>2307.1818753410498</c:v>
                </c:pt>
                <c:pt idx="10">
                  <c:v>2445.0328403455901</c:v>
                </c:pt>
                <c:pt idx="11">
                  <c:v>2384.5959156982699</c:v>
                </c:pt>
                <c:pt idx="12">
                  <c:v>1764.7923552724101</c:v>
                </c:pt>
                <c:pt idx="13">
                  <c:v>1787.3534670033901</c:v>
                </c:pt>
                <c:pt idx="14">
                  <c:v>1779.98281455952</c:v>
                </c:pt>
                <c:pt idx="15">
                  <c:v>1831.14918982926</c:v>
                </c:pt>
                <c:pt idx="16">
                  <c:v>1290.18583591116</c:v>
                </c:pt>
                <c:pt idx="17">
                  <c:v>1239.36348528434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DD-4BE9-A2F5-745C05E4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98544"/>
        <c:axId val="545099856"/>
      </c:lineChart>
      <c:catAx>
        <c:axId val="5450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9856"/>
        <c:crosses val="autoZero"/>
        <c:auto val="1"/>
        <c:lblAlgn val="ctr"/>
        <c:lblOffset val="100"/>
        <c:noMultiLvlLbl val="0"/>
      </c:catAx>
      <c:valAx>
        <c:axId val="5450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'Fires (2)'!$G$59</c:f>
              <c:strCache>
                <c:ptCount val="1"/>
                <c:pt idx="0">
                  <c:v>V1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'Fires (2)'!$A$60:$A$77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(2)'!$G$60:$G$77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D-44B7-B86E-A73DA9277F69}"/>
            </c:ext>
          </c:extLst>
        </c:ser>
        <c:ser>
          <c:idx val="1"/>
          <c:order val="1"/>
          <c:tx>
            <c:strRef>
              <c:f>'Fires (2)'!$N$59</c:f>
              <c:strCache>
                <c:ptCount val="1"/>
                <c:pt idx="0">
                  <c:v>V2 Instances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'Fires (2)'!$A$60:$A$77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(2)'!$N$60:$N$77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D-44B7-B86E-A73DA927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105104"/>
        <c:axId val="545104776"/>
      </c:barChart>
      <c:catAx>
        <c:axId val="5451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776"/>
        <c:crosses val="autoZero"/>
        <c:auto val="1"/>
        <c:lblAlgn val="ctr"/>
        <c:lblOffset val="100"/>
        <c:noMultiLvlLbl val="0"/>
      </c:catAx>
      <c:valAx>
        <c:axId val="545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'Fires (2)'!$G$59</c:f>
              <c:strCache>
                <c:ptCount val="1"/>
                <c:pt idx="0">
                  <c:v>V1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'Fires (2)'!$A$81:$A$98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(2)'!$G$81:$G$98</c:f>
              <c:numCache>
                <c:formatCode>General</c:formatCode>
                <c:ptCount val="18"/>
                <c:pt idx="0">
                  <c:v>13</c:v>
                </c:pt>
                <c:pt idx="1">
                  <c:v>23</c:v>
                </c:pt>
                <c:pt idx="2">
                  <c:v>55</c:v>
                </c:pt>
                <c:pt idx="3">
                  <c:v>72</c:v>
                </c:pt>
                <c:pt idx="4">
                  <c:v>96</c:v>
                </c:pt>
                <c:pt idx="5">
                  <c:v>102</c:v>
                </c:pt>
                <c:pt idx="6">
                  <c:v>113</c:v>
                </c:pt>
                <c:pt idx="7">
                  <c:v>123</c:v>
                </c:pt>
                <c:pt idx="8">
                  <c:v>132</c:v>
                </c:pt>
                <c:pt idx="9">
                  <c:v>132</c:v>
                </c:pt>
                <c:pt idx="10">
                  <c:v>131</c:v>
                </c:pt>
                <c:pt idx="11">
                  <c:v>129</c:v>
                </c:pt>
                <c:pt idx="12">
                  <c:v>125</c:v>
                </c:pt>
                <c:pt idx="13">
                  <c:v>123</c:v>
                </c:pt>
                <c:pt idx="14">
                  <c:v>79</c:v>
                </c:pt>
                <c:pt idx="15">
                  <c:v>78</c:v>
                </c:pt>
                <c:pt idx="16">
                  <c:v>71</c:v>
                </c:pt>
                <c:pt idx="1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C-4D0D-9870-E697F005E493}"/>
            </c:ext>
          </c:extLst>
        </c:ser>
        <c:ser>
          <c:idx val="1"/>
          <c:order val="1"/>
          <c:tx>
            <c:strRef>
              <c:f>'Fires (2)'!$N$59</c:f>
              <c:strCache>
                <c:ptCount val="1"/>
                <c:pt idx="0">
                  <c:v>V2 Instances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'Fires (2)'!$A$81:$A$98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(2)'!$N$81:$N$98</c:f>
              <c:numCache>
                <c:formatCode>General</c:formatCode>
                <c:ptCount val="18"/>
                <c:pt idx="0">
                  <c:v>16</c:v>
                </c:pt>
                <c:pt idx="1">
                  <c:v>25</c:v>
                </c:pt>
                <c:pt idx="2">
                  <c:v>55</c:v>
                </c:pt>
                <c:pt idx="3">
                  <c:v>62</c:v>
                </c:pt>
                <c:pt idx="4">
                  <c:v>79</c:v>
                </c:pt>
                <c:pt idx="5">
                  <c:v>88</c:v>
                </c:pt>
                <c:pt idx="6">
                  <c:v>103</c:v>
                </c:pt>
                <c:pt idx="7">
                  <c:v>122</c:v>
                </c:pt>
                <c:pt idx="8">
                  <c:v>134</c:v>
                </c:pt>
                <c:pt idx="9">
                  <c:v>144</c:v>
                </c:pt>
                <c:pt idx="10">
                  <c:v>150</c:v>
                </c:pt>
                <c:pt idx="11">
                  <c:v>150</c:v>
                </c:pt>
                <c:pt idx="12">
                  <c:v>140</c:v>
                </c:pt>
                <c:pt idx="13">
                  <c:v>139</c:v>
                </c:pt>
                <c:pt idx="14">
                  <c:v>120</c:v>
                </c:pt>
                <c:pt idx="15">
                  <c:v>122</c:v>
                </c:pt>
                <c:pt idx="16">
                  <c:v>65</c:v>
                </c:pt>
                <c:pt idx="1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C-4D0D-9870-E697F005E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105104"/>
        <c:axId val="545104776"/>
      </c:barChart>
      <c:catAx>
        <c:axId val="5451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776"/>
        <c:crosses val="autoZero"/>
        <c:auto val="1"/>
        <c:lblAlgn val="ctr"/>
        <c:lblOffset val="100"/>
        <c:noMultiLvlLbl val="0"/>
      </c:catAx>
      <c:valAx>
        <c:axId val="545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'Fires (2)'!$G$59</c:f>
              <c:strCache>
                <c:ptCount val="1"/>
                <c:pt idx="0">
                  <c:v>V1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'Fires (2)'!$A$81:$A$98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(2)'!$G$101:$G$118</c:f>
              <c:numCache>
                <c:formatCode>General</c:formatCode>
                <c:ptCount val="18"/>
                <c:pt idx="0">
                  <c:v>13</c:v>
                </c:pt>
                <c:pt idx="1">
                  <c:v>23</c:v>
                </c:pt>
                <c:pt idx="2">
                  <c:v>52</c:v>
                </c:pt>
                <c:pt idx="3">
                  <c:v>58</c:v>
                </c:pt>
                <c:pt idx="4">
                  <c:v>73</c:v>
                </c:pt>
                <c:pt idx="5">
                  <c:v>76</c:v>
                </c:pt>
                <c:pt idx="6">
                  <c:v>80</c:v>
                </c:pt>
                <c:pt idx="7">
                  <c:v>98</c:v>
                </c:pt>
                <c:pt idx="8">
                  <c:v>106</c:v>
                </c:pt>
                <c:pt idx="9">
                  <c:v>112</c:v>
                </c:pt>
                <c:pt idx="10">
                  <c:v>111</c:v>
                </c:pt>
                <c:pt idx="11">
                  <c:v>113</c:v>
                </c:pt>
                <c:pt idx="12">
                  <c:v>111</c:v>
                </c:pt>
                <c:pt idx="13">
                  <c:v>111</c:v>
                </c:pt>
                <c:pt idx="14">
                  <c:v>109</c:v>
                </c:pt>
                <c:pt idx="15">
                  <c:v>107</c:v>
                </c:pt>
                <c:pt idx="16">
                  <c:v>89</c:v>
                </c:pt>
                <c:pt idx="1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F-41BB-B2E0-494691422F7F}"/>
            </c:ext>
          </c:extLst>
        </c:ser>
        <c:ser>
          <c:idx val="1"/>
          <c:order val="1"/>
          <c:tx>
            <c:strRef>
              <c:f>'Fires (2)'!$N$59</c:f>
              <c:strCache>
                <c:ptCount val="1"/>
                <c:pt idx="0">
                  <c:v>V2 Instances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'Fires (2)'!$A$81:$A$98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(2)'!$N$101:$N$118</c:f>
              <c:numCache>
                <c:formatCode>General</c:formatCode>
                <c:ptCount val="18"/>
                <c:pt idx="0">
                  <c:v>18</c:v>
                </c:pt>
                <c:pt idx="1">
                  <c:v>30</c:v>
                </c:pt>
                <c:pt idx="2">
                  <c:v>67</c:v>
                </c:pt>
                <c:pt idx="3">
                  <c:v>74</c:v>
                </c:pt>
                <c:pt idx="4">
                  <c:v>100</c:v>
                </c:pt>
                <c:pt idx="5">
                  <c:v>113</c:v>
                </c:pt>
                <c:pt idx="6">
                  <c:v>126</c:v>
                </c:pt>
                <c:pt idx="7">
                  <c:v>141</c:v>
                </c:pt>
                <c:pt idx="8">
                  <c:v>144</c:v>
                </c:pt>
                <c:pt idx="9">
                  <c:v>147</c:v>
                </c:pt>
                <c:pt idx="10">
                  <c:v>136</c:v>
                </c:pt>
                <c:pt idx="11">
                  <c:v>138</c:v>
                </c:pt>
                <c:pt idx="12">
                  <c:v>136</c:v>
                </c:pt>
                <c:pt idx="13">
                  <c:v>133</c:v>
                </c:pt>
                <c:pt idx="14">
                  <c:v>102</c:v>
                </c:pt>
                <c:pt idx="15">
                  <c:v>77</c:v>
                </c:pt>
                <c:pt idx="16">
                  <c:v>68</c:v>
                </c:pt>
                <c:pt idx="1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F-41BB-B2E0-49469142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105104"/>
        <c:axId val="545104776"/>
      </c:barChart>
      <c:catAx>
        <c:axId val="5451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776"/>
        <c:crosses val="autoZero"/>
        <c:auto val="1"/>
        <c:lblAlgn val="ctr"/>
        <c:lblOffset val="100"/>
        <c:noMultiLvlLbl val="0"/>
      </c:catAx>
      <c:valAx>
        <c:axId val="545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Fires!$F$16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Fires!$M$17:$M$34</c:f>
              <c:numCache>
                <c:formatCode>General</c:formatCode>
                <c:ptCount val="18"/>
                <c:pt idx="0">
                  <c:v>2347</c:v>
                </c:pt>
                <c:pt idx="1">
                  <c:v>5954</c:v>
                </c:pt>
                <c:pt idx="2">
                  <c:v>11919</c:v>
                </c:pt>
                <c:pt idx="3">
                  <c:v>19183</c:v>
                </c:pt>
                <c:pt idx="4">
                  <c:v>28746</c:v>
                </c:pt>
                <c:pt idx="5">
                  <c:v>39370</c:v>
                </c:pt>
                <c:pt idx="6">
                  <c:v>52922</c:v>
                </c:pt>
                <c:pt idx="7">
                  <c:v>67090</c:v>
                </c:pt>
                <c:pt idx="8">
                  <c:v>83962</c:v>
                </c:pt>
                <c:pt idx="9">
                  <c:v>101719</c:v>
                </c:pt>
                <c:pt idx="10">
                  <c:v>81422</c:v>
                </c:pt>
                <c:pt idx="11">
                  <c:v>95587</c:v>
                </c:pt>
                <c:pt idx="12">
                  <c:v>71980</c:v>
                </c:pt>
                <c:pt idx="13">
                  <c:v>82202</c:v>
                </c:pt>
                <c:pt idx="14">
                  <c:v>55212</c:v>
                </c:pt>
                <c:pt idx="15">
                  <c:v>61808</c:v>
                </c:pt>
                <c:pt idx="16">
                  <c:v>31190</c:v>
                </c:pt>
                <c:pt idx="17">
                  <c:v>34218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4-4FFB-BBB1-782622D4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2227272"/>
        <c:axId val="362226880"/>
      </c:barChart>
      <c:lineChart>
        <c:grouping val="standard"/>
        <c:varyColors val="0"/>
        <c:ser>
          <c:idx val="1"/>
          <c:order val="1"/>
          <c:tx>
            <c:strRef>
              <c:f>Fires!$B$16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Fires!$I$17:$I$34</c:f>
              <c:numCache>
                <c:formatCode>General</c:formatCode>
                <c:ptCount val="18"/>
                <c:pt idx="0">
                  <c:v>9.1453674121405708</c:v>
                </c:pt>
                <c:pt idx="1">
                  <c:v>8.9677985948477694</c:v>
                </c:pt>
                <c:pt idx="2">
                  <c:v>8.8576296857250991</c:v>
                </c:pt>
                <c:pt idx="3">
                  <c:v>8.4981243301178999</c:v>
                </c:pt>
                <c:pt idx="4">
                  <c:v>8.1783208870785202</c:v>
                </c:pt>
                <c:pt idx="5">
                  <c:v>8.8132028321532694</c:v>
                </c:pt>
                <c:pt idx="6">
                  <c:v>9.4097768331562097</c:v>
                </c:pt>
                <c:pt idx="7">
                  <c:v>13.7874280230326</c:v>
                </c:pt>
                <c:pt idx="8">
                  <c:v>10.0226821192052</c:v>
                </c:pt>
                <c:pt idx="9">
                  <c:v>12.0004654410053</c:v>
                </c:pt>
                <c:pt idx="10">
                  <c:v>13.5204081632653</c:v>
                </c:pt>
                <c:pt idx="11">
                  <c:v>11.7153459420636</c:v>
                </c:pt>
                <c:pt idx="12">
                  <c:v>8.43151535214764</c:v>
                </c:pt>
                <c:pt idx="13">
                  <c:v>13.4811510791366</c:v>
                </c:pt>
                <c:pt idx="14">
                  <c:v>9.2119782732990192</c:v>
                </c:pt>
                <c:pt idx="15">
                  <c:v>9.4492911668484094</c:v>
                </c:pt>
                <c:pt idx="16">
                  <c:v>10.125854214123001</c:v>
                </c:pt>
                <c:pt idx="17">
                  <c:v>11.753768844221099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4-4FFB-BBB1-782622D4C1CD}"/>
            </c:ext>
          </c:extLst>
        </c:ser>
        <c:ser>
          <c:idx val="2"/>
          <c:order val="2"/>
          <c:tx>
            <c:strRef>
              <c:f>Fires!$C$16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Fires!$J$17:$J$34</c:f>
              <c:numCache>
                <c:formatCode>General</c:formatCode>
                <c:ptCount val="18"/>
                <c:pt idx="0">
                  <c:v>14.7241379310344</c:v>
                </c:pt>
                <c:pt idx="1">
                  <c:v>14.756756756756699</c:v>
                </c:pt>
                <c:pt idx="2">
                  <c:v>18.654545454545399</c:v>
                </c:pt>
                <c:pt idx="3">
                  <c:v>16.845840407470199</c:v>
                </c:pt>
                <c:pt idx="4">
                  <c:v>17.3494623655913</c:v>
                </c:pt>
                <c:pt idx="5">
                  <c:v>38.144995844193303</c:v>
                </c:pt>
                <c:pt idx="6">
                  <c:v>46.206591813465003</c:v>
                </c:pt>
                <c:pt idx="7">
                  <c:v>84.925595623207698</c:v>
                </c:pt>
                <c:pt idx="8">
                  <c:v>42.990229770991</c:v>
                </c:pt>
                <c:pt idx="9">
                  <c:v>62.893437994126899</c:v>
                </c:pt>
                <c:pt idx="10">
                  <c:v>88.261270195811306</c:v>
                </c:pt>
                <c:pt idx="11">
                  <c:v>91.208490800368693</c:v>
                </c:pt>
                <c:pt idx="12">
                  <c:v>15.2785956964892</c:v>
                </c:pt>
                <c:pt idx="13">
                  <c:v>53.396159335251603</c:v>
                </c:pt>
                <c:pt idx="14">
                  <c:v>20.683333333333302</c:v>
                </c:pt>
                <c:pt idx="15">
                  <c:v>27.640412219359501</c:v>
                </c:pt>
                <c:pt idx="16">
                  <c:v>34.338462413889999</c:v>
                </c:pt>
                <c:pt idx="17">
                  <c:v>36.0396486830345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4-4FFB-BBB1-782622D4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26096"/>
        <c:axId val="362226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Fires!$A$16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A84-4FFB-BBB1-782622D4C1CD}"/>
                  </c:ext>
                </c:extLst>
              </c15:ser>
            </c15:filteredLineSeries>
          </c:ext>
        </c:extLst>
      </c:lineChart>
      <c:catAx>
        <c:axId val="3622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6488"/>
        <c:crosses val="autoZero"/>
        <c:auto val="1"/>
        <c:lblAlgn val="ctr"/>
        <c:lblOffset val="100"/>
        <c:noMultiLvlLbl val="0"/>
      </c:catAx>
      <c:valAx>
        <c:axId val="3622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6096"/>
        <c:crosses val="autoZero"/>
        <c:crossBetween val="between"/>
      </c:valAx>
      <c:valAx>
        <c:axId val="36222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7272"/>
        <c:crosses val="max"/>
        <c:crossBetween val="between"/>
      </c:valAx>
      <c:catAx>
        <c:axId val="362227272"/>
        <c:scaling>
          <c:orientation val="minMax"/>
        </c:scaling>
        <c:delete val="1"/>
        <c:axPos val="b"/>
        <c:majorTickMark val="out"/>
        <c:minorTickMark val="none"/>
        <c:tickLblPos val="nextTo"/>
        <c:crossAx val="3622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Queue!$E$14</c:f>
              <c:strCache>
                <c:ptCount val="1"/>
                <c:pt idx="0">
                  <c:v>V2 Instances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Queue!$E$15:$E$40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7-441B-B0E5-4A56FAF498B8}"/>
            </c:ext>
          </c:extLst>
        </c:ser>
        <c:ser>
          <c:idx val="4"/>
          <c:order val="3"/>
          <c:tx>
            <c:strRef>
              <c:f>Queue!$K$14</c:f>
              <c:strCache>
                <c:ptCount val="1"/>
                <c:pt idx="0">
                  <c:v>V1 Instances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Queue!$K$15:$K$40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7-441B-B0E5-4A56FAF4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62225704"/>
        <c:axId val="362222568"/>
      </c:barChart>
      <c:lineChart>
        <c:grouping val="standard"/>
        <c:varyColors val="0"/>
        <c:ser>
          <c:idx val="1"/>
          <c:order val="0"/>
          <c:tx>
            <c:strRef>
              <c:f>Queue!$C$14</c:f>
              <c:strCache>
                <c:ptCount val="1"/>
                <c:pt idx="0">
                  <c:v>V2 Backlog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Queue!$A$15:$A$40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Queue!$C$15:$C$40</c:f>
              <c:numCache>
                <c:formatCode>General</c:formatCode>
                <c:ptCount val="26"/>
                <c:pt idx="0">
                  <c:v>100000</c:v>
                </c:pt>
                <c:pt idx="1">
                  <c:v>99920</c:v>
                </c:pt>
                <c:pt idx="2">
                  <c:v>99592</c:v>
                </c:pt>
                <c:pt idx="3">
                  <c:v>99002</c:v>
                </c:pt>
                <c:pt idx="4">
                  <c:v>97934</c:v>
                </c:pt>
                <c:pt idx="5">
                  <c:v>96612</c:v>
                </c:pt>
                <c:pt idx="6">
                  <c:v>95014</c:v>
                </c:pt>
                <c:pt idx="7">
                  <c:v>93102</c:v>
                </c:pt>
                <c:pt idx="8">
                  <c:v>90916</c:v>
                </c:pt>
                <c:pt idx="9">
                  <c:v>88294</c:v>
                </c:pt>
                <c:pt idx="10">
                  <c:v>85376</c:v>
                </c:pt>
                <c:pt idx="11">
                  <c:v>82348</c:v>
                </c:pt>
                <c:pt idx="12">
                  <c:v>79154</c:v>
                </c:pt>
                <c:pt idx="13">
                  <c:v>75544</c:v>
                </c:pt>
                <c:pt idx="14">
                  <c:v>71268</c:v>
                </c:pt>
                <c:pt idx="15">
                  <c:v>66608</c:v>
                </c:pt>
                <c:pt idx="16">
                  <c:v>61750</c:v>
                </c:pt>
                <c:pt idx="17">
                  <c:v>56410</c:v>
                </c:pt>
                <c:pt idx="18">
                  <c:v>50830</c:v>
                </c:pt>
                <c:pt idx="19">
                  <c:v>44614</c:v>
                </c:pt>
                <c:pt idx="20">
                  <c:v>38354</c:v>
                </c:pt>
                <c:pt idx="21">
                  <c:v>31660</c:v>
                </c:pt>
                <c:pt idx="22">
                  <c:v>24780</c:v>
                </c:pt>
                <c:pt idx="23">
                  <c:v>17562</c:v>
                </c:pt>
                <c:pt idx="24">
                  <c:v>9768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7-441B-B0E5-4A56FAF498B8}"/>
            </c:ext>
          </c:extLst>
        </c:ser>
        <c:ser>
          <c:idx val="3"/>
          <c:order val="2"/>
          <c:tx>
            <c:strRef>
              <c:f>Queue!$I$14</c:f>
              <c:strCache>
                <c:ptCount val="1"/>
                <c:pt idx="0">
                  <c:v>V1 Backlog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Queue!$A$15:$A$40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Queue!$I$15:$I$40</c:f>
              <c:numCache>
                <c:formatCode>General</c:formatCode>
                <c:ptCount val="26"/>
                <c:pt idx="0">
                  <c:v>100000</c:v>
                </c:pt>
                <c:pt idx="1">
                  <c:v>99792</c:v>
                </c:pt>
                <c:pt idx="2">
                  <c:v>99232</c:v>
                </c:pt>
                <c:pt idx="3">
                  <c:v>98463</c:v>
                </c:pt>
                <c:pt idx="4">
                  <c:v>97133</c:v>
                </c:pt>
                <c:pt idx="5">
                  <c:v>95497</c:v>
                </c:pt>
                <c:pt idx="6">
                  <c:v>93460</c:v>
                </c:pt>
                <c:pt idx="7">
                  <c:v>91125</c:v>
                </c:pt>
                <c:pt idx="8">
                  <c:v>88155</c:v>
                </c:pt>
                <c:pt idx="9">
                  <c:v>85099</c:v>
                </c:pt>
                <c:pt idx="10">
                  <c:v>81679</c:v>
                </c:pt>
                <c:pt idx="11">
                  <c:v>77755</c:v>
                </c:pt>
                <c:pt idx="12">
                  <c:v>73676</c:v>
                </c:pt>
                <c:pt idx="13">
                  <c:v>69177</c:v>
                </c:pt>
                <c:pt idx="14">
                  <c:v>64365</c:v>
                </c:pt>
                <c:pt idx="15">
                  <c:v>59138</c:v>
                </c:pt>
                <c:pt idx="16">
                  <c:v>53611</c:v>
                </c:pt>
                <c:pt idx="17">
                  <c:v>47813</c:v>
                </c:pt>
                <c:pt idx="18">
                  <c:v>41393</c:v>
                </c:pt>
                <c:pt idx="19">
                  <c:v>34720</c:v>
                </c:pt>
                <c:pt idx="20">
                  <c:v>27491</c:v>
                </c:pt>
                <c:pt idx="21">
                  <c:v>20055</c:v>
                </c:pt>
                <c:pt idx="22">
                  <c:v>12416</c:v>
                </c:pt>
                <c:pt idx="23">
                  <c:v>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7-441B-B0E5-4A56FAF4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12736"/>
        <c:axId val="376311952"/>
      </c:lineChart>
      <c:catAx>
        <c:axId val="3763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1952"/>
        <c:crosses val="autoZero"/>
        <c:auto val="1"/>
        <c:lblAlgn val="ctr"/>
        <c:lblOffset val="100"/>
        <c:noMultiLvlLbl val="0"/>
      </c:catAx>
      <c:valAx>
        <c:axId val="3763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2736"/>
        <c:crosses val="autoZero"/>
        <c:crossBetween val="between"/>
      </c:valAx>
      <c:valAx>
        <c:axId val="362222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5704"/>
        <c:crosses val="max"/>
        <c:crossBetween val="between"/>
      </c:valAx>
      <c:catAx>
        <c:axId val="362225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2222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Queue!$E$14</c:f>
              <c:strCache>
                <c:ptCount val="1"/>
                <c:pt idx="0">
                  <c:v>V2 Instances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Queue!$E$3:$E$11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7-4A14-BEE1-3C58241163BD}"/>
            </c:ext>
          </c:extLst>
        </c:ser>
        <c:ser>
          <c:idx val="4"/>
          <c:order val="3"/>
          <c:tx>
            <c:strRef>
              <c:f>Queue!$K$14</c:f>
              <c:strCache>
                <c:ptCount val="1"/>
                <c:pt idx="0">
                  <c:v>V1 Instances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Queue!$K$3:$K$11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7-4A14-BEE1-3C582411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46006752"/>
        <c:axId val="372739384"/>
      </c:barChart>
      <c:scatterChart>
        <c:scatterStyle val="smoothMarker"/>
        <c:varyColors val="0"/>
        <c:ser>
          <c:idx val="1"/>
          <c:order val="0"/>
          <c:tx>
            <c:strRef>
              <c:f>Queue!$C$14</c:f>
              <c:strCache>
                <c:ptCount val="1"/>
                <c:pt idx="0">
                  <c:v>V2 Backlog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Queue!$G$3:$G$11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 formatCode="#,##0">
                  <c:v>7</c:v>
                </c:pt>
                <c:pt idx="8">
                  <c:v>7.3</c:v>
                </c:pt>
              </c:numCache>
            </c:numRef>
          </c:xVal>
          <c:yVal>
            <c:numRef>
              <c:f>Queue!$C$3:$C$11</c:f>
              <c:numCache>
                <c:formatCode>General</c:formatCode>
                <c:ptCount val="9"/>
                <c:pt idx="0">
                  <c:v>100000</c:v>
                </c:pt>
                <c:pt idx="1">
                  <c:v>97352</c:v>
                </c:pt>
                <c:pt idx="2">
                  <c:v>87976</c:v>
                </c:pt>
                <c:pt idx="3">
                  <c:v>76762</c:v>
                </c:pt>
                <c:pt idx="4">
                  <c:v>62086</c:v>
                </c:pt>
                <c:pt idx="5">
                  <c:v>43753</c:v>
                </c:pt>
                <c:pt idx="6">
                  <c:v>23605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77-4A14-BEE1-3C58241163BD}"/>
            </c:ext>
          </c:extLst>
        </c:ser>
        <c:ser>
          <c:idx val="3"/>
          <c:order val="1"/>
          <c:tx>
            <c:strRef>
              <c:f>Queue!$I$14</c:f>
              <c:strCache>
                <c:ptCount val="1"/>
                <c:pt idx="0">
                  <c:v>V1 Backlog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Queue!$G$3:$G$11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 formatCode="#,##0">
                  <c:v>7</c:v>
                </c:pt>
                <c:pt idx="8">
                  <c:v>7.3</c:v>
                </c:pt>
              </c:numCache>
            </c:numRef>
          </c:xVal>
          <c:yVal>
            <c:numRef>
              <c:f>Queue!$I$3:$I$11</c:f>
              <c:numCache>
                <c:formatCode>General</c:formatCode>
                <c:ptCount val="9"/>
                <c:pt idx="0">
                  <c:v>100000</c:v>
                </c:pt>
                <c:pt idx="1">
                  <c:v>97822</c:v>
                </c:pt>
                <c:pt idx="2">
                  <c:v>89654</c:v>
                </c:pt>
                <c:pt idx="3">
                  <c:v>78118</c:v>
                </c:pt>
                <c:pt idx="4">
                  <c:v>63895</c:v>
                </c:pt>
                <c:pt idx="5">
                  <c:v>48350</c:v>
                </c:pt>
                <c:pt idx="6">
                  <c:v>28657</c:v>
                </c:pt>
                <c:pt idx="7">
                  <c:v>6385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77-4A14-BEE1-3C582411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87320"/>
        <c:axId val="531482224"/>
      </c:scatterChart>
      <c:valAx>
        <c:axId val="372739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6752"/>
        <c:crosses val="max"/>
        <c:crossBetween val="between"/>
      </c:valAx>
      <c:catAx>
        <c:axId val="14600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372739384"/>
        <c:crosses val="autoZero"/>
        <c:auto val="1"/>
        <c:lblAlgn val="ctr"/>
        <c:lblOffset val="100"/>
        <c:noMultiLvlLbl val="0"/>
      </c:catAx>
      <c:valAx>
        <c:axId val="531482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7320"/>
        <c:crosses val="autoZero"/>
        <c:crossBetween val="midCat"/>
      </c:valAx>
      <c:valAx>
        <c:axId val="5314873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22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Fires!$F$16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Fires!$F$60:$F$77</c:f>
              <c:numCache>
                <c:formatCode>General</c:formatCode>
                <c:ptCount val="18"/>
                <c:pt idx="0">
                  <c:v>2385</c:v>
                </c:pt>
                <c:pt idx="1">
                  <c:v>5990</c:v>
                </c:pt>
                <c:pt idx="2">
                  <c:v>11974</c:v>
                </c:pt>
                <c:pt idx="3">
                  <c:v>19180</c:v>
                </c:pt>
                <c:pt idx="4">
                  <c:v>28766</c:v>
                </c:pt>
                <c:pt idx="5">
                  <c:v>39562</c:v>
                </c:pt>
                <c:pt idx="6">
                  <c:v>52513</c:v>
                </c:pt>
                <c:pt idx="7">
                  <c:v>67152</c:v>
                </c:pt>
                <c:pt idx="8">
                  <c:v>83914</c:v>
                </c:pt>
                <c:pt idx="9">
                  <c:v>101725</c:v>
                </c:pt>
                <c:pt idx="10">
                  <c:v>81471</c:v>
                </c:pt>
                <c:pt idx="11">
                  <c:v>95565</c:v>
                </c:pt>
                <c:pt idx="12">
                  <c:v>71974</c:v>
                </c:pt>
                <c:pt idx="13">
                  <c:v>82254</c:v>
                </c:pt>
                <c:pt idx="14">
                  <c:v>55176</c:v>
                </c:pt>
                <c:pt idx="15">
                  <c:v>61865</c:v>
                </c:pt>
                <c:pt idx="16">
                  <c:v>31068</c:v>
                </c:pt>
                <c:pt idx="17">
                  <c:v>34387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3-4FC2-9EB6-2DA9C441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097416"/>
        <c:axId val="237279712"/>
      </c:barChart>
      <c:lineChart>
        <c:grouping val="standard"/>
        <c:varyColors val="0"/>
        <c:ser>
          <c:idx val="1"/>
          <c:order val="1"/>
          <c:tx>
            <c:strRef>
              <c:f>Fires!$B$16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Fires!$B$60:$B$77</c:f>
              <c:numCache>
                <c:formatCode>General</c:formatCode>
                <c:ptCount val="18"/>
                <c:pt idx="0">
                  <c:v>115.082644628099</c:v>
                </c:pt>
                <c:pt idx="1">
                  <c:v>113.107981220657</c:v>
                </c:pt>
                <c:pt idx="2">
                  <c:v>110.97418630751901</c:v>
                </c:pt>
                <c:pt idx="3">
                  <c:v>110.68005637773</c:v>
                </c:pt>
                <c:pt idx="4">
                  <c:v>112.43724966622101</c:v>
                </c:pt>
                <c:pt idx="5">
                  <c:v>113.46806039488899</c:v>
                </c:pt>
                <c:pt idx="6">
                  <c:v>119.91558441558399</c:v>
                </c:pt>
                <c:pt idx="7">
                  <c:v>121.419161676646</c:v>
                </c:pt>
                <c:pt idx="8">
                  <c:v>124.615116279069</c:v>
                </c:pt>
                <c:pt idx="9">
                  <c:v>132.35236541598599</c:v>
                </c:pt>
                <c:pt idx="10">
                  <c:v>115.377159309021</c:v>
                </c:pt>
                <c:pt idx="11">
                  <c:v>114.603161042289</c:v>
                </c:pt>
                <c:pt idx="12">
                  <c:v>112.58692127544499</c:v>
                </c:pt>
                <c:pt idx="13">
                  <c:v>113.560662385941</c:v>
                </c:pt>
                <c:pt idx="14">
                  <c:v>111.884530906808</c:v>
                </c:pt>
                <c:pt idx="15">
                  <c:v>113.46060113728601</c:v>
                </c:pt>
                <c:pt idx="16">
                  <c:v>113.534138655462</c:v>
                </c:pt>
                <c:pt idx="17">
                  <c:v>113.463738508682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3-4FC2-9EB6-2DA9C441E796}"/>
            </c:ext>
          </c:extLst>
        </c:ser>
        <c:ser>
          <c:idx val="2"/>
          <c:order val="2"/>
          <c:tx>
            <c:strRef>
              <c:f>Fires!$C$16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Fires!$C$60:$C$77</c:f>
              <c:numCache>
                <c:formatCode>General</c:formatCode>
                <c:ptCount val="18"/>
                <c:pt idx="0">
                  <c:v>131.76470588235199</c:v>
                </c:pt>
                <c:pt idx="1">
                  <c:v>135.09583333333299</c:v>
                </c:pt>
                <c:pt idx="2">
                  <c:v>130.10638297872299</c:v>
                </c:pt>
                <c:pt idx="3">
                  <c:v>134.76475216365</c:v>
                </c:pt>
                <c:pt idx="4">
                  <c:v>135.92425644414999</c:v>
                </c:pt>
                <c:pt idx="5">
                  <c:v>147.70190006636301</c:v>
                </c:pt>
                <c:pt idx="6">
                  <c:v>191.23884925970799</c:v>
                </c:pt>
                <c:pt idx="7">
                  <c:v>183.99344380522999</c:v>
                </c:pt>
                <c:pt idx="8">
                  <c:v>185.83607423347701</c:v>
                </c:pt>
                <c:pt idx="9">
                  <c:v>227.31902560424999</c:v>
                </c:pt>
                <c:pt idx="10">
                  <c:v>177.658192379887</c:v>
                </c:pt>
                <c:pt idx="11">
                  <c:v>157.76981963224301</c:v>
                </c:pt>
                <c:pt idx="12">
                  <c:v>133.81210191082801</c:v>
                </c:pt>
                <c:pt idx="13">
                  <c:v>134.60821917808201</c:v>
                </c:pt>
                <c:pt idx="14">
                  <c:v>125.252124645892</c:v>
                </c:pt>
                <c:pt idx="15">
                  <c:v>137.521551724137</c:v>
                </c:pt>
                <c:pt idx="16">
                  <c:v>135.070588235294</c:v>
                </c:pt>
                <c:pt idx="17">
                  <c:v>145.32934792546001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3-4FC2-9EB6-2DA9C441E796}"/>
            </c:ext>
          </c:extLst>
        </c:ser>
        <c:ser>
          <c:idx val="4"/>
          <c:order val="3"/>
          <c:tx>
            <c:strRef>
              <c:f>Fires!$D$16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Fires!$D$60:$D$77</c:f>
              <c:numCache>
                <c:formatCode>General</c:formatCode>
                <c:ptCount val="18"/>
                <c:pt idx="0">
                  <c:v>175.333333333333</c:v>
                </c:pt>
                <c:pt idx="1">
                  <c:v>166.35238095238</c:v>
                </c:pt>
                <c:pt idx="2">
                  <c:v>161.94949494949401</c:v>
                </c:pt>
                <c:pt idx="3">
                  <c:v>207.33824298540901</c:v>
                </c:pt>
                <c:pt idx="4">
                  <c:v>165.63505655652901</c:v>
                </c:pt>
                <c:pt idx="5">
                  <c:v>206.25448637599399</c:v>
                </c:pt>
                <c:pt idx="6">
                  <c:v>274.610311603708</c:v>
                </c:pt>
                <c:pt idx="7">
                  <c:v>237.10780485507399</c:v>
                </c:pt>
                <c:pt idx="8">
                  <c:v>234.581302636473</c:v>
                </c:pt>
                <c:pt idx="9">
                  <c:v>309.03333552821402</c:v>
                </c:pt>
                <c:pt idx="10">
                  <c:v>250.40454176109</c:v>
                </c:pt>
                <c:pt idx="11">
                  <c:v>206.193487104051</c:v>
                </c:pt>
                <c:pt idx="12">
                  <c:v>154.62613264796099</c:v>
                </c:pt>
                <c:pt idx="13">
                  <c:v>156.505549839477</c:v>
                </c:pt>
                <c:pt idx="14">
                  <c:v>137.622377622377</c:v>
                </c:pt>
                <c:pt idx="15">
                  <c:v>170.631100445806</c:v>
                </c:pt>
                <c:pt idx="16">
                  <c:v>172.24673368019199</c:v>
                </c:pt>
                <c:pt idx="17">
                  <c:v>280.36990782153703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3-4FC2-9EB6-2DA9C441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46480"/>
        <c:axId val="237277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Fires!$A$16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EF3-4FC2-9EB6-2DA9C441E796}"/>
                  </c:ext>
                </c:extLst>
              </c15:ser>
            </c15:filteredLineSeries>
          </c:ext>
        </c:extLst>
      </c:lineChart>
      <c:catAx>
        <c:axId val="4549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77752"/>
        <c:crosses val="autoZero"/>
        <c:auto val="1"/>
        <c:lblAlgn val="ctr"/>
        <c:lblOffset val="100"/>
        <c:noMultiLvlLbl val="0"/>
      </c:catAx>
      <c:valAx>
        <c:axId val="2372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46480"/>
        <c:crosses val="autoZero"/>
        <c:crossBetween val="between"/>
      </c:valAx>
      <c:valAx>
        <c:axId val="23727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7416"/>
        <c:crosses val="max"/>
        <c:crossBetween val="between"/>
      </c:valAx>
      <c:catAx>
        <c:axId val="144097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3727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Fires!$F$16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Fires!$M$60:$M$77</c:f>
              <c:numCache>
                <c:formatCode>General</c:formatCode>
                <c:ptCount val="18"/>
                <c:pt idx="0">
                  <c:v>2319</c:v>
                </c:pt>
                <c:pt idx="1">
                  <c:v>5930</c:v>
                </c:pt>
                <c:pt idx="2">
                  <c:v>11924</c:v>
                </c:pt>
                <c:pt idx="3">
                  <c:v>19115</c:v>
                </c:pt>
                <c:pt idx="4">
                  <c:v>28534</c:v>
                </c:pt>
                <c:pt idx="5">
                  <c:v>39592</c:v>
                </c:pt>
                <c:pt idx="6">
                  <c:v>52596</c:v>
                </c:pt>
                <c:pt idx="7">
                  <c:v>67095</c:v>
                </c:pt>
                <c:pt idx="8">
                  <c:v>83830</c:v>
                </c:pt>
                <c:pt idx="9">
                  <c:v>101859</c:v>
                </c:pt>
                <c:pt idx="10">
                  <c:v>81561</c:v>
                </c:pt>
                <c:pt idx="11">
                  <c:v>95355</c:v>
                </c:pt>
                <c:pt idx="12">
                  <c:v>71532</c:v>
                </c:pt>
                <c:pt idx="13">
                  <c:v>82564</c:v>
                </c:pt>
                <c:pt idx="14">
                  <c:v>55137</c:v>
                </c:pt>
                <c:pt idx="15">
                  <c:v>62280</c:v>
                </c:pt>
                <c:pt idx="16">
                  <c:v>31429</c:v>
                </c:pt>
                <c:pt idx="17">
                  <c:v>34269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2-4243-A152-DF28E002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2225312"/>
        <c:axId val="362224136"/>
      </c:barChart>
      <c:lineChart>
        <c:grouping val="standard"/>
        <c:varyColors val="0"/>
        <c:ser>
          <c:idx val="1"/>
          <c:order val="1"/>
          <c:tx>
            <c:strRef>
              <c:f>Fires!$B$16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Fires!$I$60:$I$77</c:f>
              <c:numCache>
                <c:formatCode>General</c:formatCode>
                <c:ptCount val="18"/>
                <c:pt idx="0">
                  <c:v>114.28070175438501</c:v>
                </c:pt>
                <c:pt idx="1">
                  <c:v>112.758974358974</c:v>
                </c:pt>
                <c:pt idx="2">
                  <c:v>112.65714285714201</c:v>
                </c:pt>
                <c:pt idx="3">
                  <c:v>112.332136445242</c:v>
                </c:pt>
                <c:pt idx="4">
                  <c:v>112.26533166458</c:v>
                </c:pt>
                <c:pt idx="5">
                  <c:v>114.242065626681</c:v>
                </c:pt>
                <c:pt idx="6">
                  <c:v>116.13748137108701</c:v>
                </c:pt>
                <c:pt idx="7">
                  <c:v>150.37382817273999</c:v>
                </c:pt>
                <c:pt idx="8">
                  <c:v>118.347558473533</c:v>
                </c:pt>
                <c:pt idx="9">
                  <c:v>136.16768558951901</c:v>
                </c:pt>
                <c:pt idx="10">
                  <c:v>113.827342747111</c:v>
                </c:pt>
                <c:pt idx="11">
                  <c:v>115.829735481909</c:v>
                </c:pt>
                <c:pt idx="12">
                  <c:v>113.44160082445801</c:v>
                </c:pt>
                <c:pt idx="13">
                  <c:v>114.336999765972</c:v>
                </c:pt>
                <c:pt idx="14">
                  <c:v>112.757422157856</c:v>
                </c:pt>
                <c:pt idx="15">
                  <c:v>112.605263157894</c:v>
                </c:pt>
                <c:pt idx="16">
                  <c:v>112.710432569974</c:v>
                </c:pt>
                <c:pt idx="17">
                  <c:v>113.829363150218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2-4243-A152-DF28E002E79A}"/>
            </c:ext>
          </c:extLst>
        </c:ser>
        <c:ser>
          <c:idx val="2"/>
          <c:order val="2"/>
          <c:tx>
            <c:strRef>
              <c:f>Fires!$C$16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Fires!$A$17:$A$34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Fires!$J$60:$J$77</c:f>
              <c:numCache>
                <c:formatCode>General</c:formatCode>
                <c:ptCount val="18"/>
                <c:pt idx="0">
                  <c:v>137.333333333333</c:v>
                </c:pt>
                <c:pt idx="1">
                  <c:v>400.151136363636</c:v>
                </c:pt>
                <c:pt idx="2">
                  <c:v>352.85750736925098</c:v>
                </c:pt>
                <c:pt idx="3">
                  <c:v>133</c:v>
                </c:pt>
                <c:pt idx="4">
                  <c:v>141.35064935064901</c:v>
                </c:pt>
                <c:pt idx="5">
                  <c:v>145.066491921948</c:v>
                </c:pt>
                <c:pt idx="6">
                  <c:v>161.18659366338201</c:v>
                </c:pt>
                <c:pt idx="7">
                  <c:v>319.23242318730399</c:v>
                </c:pt>
                <c:pt idx="8">
                  <c:v>156.58369098712399</c:v>
                </c:pt>
                <c:pt idx="9">
                  <c:v>233.63909891534499</c:v>
                </c:pt>
                <c:pt idx="10">
                  <c:v>140.868457757599</c:v>
                </c:pt>
                <c:pt idx="11">
                  <c:v>158.720419795098</c:v>
                </c:pt>
                <c:pt idx="12">
                  <c:v>148.78817794540899</c:v>
                </c:pt>
                <c:pt idx="13">
                  <c:v>138.71549295774599</c:v>
                </c:pt>
                <c:pt idx="14">
                  <c:v>137.296919900397</c:v>
                </c:pt>
                <c:pt idx="15">
                  <c:v>127.52078774617</c:v>
                </c:pt>
                <c:pt idx="16">
                  <c:v>129.07881773399001</c:v>
                </c:pt>
                <c:pt idx="17">
                  <c:v>126.118279569892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2-4243-A152-DF28E002E79A}"/>
            </c:ext>
          </c:extLst>
        </c:ser>
        <c:ser>
          <c:idx val="4"/>
          <c:order val="4"/>
          <c:tx>
            <c:strRef>
              <c:f>Fires!$K$16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Fires!$K$60:$K$77</c:f>
              <c:numCache>
                <c:formatCode>General</c:formatCode>
                <c:ptCount val="18"/>
                <c:pt idx="0">
                  <c:v>188.111111111111</c:v>
                </c:pt>
                <c:pt idx="1">
                  <c:v>1184.1550115618199</c:v>
                </c:pt>
                <c:pt idx="2">
                  <c:v>583.66253823688498</c:v>
                </c:pt>
                <c:pt idx="3">
                  <c:v>161.816745858616</c:v>
                </c:pt>
                <c:pt idx="4">
                  <c:v>177.53994025966301</c:v>
                </c:pt>
                <c:pt idx="5">
                  <c:v>179.02986251972001</c:v>
                </c:pt>
                <c:pt idx="6">
                  <c:v>236.27909816145299</c:v>
                </c:pt>
                <c:pt idx="7">
                  <c:v>564.95683419821</c:v>
                </c:pt>
                <c:pt idx="8">
                  <c:v>187.314855974371</c:v>
                </c:pt>
                <c:pt idx="9">
                  <c:v>330.801519662175</c:v>
                </c:pt>
                <c:pt idx="10">
                  <c:v>172.32687334827099</c:v>
                </c:pt>
                <c:pt idx="11">
                  <c:v>195.56106794019999</c:v>
                </c:pt>
                <c:pt idx="12">
                  <c:v>235.49491587321</c:v>
                </c:pt>
                <c:pt idx="13">
                  <c:v>163.45580807389399</c:v>
                </c:pt>
                <c:pt idx="14">
                  <c:v>180.95469548710901</c:v>
                </c:pt>
                <c:pt idx="15">
                  <c:v>139.23943661971799</c:v>
                </c:pt>
                <c:pt idx="16">
                  <c:v>144.07142857142799</c:v>
                </c:pt>
                <c:pt idx="17">
                  <c:v>140.433333333333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2-4243-A152-DF28E002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24920"/>
        <c:axId val="362224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Fires!$A$16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Fires!$A$17:$A$34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7D2-4243-A152-DF28E002E79A}"/>
                  </c:ext>
                </c:extLst>
              </c15:ser>
            </c15:filteredLineSeries>
          </c:ext>
        </c:extLst>
      </c:lineChart>
      <c:catAx>
        <c:axId val="36222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4528"/>
        <c:crosses val="autoZero"/>
        <c:auto val="1"/>
        <c:lblAlgn val="ctr"/>
        <c:lblOffset val="100"/>
        <c:noMultiLvlLbl val="0"/>
      </c:catAx>
      <c:valAx>
        <c:axId val="3622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4920"/>
        <c:crosses val="autoZero"/>
        <c:crossBetween val="between"/>
      </c:valAx>
      <c:valAx>
        <c:axId val="362224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5312"/>
        <c:crosses val="max"/>
        <c:crossBetween val="between"/>
      </c:valAx>
      <c:catAx>
        <c:axId val="36222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362224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(2)'!$F$17:$F$34</c:f>
              <c:numCache>
                <c:formatCode>General</c:formatCode>
                <c:ptCount val="18"/>
                <c:pt idx="0">
                  <c:v>2395</c:v>
                </c:pt>
                <c:pt idx="1">
                  <c:v>5996</c:v>
                </c:pt>
                <c:pt idx="2">
                  <c:v>11994</c:v>
                </c:pt>
                <c:pt idx="3">
                  <c:v>19187</c:v>
                </c:pt>
                <c:pt idx="4">
                  <c:v>28792</c:v>
                </c:pt>
                <c:pt idx="5">
                  <c:v>39373</c:v>
                </c:pt>
                <c:pt idx="6">
                  <c:v>52990</c:v>
                </c:pt>
                <c:pt idx="7">
                  <c:v>67180</c:v>
                </c:pt>
                <c:pt idx="8">
                  <c:v>84675</c:v>
                </c:pt>
                <c:pt idx="9">
                  <c:v>100890</c:v>
                </c:pt>
                <c:pt idx="10">
                  <c:v>82317</c:v>
                </c:pt>
                <c:pt idx="11">
                  <c:v>95387</c:v>
                </c:pt>
                <c:pt idx="12">
                  <c:v>71994</c:v>
                </c:pt>
                <c:pt idx="13">
                  <c:v>82199</c:v>
                </c:pt>
                <c:pt idx="14">
                  <c:v>55196</c:v>
                </c:pt>
                <c:pt idx="15">
                  <c:v>61805</c:v>
                </c:pt>
                <c:pt idx="16">
                  <c:v>31201</c:v>
                </c:pt>
                <c:pt idx="17">
                  <c:v>34213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1-4763-967A-43799FEC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6498920"/>
        <c:axId val="466498528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(2)'!$B$17:$B$34</c:f>
              <c:numCache>
                <c:formatCode>General</c:formatCode>
                <c:ptCount val="18"/>
                <c:pt idx="0">
                  <c:v>9.8317460317460306</c:v>
                </c:pt>
                <c:pt idx="1">
                  <c:v>9.74082232011747</c:v>
                </c:pt>
                <c:pt idx="2">
                  <c:v>9.8368627450980295</c:v>
                </c:pt>
                <c:pt idx="3">
                  <c:v>10.109709270433299</c:v>
                </c:pt>
                <c:pt idx="4">
                  <c:v>11.329062019477099</c:v>
                </c:pt>
                <c:pt idx="5">
                  <c:v>12.5376908396946</c:v>
                </c:pt>
                <c:pt idx="6">
                  <c:v>13.422857142857101</c:v>
                </c:pt>
                <c:pt idx="7">
                  <c:v>17.262379055207699</c:v>
                </c:pt>
                <c:pt idx="8">
                  <c:v>13.374479600333</c:v>
                </c:pt>
                <c:pt idx="9">
                  <c:v>12.8731482813174</c:v>
                </c:pt>
                <c:pt idx="10">
                  <c:v>13.768053016453299</c:v>
                </c:pt>
                <c:pt idx="11">
                  <c:v>21.021994134897302</c:v>
                </c:pt>
                <c:pt idx="12">
                  <c:v>10.209455022980899</c:v>
                </c:pt>
                <c:pt idx="13">
                  <c:v>11.5186484490398</c:v>
                </c:pt>
                <c:pt idx="14">
                  <c:v>9.9498372797665802</c:v>
                </c:pt>
                <c:pt idx="15">
                  <c:v>10.5301119204121</c:v>
                </c:pt>
                <c:pt idx="16">
                  <c:v>10.314814814814801</c:v>
                </c:pt>
                <c:pt idx="17">
                  <c:v>9.6178837103385408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1-4763-967A-43799FEC8BA9}"/>
            </c:ext>
          </c:extLst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(2)'!$C$17:$C$34</c:f>
              <c:numCache>
                <c:formatCode>General</c:formatCode>
                <c:ptCount val="18"/>
                <c:pt idx="0">
                  <c:v>21.9</c:v>
                </c:pt>
                <c:pt idx="1">
                  <c:v>95.231201555023901</c:v>
                </c:pt>
                <c:pt idx="2">
                  <c:v>35.539689730420498</c:v>
                </c:pt>
                <c:pt idx="3">
                  <c:v>43.068248393634001</c:v>
                </c:pt>
                <c:pt idx="4">
                  <c:v>53.876192900138697</c:v>
                </c:pt>
                <c:pt idx="5">
                  <c:v>100.478619010728</c:v>
                </c:pt>
                <c:pt idx="6">
                  <c:v>91.775603631058601</c:v>
                </c:pt>
                <c:pt idx="7">
                  <c:v>171.96008795209801</c:v>
                </c:pt>
                <c:pt idx="8">
                  <c:v>90.420340544292898</c:v>
                </c:pt>
                <c:pt idx="9">
                  <c:v>42.725630755585698</c:v>
                </c:pt>
                <c:pt idx="10">
                  <c:v>52.684175439228298</c:v>
                </c:pt>
                <c:pt idx="11">
                  <c:v>212.58690135827899</c:v>
                </c:pt>
                <c:pt idx="12">
                  <c:v>19.502917152858799</c:v>
                </c:pt>
                <c:pt idx="13">
                  <c:v>32.576877686851901</c:v>
                </c:pt>
                <c:pt idx="14">
                  <c:v>20.238095238095202</c:v>
                </c:pt>
                <c:pt idx="15">
                  <c:v>21.3578336557059</c:v>
                </c:pt>
                <c:pt idx="16">
                  <c:v>21.388429752066099</c:v>
                </c:pt>
                <c:pt idx="17">
                  <c:v>18.7232876712328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1-4763-967A-43799FEC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97744"/>
        <c:axId val="466498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BA1-4763-967A-43799FEC8BA9}"/>
                  </c:ext>
                </c:extLst>
              </c15:ser>
            </c15:filteredLineSeries>
          </c:ext>
        </c:extLst>
      </c:lineChart>
      <c:catAx>
        <c:axId val="4664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8136"/>
        <c:crosses val="autoZero"/>
        <c:auto val="1"/>
        <c:lblAlgn val="ctr"/>
        <c:lblOffset val="100"/>
        <c:noMultiLvlLbl val="0"/>
      </c:catAx>
      <c:valAx>
        <c:axId val="4664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7744"/>
        <c:crosses val="autoZero"/>
        <c:crossBetween val="between"/>
      </c:valAx>
      <c:valAx>
        <c:axId val="466498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8920"/>
        <c:crosses val="max"/>
        <c:crossBetween val="between"/>
      </c:valAx>
      <c:catAx>
        <c:axId val="46649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46649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(2)'!$M$17:$M$34</c:f>
              <c:numCache>
                <c:formatCode>General</c:formatCode>
                <c:ptCount val="18"/>
                <c:pt idx="0">
                  <c:v>2347</c:v>
                </c:pt>
                <c:pt idx="1">
                  <c:v>5954</c:v>
                </c:pt>
                <c:pt idx="2">
                  <c:v>11919</c:v>
                </c:pt>
                <c:pt idx="3">
                  <c:v>19183</c:v>
                </c:pt>
                <c:pt idx="4">
                  <c:v>28746</c:v>
                </c:pt>
                <c:pt idx="5">
                  <c:v>39370</c:v>
                </c:pt>
                <c:pt idx="6">
                  <c:v>52922</c:v>
                </c:pt>
                <c:pt idx="7">
                  <c:v>67090</c:v>
                </c:pt>
                <c:pt idx="8">
                  <c:v>83962</c:v>
                </c:pt>
                <c:pt idx="9">
                  <c:v>101719</c:v>
                </c:pt>
                <c:pt idx="10">
                  <c:v>81422</c:v>
                </c:pt>
                <c:pt idx="11">
                  <c:v>95587</c:v>
                </c:pt>
                <c:pt idx="12">
                  <c:v>71980</c:v>
                </c:pt>
                <c:pt idx="13">
                  <c:v>82202</c:v>
                </c:pt>
                <c:pt idx="14">
                  <c:v>55212</c:v>
                </c:pt>
                <c:pt idx="15">
                  <c:v>61808</c:v>
                </c:pt>
                <c:pt idx="16">
                  <c:v>31190</c:v>
                </c:pt>
                <c:pt idx="17">
                  <c:v>34218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5-48F0-A905-929729206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6500488"/>
        <c:axId val="466500096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(2)'!$I$17:$I$34</c:f>
              <c:numCache>
                <c:formatCode>General</c:formatCode>
                <c:ptCount val="18"/>
                <c:pt idx="0">
                  <c:v>9.1453674121405708</c:v>
                </c:pt>
                <c:pt idx="1">
                  <c:v>8.9677985948477694</c:v>
                </c:pt>
                <c:pt idx="2">
                  <c:v>8.8576296857250991</c:v>
                </c:pt>
                <c:pt idx="3">
                  <c:v>8.4981243301178999</c:v>
                </c:pt>
                <c:pt idx="4">
                  <c:v>8.1783208870785202</c:v>
                </c:pt>
                <c:pt idx="5">
                  <c:v>8.8132028321532694</c:v>
                </c:pt>
                <c:pt idx="6">
                  <c:v>9.4097768331562097</c:v>
                </c:pt>
                <c:pt idx="7">
                  <c:v>13.7874280230326</c:v>
                </c:pt>
                <c:pt idx="8">
                  <c:v>10.0226821192052</c:v>
                </c:pt>
                <c:pt idx="9">
                  <c:v>12.0004654410053</c:v>
                </c:pt>
                <c:pt idx="10">
                  <c:v>13.5204081632653</c:v>
                </c:pt>
                <c:pt idx="11">
                  <c:v>11.7153459420636</c:v>
                </c:pt>
                <c:pt idx="12">
                  <c:v>8.43151535214764</c:v>
                </c:pt>
                <c:pt idx="13">
                  <c:v>13.4811510791366</c:v>
                </c:pt>
                <c:pt idx="14">
                  <c:v>9.2119782732990192</c:v>
                </c:pt>
                <c:pt idx="15">
                  <c:v>9.4492911668484094</c:v>
                </c:pt>
                <c:pt idx="16">
                  <c:v>10.125854214123001</c:v>
                </c:pt>
                <c:pt idx="17">
                  <c:v>11.753768844221099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5-48F0-A905-929729206EB5}"/>
            </c:ext>
          </c:extLst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(2)'!$J$17:$J$34</c:f>
              <c:numCache>
                <c:formatCode>General</c:formatCode>
                <c:ptCount val="18"/>
                <c:pt idx="0">
                  <c:v>14.7241379310344</c:v>
                </c:pt>
                <c:pt idx="1">
                  <c:v>14.756756756756699</c:v>
                </c:pt>
                <c:pt idx="2">
                  <c:v>18.654545454545399</c:v>
                </c:pt>
                <c:pt idx="3">
                  <c:v>16.845840407470199</c:v>
                </c:pt>
                <c:pt idx="4">
                  <c:v>17.3494623655913</c:v>
                </c:pt>
                <c:pt idx="5">
                  <c:v>38.144995844193303</c:v>
                </c:pt>
                <c:pt idx="6">
                  <c:v>46.206591813465003</c:v>
                </c:pt>
                <c:pt idx="7">
                  <c:v>84.925595623207698</c:v>
                </c:pt>
                <c:pt idx="8">
                  <c:v>42.990229770991</c:v>
                </c:pt>
                <c:pt idx="9">
                  <c:v>62.893437994126899</c:v>
                </c:pt>
                <c:pt idx="10">
                  <c:v>88.261270195811306</c:v>
                </c:pt>
                <c:pt idx="11">
                  <c:v>91.208490800368693</c:v>
                </c:pt>
                <c:pt idx="12">
                  <c:v>15.2785956964892</c:v>
                </c:pt>
                <c:pt idx="13">
                  <c:v>53.396159335251603</c:v>
                </c:pt>
                <c:pt idx="14">
                  <c:v>20.683333333333302</c:v>
                </c:pt>
                <c:pt idx="15">
                  <c:v>27.640412219359501</c:v>
                </c:pt>
                <c:pt idx="16">
                  <c:v>34.338462413889999</c:v>
                </c:pt>
                <c:pt idx="17">
                  <c:v>36.0396486830345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5-48F0-A905-929729206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99312"/>
        <c:axId val="466499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3E5-48F0-A905-929729206EB5}"/>
                  </c:ext>
                </c:extLst>
              </c15:ser>
            </c15:filteredLineSeries>
          </c:ext>
        </c:extLst>
      </c:lineChart>
      <c:catAx>
        <c:axId val="4664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9704"/>
        <c:crosses val="autoZero"/>
        <c:auto val="1"/>
        <c:lblAlgn val="ctr"/>
        <c:lblOffset val="100"/>
        <c:noMultiLvlLbl val="0"/>
      </c:catAx>
      <c:valAx>
        <c:axId val="4664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9312"/>
        <c:crosses val="autoZero"/>
        <c:crossBetween val="between"/>
      </c:valAx>
      <c:valAx>
        <c:axId val="46650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0488"/>
        <c:crosses val="max"/>
        <c:crossBetween val="between"/>
      </c:valAx>
      <c:catAx>
        <c:axId val="466500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6650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(2)'!$F$60:$F$77</c:f>
              <c:numCache>
                <c:formatCode>General</c:formatCode>
                <c:ptCount val="18"/>
                <c:pt idx="0">
                  <c:v>2385</c:v>
                </c:pt>
                <c:pt idx="1">
                  <c:v>5990</c:v>
                </c:pt>
                <c:pt idx="2">
                  <c:v>11974</c:v>
                </c:pt>
                <c:pt idx="3">
                  <c:v>19180</c:v>
                </c:pt>
                <c:pt idx="4">
                  <c:v>28766</c:v>
                </c:pt>
                <c:pt idx="5">
                  <c:v>39562</c:v>
                </c:pt>
                <c:pt idx="6">
                  <c:v>52513</c:v>
                </c:pt>
                <c:pt idx="7">
                  <c:v>67152</c:v>
                </c:pt>
                <c:pt idx="8">
                  <c:v>83914</c:v>
                </c:pt>
                <c:pt idx="9">
                  <c:v>101725</c:v>
                </c:pt>
                <c:pt idx="10">
                  <c:v>81471</c:v>
                </c:pt>
                <c:pt idx="11">
                  <c:v>95565</c:v>
                </c:pt>
                <c:pt idx="12">
                  <c:v>71974</c:v>
                </c:pt>
                <c:pt idx="13">
                  <c:v>82254</c:v>
                </c:pt>
                <c:pt idx="14">
                  <c:v>55176</c:v>
                </c:pt>
                <c:pt idx="15">
                  <c:v>61865</c:v>
                </c:pt>
                <c:pt idx="16">
                  <c:v>31068</c:v>
                </c:pt>
                <c:pt idx="17">
                  <c:v>34387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2-4603-A7AD-485CAB2D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6671192"/>
        <c:axId val="466670800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(2)'!$B$60:$B$77</c:f>
              <c:numCache>
                <c:formatCode>General</c:formatCode>
                <c:ptCount val="18"/>
                <c:pt idx="0">
                  <c:v>115.082644628099</c:v>
                </c:pt>
                <c:pt idx="1">
                  <c:v>113.107981220657</c:v>
                </c:pt>
                <c:pt idx="2">
                  <c:v>110.97418630751901</c:v>
                </c:pt>
                <c:pt idx="3">
                  <c:v>110.68005637773</c:v>
                </c:pt>
                <c:pt idx="4">
                  <c:v>112.43724966622101</c:v>
                </c:pt>
                <c:pt idx="5">
                  <c:v>113.46806039488899</c:v>
                </c:pt>
                <c:pt idx="6">
                  <c:v>119.91558441558399</c:v>
                </c:pt>
                <c:pt idx="7">
                  <c:v>121.419161676646</c:v>
                </c:pt>
                <c:pt idx="8">
                  <c:v>124.615116279069</c:v>
                </c:pt>
                <c:pt idx="9">
                  <c:v>132.35236541598599</c:v>
                </c:pt>
                <c:pt idx="10">
                  <c:v>115.377159309021</c:v>
                </c:pt>
                <c:pt idx="11">
                  <c:v>114.603161042289</c:v>
                </c:pt>
                <c:pt idx="12">
                  <c:v>112.58692127544499</c:v>
                </c:pt>
                <c:pt idx="13">
                  <c:v>113.560662385941</c:v>
                </c:pt>
                <c:pt idx="14">
                  <c:v>111.884530906808</c:v>
                </c:pt>
                <c:pt idx="15">
                  <c:v>113.46060113728601</c:v>
                </c:pt>
                <c:pt idx="16">
                  <c:v>113.534138655462</c:v>
                </c:pt>
                <c:pt idx="17">
                  <c:v>113.463738508682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2-4603-A7AD-485CAB2DCB64}"/>
            </c:ext>
          </c:extLst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(2)'!$C$60:$C$77</c:f>
              <c:numCache>
                <c:formatCode>General</c:formatCode>
                <c:ptCount val="18"/>
                <c:pt idx="0">
                  <c:v>131.76470588235199</c:v>
                </c:pt>
                <c:pt idx="1">
                  <c:v>135.09583333333299</c:v>
                </c:pt>
                <c:pt idx="2">
                  <c:v>130.10638297872299</c:v>
                </c:pt>
                <c:pt idx="3">
                  <c:v>134.76475216365</c:v>
                </c:pt>
                <c:pt idx="4">
                  <c:v>135.92425644414999</c:v>
                </c:pt>
                <c:pt idx="5">
                  <c:v>147.70190006636301</c:v>
                </c:pt>
                <c:pt idx="6">
                  <c:v>191.23884925970799</c:v>
                </c:pt>
                <c:pt idx="7">
                  <c:v>183.99344380522999</c:v>
                </c:pt>
                <c:pt idx="8">
                  <c:v>185.83607423347701</c:v>
                </c:pt>
                <c:pt idx="9">
                  <c:v>227.31902560424999</c:v>
                </c:pt>
                <c:pt idx="10">
                  <c:v>177.658192379887</c:v>
                </c:pt>
                <c:pt idx="11">
                  <c:v>157.76981963224301</c:v>
                </c:pt>
                <c:pt idx="12">
                  <c:v>133.81210191082801</c:v>
                </c:pt>
                <c:pt idx="13">
                  <c:v>134.60821917808201</c:v>
                </c:pt>
                <c:pt idx="14">
                  <c:v>125.252124645892</c:v>
                </c:pt>
                <c:pt idx="15">
                  <c:v>137.521551724137</c:v>
                </c:pt>
                <c:pt idx="16">
                  <c:v>135.070588235294</c:v>
                </c:pt>
                <c:pt idx="17">
                  <c:v>145.32934792546001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2-4603-A7AD-485CAB2DCB64}"/>
            </c:ext>
          </c:extLst>
        </c:ser>
        <c:ser>
          <c:idx val="4"/>
          <c:order val="3"/>
          <c:tx>
            <c:strRef>
              <c:f>'Fires (2)'!$D$16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(2)'!$D$60:$D$77</c:f>
              <c:numCache>
                <c:formatCode>General</c:formatCode>
                <c:ptCount val="18"/>
                <c:pt idx="0">
                  <c:v>175.333333333333</c:v>
                </c:pt>
                <c:pt idx="1">
                  <c:v>166.35238095238</c:v>
                </c:pt>
                <c:pt idx="2">
                  <c:v>161.94949494949401</c:v>
                </c:pt>
                <c:pt idx="3">
                  <c:v>207.33824298540901</c:v>
                </c:pt>
                <c:pt idx="4">
                  <c:v>165.63505655652901</c:v>
                </c:pt>
                <c:pt idx="5">
                  <c:v>206.25448637599399</c:v>
                </c:pt>
                <c:pt idx="6">
                  <c:v>274.610311603708</c:v>
                </c:pt>
                <c:pt idx="7">
                  <c:v>237.10780485507399</c:v>
                </c:pt>
                <c:pt idx="8">
                  <c:v>234.581302636473</c:v>
                </c:pt>
                <c:pt idx="9">
                  <c:v>309.03333552821402</c:v>
                </c:pt>
                <c:pt idx="10">
                  <c:v>250.40454176109</c:v>
                </c:pt>
                <c:pt idx="11">
                  <c:v>206.193487104051</c:v>
                </c:pt>
                <c:pt idx="12">
                  <c:v>154.62613264796099</c:v>
                </c:pt>
                <c:pt idx="13">
                  <c:v>156.505549839477</c:v>
                </c:pt>
                <c:pt idx="14">
                  <c:v>137.622377622377</c:v>
                </c:pt>
                <c:pt idx="15">
                  <c:v>170.631100445806</c:v>
                </c:pt>
                <c:pt idx="16">
                  <c:v>172.24673368019199</c:v>
                </c:pt>
                <c:pt idx="17">
                  <c:v>280.36990782153703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2-4603-A7AD-485CAB2D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0016"/>
        <c:axId val="466670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042-4603-A7AD-485CAB2DCB64}"/>
                  </c:ext>
                </c:extLst>
              </c15:ser>
            </c15:filteredLineSeries>
          </c:ext>
        </c:extLst>
      </c:lineChart>
      <c:catAx>
        <c:axId val="4666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0408"/>
        <c:crosses val="autoZero"/>
        <c:auto val="1"/>
        <c:lblAlgn val="ctr"/>
        <c:lblOffset val="100"/>
        <c:noMultiLvlLbl val="0"/>
      </c:catAx>
      <c:valAx>
        <c:axId val="4666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0016"/>
        <c:crosses val="autoZero"/>
        <c:crossBetween val="between"/>
      </c:valAx>
      <c:valAx>
        <c:axId val="46667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1192"/>
        <c:crosses val="max"/>
        <c:crossBetween val="between"/>
      </c:valAx>
      <c:catAx>
        <c:axId val="466671192"/>
        <c:scaling>
          <c:orientation val="minMax"/>
        </c:scaling>
        <c:delete val="1"/>
        <c:axPos val="b"/>
        <c:majorTickMark val="out"/>
        <c:minorTickMark val="none"/>
        <c:tickLblPos val="nextTo"/>
        <c:crossAx val="46667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(2)'!$M$60:$M$77</c:f>
              <c:numCache>
                <c:formatCode>General</c:formatCode>
                <c:ptCount val="18"/>
                <c:pt idx="0">
                  <c:v>2319</c:v>
                </c:pt>
                <c:pt idx="1">
                  <c:v>5930</c:v>
                </c:pt>
                <c:pt idx="2">
                  <c:v>11924</c:v>
                </c:pt>
                <c:pt idx="3">
                  <c:v>19115</c:v>
                </c:pt>
                <c:pt idx="4">
                  <c:v>28534</c:v>
                </c:pt>
                <c:pt idx="5">
                  <c:v>39592</c:v>
                </c:pt>
                <c:pt idx="6">
                  <c:v>52596</c:v>
                </c:pt>
                <c:pt idx="7">
                  <c:v>67095</c:v>
                </c:pt>
                <c:pt idx="8">
                  <c:v>83830</c:v>
                </c:pt>
                <c:pt idx="9">
                  <c:v>101859</c:v>
                </c:pt>
                <c:pt idx="10">
                  <c:v>81561</c:v>
                </c:pt>
                <c:pt idx="11">
                  <c:v>95355</c:v>
                </c:pt>
                <c:pt idx="12">
                  <c:v>71532</c:v>
                </c:pt>
                <c:pt idx="13">
                  <c:v>82564</c:v>
                </c:pt>
                <c:pt idx="14">
                  <c:v>55137</c:v>
                </c:pt>
                <c:pt idx="15">
                  <c:v>62280</c:v>
                </c:pt>
                <c:pt idx="16">
                  <c:v>31429</c:v>
                </c:pt>
                <c:pt idx="17">
                  <c:v>34269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1-496F-8AAF-12FF5087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6673152"/>
        <c:axId val="466672760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(2)'!$I$60:$I$77</c:f>
              <c:numCache>
                <c:formatCode>General</c:formatCode>
                <c:ptCount val="18"/>
                <c:pt idx="0">
                  <c:v>114.28070175438501</c:v>
                </c:pt>
                <c:pt idx="1">
                  <c:v>112.758974358974</c:v>
                </c:pt>
                <c:pt idx="2">
                  <c:v>112.65714285714201</c:v>
                </c:pt>
                <c:pt idx="3">
                  <c:v>112.332136445242</c:v>
                </c:pt>
                <c:pt idx="4">
                  <c:v>112.26533166458</c:v>
                </c:pt>
                <c:pt idx="5">
                  <c:v>114.242065626681</c:v>
                </c:pt>
                <c:pt idx="6">
                  <c:v>116.13748137108701</c:v>
                </c:pt>
                <c:pt idx="7">
                  <c:v>150.37382817273999</c:v>
                </c:pt>
                <c:pt idx="8">
                  <c:v>118.347558473533</c:v>
                </c:pt>
                <c:pt idx="9">
                  <c:v>136.16768558951901</c:v>
                </c:pt>
                <c:pt idx="10">
                  <c:v>113.827342747111</c:v>
                </c:pt>
                <c:pt idx="11">
                  <c:v>115.829735481909</c:v>
                </c:pt>
                <c:pt idx="12">
                  <c:v>113.44160082445801</c:v>
                </c:pt>
                <c:pt idx="13">
                  <c:v>114.336999765972</c:v>
                </c:pt>
                <c:pt idx="14">
                  <c:v>112.757422157856</c:v>
                </c:pt>
                <c:pt idx="15">
                  <c:v>112.605263157894</c:v>
                </c:pt>
                <c:pt idx="16">
                  <c:v>112.710432569974</c:v>
                </c:pt>
                <c:pt idx="17">
                  <c:v>113.829363150218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1-496F-8AAF-12FF50877D33}"/>
            </c:ext>
          </c:extLst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(2)'!$J$60:$J$77</c:f>
              <c:numCache>
                <c:formatCode>General</c:formatCode>
                <c:ptCount val="18"/>
                <c:pt idx="0">
                  <c:v>137.333333333333</c:v>
                </c:pt>
                <c:pt idx="1">
                  <c:v>400.151136363636</c:v>
                </c:pt>
                <c:pt idx="2">
                  <c:v>352.85750736925098</c:v>
                </c:pt>
                <c:pt idx="3">
                  <c:v>133</c:v>
                </c:pt>
                <c:pt idx="4">
                  <c:v>141.35064935064901</c:v>
                </c:pt>
                <c:pt idx="5">
                  <c:v>145.066491921948</c:v>
                </c:pt>
                <c:pt idx="6">
                  <c:v>161.18659366338201</c:v>
                </c:pt>
                <c:pt idx="7">
                  <c:v>319.23242318730399</c:v>
                </c:pt>
                <c:pt idx="8">
                  <c:v>156.58369098712399</c:v>
                </c:pt>
                <c:pt idx="9">
                  <c:v>233.63909891534499</c:v>
                </c:pt>
                <c:pt idx="10">
                  <c:v>140.868457757599</c:v>
                </c:pt>
                <c:pt idx="11">
                  <c:v>158.720419795098</c:v>
                </c:pt>
                <c:pt idx="12">
                  <c:v>148.78817794540899</c:v>
                </c:pt>
                <c:pt idx="13">
                  <c:v>138.71549295774599</c:v>
                </c:pt>
                <c:pt idx="14">
                  <c:v>137.296919900397</c:v>
                </c:pt>
                <c:pt idx="15">
                  <c:v>127.52078774617</c:v>
                </c:pt>
                <c:pt idx="16">
                  <c:v>129.07881773399001</c:v>
                </c:pt>
                <c:pt idx="17">
                  <c:v>126.118279569892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1-496F-8AAF-12FF50877D33}"/>
            </c:ext>
          </c:extLst>
        </c:ser>
        <c:ser>
          <c:idx val="4"/>
          <c:order val="4"/>
          <c:tx>
            <c:strRef>
              <c:f>'Fires (2)'!$K$16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(2)'!$K$60:$K$77</c:f>
              <c:numCache>
                <c:formatCode>General</c:formatCode>
                <c:ptCount val="18"/>
                <c:pt idx="0">
                  <c:v>188.111111111111</c:v>
                </c:pt>
                <c:pt idx="1">
                  <c:v>1184.1550115618199</c:v>
                </c:pt>
                <c:pt idx="2">
                  <c:v>583.66253823688498</c:v>
                </c:pt>
                <c:pt idx="3">
                  <c:v>161.816745858616</c:v>
                </c:pt>
                <c:pt idx="4">
                  <c:v>177.53994025966301</c:v>
                </c:pt>
                <c:pt idx="5">
                  <c:v>179.02986251972001</c:v>
                </c:pt>
                <c:pt idx="6">
                  <c:v>236.27909816145299</c:v>
                </c:pt>
                <c:pt idx="7">
                  <c:v>564.95683419821</c:v>
                </c:pt>
                <c:pt idx="8">
                  <c:v>187.314855974371</c:v>
                </c:pt>
                <c:pt idx="9">
                  <c:v>330.801519662175</c:v>
                </c:pt>
                <c:pt idx="10">
                  <c:v>172.32687334827099</c:v>
                </c:pt>
                <c:pt idx="11">
                  <c:v>195.56106794019999</c:v>
                </c:pt>
                <c:pt idx="12">
                  <c:v>235.49491587321</c:v>
                </c:pt>
                <c:pt idx="13">
                  <c:v>163.45580807389399</c:v>
                </c:pt>
                <c:pt idx="14">
                  <c:v>180.95469548710901</c:v>
                </c:pt>
                <c:pt idx="15">
                  <c:v>139.23943661971799</c:v>
                </c:pt>
                <c:pt idx="16">
                  <c:v>144.07142857142799</c:v>
                </c:pt>
                <c:pt idx="17">
                  <c:v>140.433333333333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1-496F-8AAF-12FF5087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1976"/>
        <c:axId val="466672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DD1-496F-8AAF-12FF50877D33}"/>
                  </c:ext>
                </c:extLst>
              </c15:ser>
            </c15:filteredLineSeries>
          </c:ext>
        </c:extLst>
      </c:lineChart>
      <c:catAx>
        <c:axId val="46667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2368"/>
        <c:crosses val="autoZero"/>
        <c:auto val="1"/>
        <c:lblAlgn val="ctr"/>
        <c:lblOffset val="100"/>
        <c:noMultiLvlLbl val="0"/>
      </c:catAx>
      <c:valAx>
        <c:axId val="4666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1976"/>
        <c:crosses val="autoZero"/>
        <c:crossBetween val="between"/>
      </c:valAx>
      <c:valAx>
        <c:axId val="466672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3152"/>
        <c:crosses val="max"/>
        <c:crossBetween val="between"/>
      </c:valAx>
      <c:catAx>
        <c:axId val="466673152"/>
        <c:scaling>
          <c:orientation val="minMax"/>
        </c:scaling>
        <c:delete val="1"/>
        <c:axPos val="b"/>
        <c:majorTickMark val="out"/>
        <c:minorTickMark val="none"/>
        <c:tickLblPos val="nextTo"/>
        <c:crossAx val="466672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'Fires (2)'!$F$16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'Fires (2)'!$F$81:$F$98</c:f>
              <c:numCache>
                <c:formatCode>General</c:formatCode>
                <c:ptCount val="18"/>
                <c:pt idx="0">
                  <c:v>2378</c:v>
                </c:pt>
                <c:pt idx="1">
                  <c:v>5976</c:v>
                </c:pt>
                <c:pt idx="2">
                  <c:v>11852</c:v>
                </c:pt>
                <c:pt idx="3">
                  <c:v>19186</c:v>
                </c:pt>
                <c:pt idx="4">
                  <c:v>28561</c:v>
                </c:pt>
                <c:pt idx="5">
                  <c:v>35755</c:v>
                </c:pt>
                <c:pt idx="6">
                  <c:v>40033</c:v>
                </c:pt>
                <c:pt idx="7">
                  <c:v>44359</c:v>
                </c:pt>
                <c:pt idx="8">
                  <c:v>47643</c:v>
                </c:pt>
                <c:pt idx="9">
                  <c:v>48537</c:v>
                </c:pt>
                <c:pt idx="10">
                  <c:v>47613</c:v>
                </c:pt>
                <c:pt idx="11">
                  <c:v>46973</c:v>
                </c:pt>
                <c:pt idx="12">
                  <c:v>46187</c:v>
                </c:pt>
                <c:pt idx="13">
                  <c:v>45170</c:v>
                </c:pt>
                <c:pt idx="14">
                  <c:v>28184</c:v>
                </c:pt>
                <c:pt idx="15">
                  <c:v>27633</c:v>
                </c:pt>
                <c:pt idx="16">
                  <c:v>23356</c:v>
                </c:pt>
                <c:pt idx="17">
                  <c:v>22360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A-42E9-9221-D0D9A143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2222176"/>
        <c:axId val="362228056"/>
      </c:barChart>
      <c:lineChart>
        <c:grouping val="standard"/>
        <c:varyColors val="0"/>
        <c:ser>
          <c:idx val="1"/>
          <c:order val="1"/>
          <c:tx>
            <c:strRef>
              <c:f>'Fires (2)'!$B$16</c:f>
              <c:strCache>
                <c:ptCount val="1"/>
                <c:pt idx="0">
                  <c:v>percentile_50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(2)'!$B$81:$B$98</c:f>
              <c:numCache>
                <c:formatCode>General</c:formatCode>
                <c:ptCount val="18"/>
                <c:pt idx="0">
                  <c:v>292.30101365291102</c:v>
                </c:pt>
                <c:pt idx="1">
                  <c:v>291.604166666666</c:v>
                </c:pt>
                <c:pt idx="2">
                  <c:v>457.15451505366798</c:v>
                </c:pt>
                <c:pt idx="3">
                  <c:v>416.87604068023302</c:v>
                </c:pt>
                <c:pt idx="4">
                  <c:v>578.52910882662104</c:v>
                </c:pt>
                <c:pt idx="5">
                  <c:v>677.94145144682705</c:v>
                </c:pt>
                <c:pt idx="6">
                  <c:v>767.34121212058596</c:v>
                </c:pt>
                <c:pt idx="7">
                  <c:v>861.83034126626501</c:v>
                </c:pt>
                <c:pt idx="8">
                  <c:v>986.15320162057503</c:v>
                </c:pt>
                <c:pt idx="9">
                  <c:v>1095.6268835548599</c:v>
                </c:pt>
                <c:pt idx="10">
                  <c:v>1041.33944079088</c:v>
                </c:pt>
                <c:pt idx="11">
                  <c:v>1044.98030280852</c:v>
                </c:pt>
                <c:pt idx="12">
                  <c:v>749.71185293129804</c:v>
                </c:pt>
                <c:pt idx="13">
                  <c:v>755.67173679546499</c:v>
                </c:pt>
                <c:pt idx="14">
                  <c:v>800.85495134806797</c:v>
                </c:pt>
                <c:pt idx="15">
                  <c:v>823.83903401278496</c:v>
                </c:pt>
                <c:pt idx="16">
                  <c:v>447.36740722721902</c:v>
                </c:pt>
                <c:pt idx="17">
                  <c:v>451.19622061244598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A-42E9-9221-D0D9A143A59A}"/>
            </c:ext>
          </c:extLst>
        </c:ser>
        <c:ser>
          <c:idx val="2"/>
          <c:order val="2"/>
          <c:tx>
            <c:strRef>
              <c:f>'Fires (2)'!$C$16</c:f>
              <c:strCache>
                <c:ptCount val="1"/>
                <c:pt idx="0">
                  <c:v>percentile_90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'Fires (2)'!$A$17:$A$34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'Fires (2)'!$C$81:$C$98</c:f>
              <c:numCache>
                <c:formatCode>General</c:formatCode>
                <c:ptCount val="18"/>
                <c:pt idx="0">
                  <c:v>918.87836734693803</c:v>
                </c:pt>
                <c:pt idx="1">
                  <c:v>588.407554127823</c:v>
                </c:pt>
                <c:pt idx="2">
                  <c:v>2124.9569533590002</c:v>
                </c:pt>
                <c:pt idx="3">
                  <c:v>742.53565880803205</c:v>
                </c:pt>
                <c:pt idx="4">
                  <c:v>999.92379944565801</c:v>
                </c:pt>
                <c:pt idx="5">
                  <c:v>1111.9717682554799</c:v>
                </c:pt>
                <c:pt idx="6">
                  <c:v>1214.1262266817901</c:v>
                </c:pt>
                <c:pt idx="7">
                  <c:v>1322.1160427807399</c:v>
                </c:pt>
                <c:pt idx="8">
                  <c:v>1568.9885154987501</c:v>
                </c:pt>
                <c:pt idx="9">
                  <c:v>1754.5447175945999</c:v>
                </c:pt>
                <c:pt idx="10">
                  <c:v>1614.70292600516</c:v>
                </c:pt>
                <c:pt idx="11">
                  <c:v>1622.49470896462</c:v>
                </c:pt>
                <c:pt idx="12">
                  <c:v>1243.2600439498799</c:v>
                </c:pt>
                <c:pt idx="13">
                  <c:v>1241.75403211054</c:v>
                </c:pt>
                <c:pt idx="14">
                  <c:v>1238.2172362843301</c:v>
                </c:pt>
                <c:pt idx="15">
                  <c:v>1252.558299049</c:v>
                </c:pt>
                <c:pt idx="16">
                  <c:v>883.766388800615</c:v>
                </c:pt>
                <c:pt idx="17">
                  <c:v>899.56461361451204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A-42E9-9221-D0D9A143A59A}"/>
            </c:ext>
          </c:extLst>
        </c:ser>
        <c:ser>
          <c:idx val="4"/>
          <c:order val="3"/>
          <c:tx>
            <c:strRef>
              <c:f>'Fires (2)'!$D$16</c:f>
              <c:strCache>
                <c:ptCount val="1"/>
                <c:pt idx="0">
                  <c:v>percentile_95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'Fires (2)'!$D$81:$D$98</c:f>
              <c:numCache>
                <c:formatCode>General</c:formatCode>
                <c:ptCount val="18"/>
                <c:pt idx="0">
                  <c:v>1320.2708333333301</c:v>
                </c:pt>
                <c:pt idx="1">
                  <c:v>699.51615646258495</c:v>
                </c:pt>
                <c:pt idx="2">
                  <c:v>3360.62704801564</c:v>
                </c:pt>
                <c:pt idx="3">
                  <c:v>851.11901545116598</c:v>
                </c:pt>
                <c:pt idx="4">
                  <c:v>1167.4612142185899</c:v>
                </c:pt>
                <c:pt idx="5">
                  <c:v>1228.0245375704001</c:v>
                </c:pt>
                <c:pt idx="6">
                  <c:v>1351.4470690739399</c:v>
                </c:pt>
                <c:pt idx="7">
                  <c:v>1487.1132968121001</c:v>
                </c:pt>
                <c:pt idx="8">
                  <c:v>1756.3986864962601</c:v>
                </c:pt>
                <c:pt idx="9">
                  <c:v>2017.3075303363501</c:v>
                </c:pt>
                <c:pt idx="10">
                  <c:v>1856.60809993779</c:v>
                </c:pt>
                <c:pt idx="11">
                  <c:v>1824.1967055883599</c:v>
                </c:pt>
                <c:pt idx="12">
                  <c:v>1392.1846914018199</c:v>
                </c:pt>
                <c:pt idx="13">
                  <c:v>1379.3872801310299</c:v>
                </c:pt>
                <c:pt idx="14">
                  <c:v>1381.3944838120401</c:v>
                </c:pt>
                <c:pt idx="15">
                  <c:v>1386.2977463167399</c:v>
                </c:pt>
                <c:pt idx="16">
                  <c:v>1058.6266763690501</c:v>
                </c:pt>
                <c:pt idx="17">
                  <c:v>1077.3800000000001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A-42E9-9221-D0D9A143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32296"/>
        <c:axId val="244229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'Fires (2)'!$A$16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'Fires (2)'!$A$17:$A$34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29A-42E9-9221-D0D9A143A59A}"/>
                  </c:ext>
                </c:extLst>
              </c15:ser>
            </c15:filteredLineSeries>
          </c:ext>
        </c:extLst>
      </c:lineChart>
      <c:catAx>
        <c:axId val="24423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29944"/>
        <c:crosses val="autoZero"/>
        <c:auto val="1"/>
        <c:lblAlgn val="ctr"/>
        <c:lblOffset val="100"/>
        <c:noMultiLvlLbl val="0"/>
      </c:catAx>
      <c:valAx>
        <c:axId val="2442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32296"/>
        <c:crosses val="autoZero"/>
        <c:crossBetween val="between"/>
      </c:valAx>
      <c:valAx>
        <c:axId val="362228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2176"/>
        <c:crosses val="max"/>
        <c:crossBetween val="between"/>
      </c:valAx>
      <c:catAx>
        <c:axId val="36222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62228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title pos="t" align="ctr" overlay="0">
      <cx:tx>
        <cx:txData>
          <cx:v>Languages and Runtime Version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Languages and Runtime Version Comparison</a:t>
          </a:r>
        </a:p>
      </cx:txPr>
    </cx:title>
    <cx:plotArea>
      <cx:plotAreaRegion>
        <cx:series layoutId="boxWhisker" uniqueId="{604CC2B8-8735-49E6-B297-F2AD1F6635DA}">
          <cx:tx>
            <cx:txData>
              <cx:f>_xlchart.v1.0</cx:f>
              <cx:v>V1 .NET</cx:v>
            </cx:txData>
          </cx:tx>
          <cx:dataId val="0"/>
          <cx:layoutPr>
            <cx:statistics quartileMethod="exclusive"/>
          </cx:layoutPr>
        </cx:series>
        <cx:series layoutId="boxWhisker" uniqueId="{1517115C-1BF7-4BF9-BCF9-2B23F2113ED8}">
          <cx:tx>
            <cx:txData>
              <cx:f>_xlchart.v1.1</cx:f>
              <cx:v>V1 JS</cx:v>
            </cx:txData>
          </cx:tx>
          <cx:dataId val="1"/>
          <cx:layoutPr>
            <cx:statistics quartileMethod="exclusive"/>
          </cx:layoutPr>
        </cx:series>
        <cx:series layoutId="boxWhisker" uniqueId="{E6DB2F37-AAC4-4EE9-B598-3095EF04C775}">
          <cx:tx>
            <cx:txData>
              <cx:f>_xlchart.v1.2</cx:f>
              <cx:v>V2 .NET</cx:v>
            </cx:txData>
          </cx:tx>
          <cx:dataId val="2"/>
          <cx:layoutPr>
            <cx:statistics quartileMethod="exclusive"/>
          </cx:layoutPr>
        </cx:series>
        <cx:series layoutId="boxWhisker" uniqueId="{6A6E9F22-B253-4768-BA89-FB06BF130CE9}">
          <cx:tx>
            <cx:txData>
              <cx:f>_xlchart.v1.3</cx:f>
              <cx:v>V2 JS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</cx:f>
      </cx:numDim>
    </cx:data>
    <cx:data id="1">
      <cx:numDim type="val">
        <cx:f dir="row">_xlchart.v1.14</cx:f>
      </cx:numDim>
    </cx:data>
    <cx:data id="2">
      <cx:numDim type="val">
        <cx:f dir="row">_xlchart.v1.15</cx:f>
      </cx:numDim>
    </cx:data>
    <cx:data id="3">
      <cx:numDim type="val">
        <cx:f dir="row">_xlchart.v1.16</cx:f>
      </cx:numDim>
    </cx:data>
    <cx:data id="4">
      <cx:numDim type="val">
        <cx:f dir="row">_xlchart.v1.17</cx:f>
      </cx:numDim>
    </cx:data>
  </cx:chartData>
  <cx:chart>
    <cx:title pos="t" align="ctr" overlay="0">
      <cx:tx>
        <cx:txData>
          <cx:v>Languages / Cloud Vendors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Languages / Cloud Vendors Comparison</a:t>
          </a:r>
        </a:p>
      </cx:txPr>
    </cx:title>
    <cx:plotArea>
      <cx:plotAreaRegion>
        <cx:series layoutId="boxWhisker" uniqueId="{B1E2A569-826F-43F4-AAC6-F2FE622F2DA5}">
          <cx:tx>
            <cx:txData>
              <cx:f>_xlchart.v1.8</cx:f>
              <cx:v>V1 .NET</cx:v>
            </cx:txData>
          </cx:tx>
          <cx:dataId val="0"/>
          <cx:layoutPr>
            <cx:statistics quartileMethod="exclusive"/>
          </cx:layoutPr>
        </cx:series>
        <cx:series layoutId="boxWhisker" uniqueId="{1336C48C-06C9-4C79-B298-27237D341B91}">
          <cx:tx>
            <cx:txData>
              <cx:f>_xlchart.v1.9</cx:f>
              <cx:v>V1 JS</cx:v>
            </cx:txData>
          </cx:tx>
          <cx:dataId val="1"/>
          <cx:layoutPr>
            <cx:statistics quartileMethod="exclusive"/>
          </cx:layoutPr>
        </cx:series>
        <cx:series layoutId="boxWhisker" uniqueId="{9818E586-56BA-4B9E-8384-3FF436B8F6B9}">
          <cx:tx>
            <cx:txData>
              <cx:f>_xlchart.v1.10</cx:f>
              <cx:v>V2 .NET</cx:v>
            </cx:txData>
          </cx:tx>
          <cx:dataId val="2"/>
          <cx:layoutPr>
            <cx:statistics quartileMethod="exclusive"/>
          </cx:layoutPr>
        </cx:series>
        <cx:series layoutId="boxWhisker" uniqueId="{7E44A567-D650-4A08-BF51-511D6CD5A54A}">
          <cx:tx>
            <cx:txData>
              <cx:f>_xlchart.v1.11</cx:f>
              <cx:v>V2 JS</cx:v>
            </cx:txData>
          </cx:tx>
          <cx:dataId val="3"/>
          <cx:layoutPr>
            <cx:statistics quartileMethod="exclusive"/>
          </cx:layoutPr>
        </cx:series>
        <cx:series layoutId="boxWhisker" uniqueId="{E0961066-8F99-45A5-AA1B-012B7992D263}">
          <cx:tx>
            <cx:txData>
              <cx:f>_xlchart.v1.12</cx:f>
              <cx:v>V2 Java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_xlchart.v1.32</cx:f>
      </cx:numDim>
    </cx:data>
    <cx:data id="1">
      <cx:numDim type="val">
        <cx:f dir="row">_xlchart.v1.33</cx:f>
      </cx:numDim>
    </cx:data>
    <cx:data id="2">
      <cx:numDim type="val">
        <cx:f dir="row">_xlchart.v1.34</cx:f>
      </cx:numDim>
    </cx:data>
    <cx:data id="3">
      <cx:numDim type="val">
        <cx:f dir="row">_xlchart.v1.35</cx:f>
      </cx:numDim>
    </cx:data>
  </cx:chartData>
  <cx:chart>
    <cx:title pos="t" align="ctr" overlay="0">
      <cx:tx>
        <cx:txData>
          <cx:v>Javascript with NPM packages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Javascript with NPM packages</a:t>
          </a:r>
        </a:p>
      </cx:txPr>
    </cx:title>
    <cx:plotArea>
      <cx:plotAreaRegion>
        <cx:series layoutId="boxWhisker" uniqueId="{AE85261F-D065-470F-A0B9-96AD4BD58C54}">
          <cx:tx>
            <cx:txData>
              <cx:f>_xlchart.v1.23</cx:f>
              <cx:v>V1 JS Deps</cx:v>
            </cx:txData>
          </cx:tx>
          <cx:dataId val="0"/>
          <cx:layoutPr>
            <cx:statistics quartileMethod="exclusive"/>
          </cx:layoutPr>
        </cx:series>
        <cx:series layoutId="boxWhisker" uniqueId="{89B2EDEB-2174-4780-A851-9E7DF1D882E2}">
          <cx:tx>
            <cx:txData>
              <cx:f>_xlchart.v1.24</cx:f>
              <cx:v>V2 JS Deps</cx:v>
            </cx:txData>
          </cx:tx>
          <cx:dataId val="1"/>
          <cx:layoutPr>
            <cx:statistics quartileMethod="exclusive"/>
          </cx:layoutPr>
        </cx:series>
        <cx:series layoutId="boxWhisker" uniqueId="{160E62D5-CE66-4B8C-AC58-90F3D802FDD7}">
          <cx:tx>
            <cx:txData>
              <cx:f>_xlchart.v1.25</cx:f>
              <cx:v>V1 JS Deps Max</cx:v>
            </cx:txData>
          </cx:tx>
          <cx:dataId val="2"/>
          <cx:layoutPr>
            <cx:statistics quartileMethod="exclusive"/>
          </cx:layoutPr>
        </cx:series>
        <cx:series layoutId="boxWhisker" uniqueId="{0CA3CFF4-7A0C-4EA0-9294-EFD43267EE01}">
          <cx:tx>
            <cx:txData>
              <cx:f>_xlchart.v1.26</cx:f>
              <cx:v>V2 JS Deps Max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246970</xdr:colOff>
      <xdr:row>1</xdr:row>
      <xdr:rowOff>7484</xdr:rowOff>
    </xdr:from>
    <xdr:to>
      <xdr:col>42</xdr:col>
      <xdr:colOff>362634</xdr:colOff>
      <xdr:row>40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1E167998-E127-46DD-9594-36F0902E6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6899" y="192541"/>
              <a:ext cx="18403664" cy="72478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192540</xdr:colOff>
      <xdr:row>42</xdr:row>
      <xdr:rowOff>105456</xdr:rowOff>
    </xdr:from>
    <xdr:to>
      <xdr:col>42</xdr:col>
      <xdr:colOff>308204</xdr:colOff>
      <xdr:row>81</xdr:row>
      <xdr:rowOff>136071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080C348-931A-450B-ACA0-6EC028ECE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2469" y="7877856"/>
              <a:ext cx="18403664" cy="72478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84</xdr:row>
      <xdr:rowOff>0</xdr:rowOff>
    </xdr:from>
    <xdr:to>
      <xdr:col>42</xdr:col>
      <xdr:colOff>115664</xdr:colOff>
      <xdr:row>123</xdr:row>
      <xdr:rowOff>30615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832F72-1223-491B-8209-96F4C9B691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5372" y="15544800"/>
              <a:ext cx="18403664" cy="72478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16</xdr:row>
      <xdr:rowOff>129540</xdr:rowOff>
    </xdr:from>
    <xdr:to>
      <xdr:col>22</xdr:col>
      <xdr:colOff>91440</xdr:colOff>
      <xdr:row>31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16</xdr:row>
      <xdr:rowOff>98612</xdr:rowOff>
    </xdr:from>
    <xdr:to>
      <xdr:col>30</xdr:col>
      <xdr:colOff>457200</xdr:colOff>
      <xdr:row>31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475130</xdr:colOff>
      <xdr:row>60</xdr:row>
      <xdr:rowOff>44824</xdr:rowOff>
    </xdr:from>
    <xdr:to>
      <xdr:col>22</xdr:col>
      <xdr:colOff>170330</xdr:colOff>
      <xdr:row>75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30</xdr:col>
      <xdr:colOff>304800</xdr:colOff>
      <xdr:row>75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16</xdr:row>
      <xdr:rowOff>129540</xdr:rowOff>
    </xdr:from>
    <xdr:to>
      <xdr:col>22</xdr:col>
      <xdr:colOff>91440</xdr:colOff>
      <xdr:row>31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16</xdr:row>
      <xdr:rowOff>98612</xdr:rowOff>
    </xdr:from>
    <xdr:to>
      <xdr:col>30</xdr:col>
      <xdr:colOff>457200</xdr:colOff>
      <xdr:row>31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475130</xdr:colOff>
      <xdr:row>60</xdr:row>
      <xdr:rowOff>44824</xdr:rowOff>
    </xdr:from>
    <xdr:to>
      <xdr:col>22</xdr:col>
      <xdr:colOff>170330</xdr:colOff>
      <xdr:row>75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30</xdr:col>
      <xdr:colOff>304800</xdr:colOff>
      <xdr:row>75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80</xdr:row>
      <xdr:rowOff>0</xdr:rowOff>
    </xdr:from>
    <xdr:to>
      <xdr:col>22</xdr:col>
      <xdr:colOff>304800</xdr:colOff>
      <xdr:row>95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80</xdr:row>
      <xdr:rowOff>0</xdr:rowOff>
    </xdr:from>
    <xdr:to>
      <xdr:col>30</xdr:col>
      <xdr:colOff>304800</xdr:colOff>
      <xdr:row>95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100</xdr:row>
      <xdr:rowOff>0</xdr:rowOff>
    </xdr:from>
    <xdr:to>
      <xdr:col>22</xdr:col>
      <xdr:colOff>304800</xdr:colOff>
      <xdr:row>115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100</xdr:row>
      <xdr:rowOff>0</xdr:rowOff>
    </xdr:from>
    <xdr:to>
      <xdr:col>30</xdr:col>
      <xdr:colOff>304800</xdr:colOff>
      <xdr:row>115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509066</xdr:colOff>
      <xdr:row>59</xdr:row>
      <xdr:rowOff>174809</xdr:rowOff>
    </xdr:from>
    <xdr:to>
      <xdr:col>37</xdr:col>
      <xdr:colOff>509066</xdr:colOff>
      <xdr:row>74</xdr:row>
      <xdr:rowOff>132548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0A8DE5-A20D-4804-A3B8-5FC00E76E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288151</xdr:colOff>
      <xdr:row>60</xdr:row>
      <xdr:rowOff>38420</xdr:rowOff>
    </xdr:from>
    <xdr:to>
      <xdr:col>45</xdr:col>
      <xdr:colOff>288151</xdr:colOff>
      <xdr:row>74</xdr:row>
      <xdr:rowOff>181855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DD9CAB-6BA1-400E-B6F4-2853B61BE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0</xdr:colOff>
      <xdr:row>80</xdr:row>
      <xdr:rowOff>0</xdr:rowOff>
    </xdr:from>
    <xdr:to>
      <xdr:col>38</xdr:col>
      <xdr:colOff>0</xdr:colOff>
      <xdr:row>94</xdr:row>
      <xdr:rowOff>143435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C0BF8C-3E36-4930-A1A0-71A00A1F8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100</xdr:row>
      <xdr:rowOff>0</xdr:rowOff>
    </xdr:from>
    <xdr:to>
      <xdr:col>38</xdr:col>
      <xdr:colOff>0</xdr:colOff>
      <xdr:row>114</xdr:row>
      <xdr:rowOff>143435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CD766A-85D6-4C9D-BB06-2682853E5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400209</xdr:colOff>
      <xdr:row>60</xdr:row>
      <xdr:rowOff>46744</xdr:rowOff>
    </xdr:from>
    <xdr:to>
      <xdr:col>52</xdr:col>
      <xdr:colOff>400209</xdr:colOff>
      <xdr:row>75</xdr:row>
      <xdr:rowOff>4481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C84266-2F4E-4E2D-BCC3-7921A5D91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80</xdr:row>
      <xdr:rowOff>0</xdr:rowOff>
    </xdr:from>
    <xdr:to>
      <xdr:col>46</xdr:col>
      <xdr:colOff>0</xdr:colOff>
      <xdr:row>94</xdr:row>
      <xdr:rowOff>143435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B0A6-D840-4110-93D5-AC76E7E9F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0</xdr:colOff>
      <xdr:row>101</xdr:row>
      <xdr:rowOff>0</xdr:rowOff>
    </xdr:from>
    <xdr:to>
      <xdr:col>46</xdr:col>
      <xdr:colOff>0</xdr:colOff>
      <xdr:row>115</xdr:row>
      <xdr:rowOff>143435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1069686-D9B5-480D-8AAE-8AB894AB0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284118</xdr:colOff>
      <xdr:row>24</xdr:row>
      <xdr:rowOff>119744</xdr:rowOff>
    </xdr:from>
    <xdr:to>
      <xdr:col>27</xdr:col>
      <xdr:colOff>533400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144780</xdr:colOff>
      <xdr:row>15</xdr:row>
      <xdr:rowOff>114300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946380" y="285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103415</xdr:colOff>
      <xdr:row>2</xdr:row>
      <xdr:rowOff>0</xdr:rowOff>
    </xdr:from>
    <xdr:to>
      <xdr:col>19</xdr:col>
      <xdr:colOff>335280</xdr:colOff>
      <xdr:row>22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405252</xdr:colOff>
      <xdr:row>36</xdr:row>
      <xdr:rowOff>7438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28BD2E-5FD0-4547-B4E5-2EC4A71F8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64352" cy="6693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0"/>
  <sheetViews>
    <sheetView topLeftCell="A21" zoomScale="50" zoomScaleNormal="50" workbookViewId="0">
      <selection activeCell="E30" sqref="E30"/>
    </sheetView>
  </sheetViews>
  <sheetFormatPr defaultRowHeight="14.6" x14ac:dyDescent="0.4"/>
  <cols>
    <col min="1" max="1" width="18.07421875" customWidth="1"/>
  </cols>
  <sheetData>
    <row r="2" spans="2:8" x14ac:dyDescent="0.4">
      <c r="C2" s="2"/>
      <c r="D2" s="2"/>
      <c r="E2" s="2"/>
      <c r="F2" s="2"/>
      <c r="G2" s="2"/>
    </row>
    <row r="4" spans="2:8" x14ac:dyDescent="0.4">
      <c r="B4" s="1"/>
      <c r="C4" s="1"/>
      <c r="D4" s="1"/>
      <c r="E4" s="1"/>
      <c r="F4" s="1"/>
      <c r="G4" s="1"/>
      <c r="H4" s="1"/>
    </row>
    <row r="6" spans="2:8" x14ac:dyDescent="0.4">
      <c r="B6" s="2"/>
      <c r="C6" s="2"/>
      <c r="D6" s="2"/>
    </row>
    <row r="8" spans="2:8" x14ac:dyDescent="0.4">
      <c r="B8" s="1"/>
      <c r="C8" s="1"/>
      <c r="D8" s="1"/>
    </row>
    <row r="12" spans="2:8" x14ac:dyDescent="0.4">
      <c r="C12" s="2"/>
      <c r="E12" s="2"/>
      <c r="F12" s="2"/>
    </row>
    <row r="18" spans="1:9" x14ac:dyDescent="0.4">
      <c r="C18" s="1"/>
    </row>
    <row r="19" spans="1:9" x14ac:dyDescent="0.4">
      <c r="A19" s="2"/>
      <c r="C19" s="1"/>
    </row>
    <row r="20" spans="1:9" x14ac:dyDescent="0.4">
      <c r="A20" s="2"/>
      <c r="C20" s="1"/>
    </row>
    <row r="21" spans="1:9" x14ac:dyDescent="0.4">
      <c r="A21" s="2"/>
      <c r="C21" s="1"/>
    </row>
    <row r="22" spans="1:9" x14ac:dyDescent="0.4">
      <c r="C22" s="1"/>
    </row>
    <row r="26" spans="1:9" x14ac:dyDescent="0.4">
      <c r="B26" t="s">
        <v>2</v>
      </c>
      <c r="C26" s="2">
        <v>0.25</v>
      </c>
      <c r="E26" s="2">
        <v>0.5</v>
      </c>
      <c r="F26" s="2">
        <v>0.75</v>
      </c>
      <c r="H26" t="s">
        <v>3</v>
      </c>
    </row>
    <row r="27" spans="1:9" x14ac:dyDescent="0.4">
      <c r="A27" t="s">
        <v>5</v>
      </c>
      <c r="B27">
        <v>1661</v>
      </c>
      <c r="C27">
        <v>2114</v>
      </c>
      <c r="D27">
        <v>2114</v>
      </c>
      <c r="E27">
        <v>2525</v>
      </c>
      <c r="F27">
        <v>2952</v>
      </c>
      <c r="G27">
        <v>2952</v>
      </c>
      <c r="H27">
        <v>4175</v>
      </c>
      <c r="I27">
        <v>4275</v>
      </c>
    </row>
    <row r="28" spans="1:9" x14ac:dyDescent="0.4">
      <c r="A28" t="s">
        <v>4</v>
      </c>
      <c r="B28">
        <v>2263</v>
      </c>
      <c r="C28">
        <v>2672</v>
      </c>
      <c r="D28">
        <v>2672</v>
      </c>
      <c r="E28">
        <v>3061</v>
      </c>
      <c r="F28">
        <v>3578</v>
      </c>
      <c r="G28">
        <v>3578</v>
      </c>
      <c r="H28">
        <v>4912</v>
      </c>
      <c r="I28">
        <v>5312</v>
      </c>
    </row>
    <row r="29" spans="1:9" x14ac:dyDescent="0.4">
      <c r="A29" t="s">
        <v>7</v>
      </c>
      <c r="B29">
        <v>2011</v>
      </c>
      <c r="C29">
        <v>2346</v>
      </c>
      <c r="D29">
        <v>2346</v>
      </c>
      <c r="E29">
        <v>2861</v>
      </c>
      <c r="F29">
        <v>3597</v>
      </c>
      <c r="G29">
        <v>3597</v>
      </c>
      <c r="H29">
        <v>5401</v>
      </c>
    </row>
    <row r="30" spans="1:9" x14ac:dyDescent="0.4">
      <c r="A30" t="s">
        <v>6</v>
      </c>
      <c r="B30">
        <v>3876</v>
      </c>
      <c r="C30">
        <v>4718</v>
      </c>
      <c r="D30">
        <v>4718</v>
      </c>
      <c r="E30">
        <v>5806</v>
      </c>
      <c r="F30">
        <v>7235</v>
      </c>
      <c r="G30">
        <v>7235</v>
      </c>
      <c r="H30">
        <v>9022</v>
      </c>
      <c r="I30">
        <v>13022</v>
      </c>
    </row>
    <row r="31" spans="1:9" x14ac:dyDescent="0.4">
      <c r="A31" t="s">
        <v>8</v>
      </c>
      <c r="B31">
        <v>21143</v>
      </c>
      <c r="C31">
        <v>23290</v>
      </c>
      <c r="D31">
        <v>23290</v>
      </c>
      <c r="E31">
        <v>23882</v>
      </c>
      <c r="F31">
        <v>24777</v>
      </c>
      <c r="G31">
        <v>24777</v>
      </c>
      <c r="H31">
        <v>25865</v>
      </c>
    </row>
    <row r="32" spans="1:9" x14ac:dyDescent="0.4">
      <c r="B32">
        <v>19143</v>
      </c>
    </row>
    <row r="35" spans="1:8" x14ac:dyDescent="0.4">
      <c r="A35" t="s">
        <v>36</v>
      </c>
      <c r="B35">
        <v>3837</v>
      </c>
      <c r="C35">
        <v>4287</v>
      </c>
      <c r="D35">
        <v>4287</v>
      </c>
      <c r="E35">
        <v>5305</v>
      </c>
      <c r="F35">
        <v>6729</v>
      </c>
      <c r="G35">
        <v>6729</v>
      </c>
      <c r="H35">
        <v>10379</v>
      </c>
    </row>
    <row r="36" spans="1:8" x14ac:dyDescent="0.4">
      <c r="A36" t="s">
        <v>37</v>
      </c>
      <c r="B36">
        <v>4758</v>
      </c>
      <c r="C36">
        <v>5997</v>
      </c>
      <c r="D36">
        <v>5997</v>
      </c>
      <c r="E36">
        <v>7933</v>
      </c>
      <c r="F36">
        <v>10123</v>
      </c>
      <c r="G36">
        <v>10123</v>
      </c>
      <c r="H36">
        <v>14877</v>
      </c>
    </row>
    <row r="37" spans="1:8" x14ac:dyDescent="0.4">
      <c r="A37" t="s">
        <v>38</v>
      </c>
      <c r="B37">
        <v>4913</v>
      </c>
      <c r="C37">
        <v>5313</v>
      </c>
      <c r="D37">
        <v>5313</v>
      </c>
      <c r="E37">
        <v>6410</v>
      </c>
      <c r="F37">
        <v>7886</v>
      </c>
      <c r="G37">
        <v>7886</v>
      </c>
      <c r="H37">
        <v>9401</v>
      </c>
    </row>
    <row r="38" spans="1:8" x14ac:dyDescent="0.4">
      <c r="A38" t="s">
        <v>39</v>
      </c>
      <c r="B38">
        <v>6002</v>
      </c>
      <c r="C38">
        <v>7537</v>
      </c>
      <c r="D38">
        <v>7537</v>
      </c>
      <c r="E38">
        <v>9247</v>
      </c>
      <c r="F38">
        <v>11372</v>
      </c>
      <c r="G38">
        <v>11372</v>
      </c>
      <c r="H38">
        <v>14929</v>
      </c>
    </row>
    <row r="78" spans="2:8" x14ac:dyDescent="0.4">
      <c r="C78" s="2"/>
      <c r="E78" s="2"/>
      <c r="F78" s="2"/>
    </row>
    <row r="80" spans="2:8" x14ac:dyDescent="0.4">
      <c r="B80" s="1"/>
      <c r="C80" s="1"/>
      <c r="D80" s="1"/>
      <c r="E80" s="1"/>
      <c r="F80" s="1"/>
      <c r="G80" s="1"/>
      <c r="H80" s="1"/>
    </row>
    <row r="85" spans="2:8" x14ac:dyDescent="0.4">
      <c r="C85" s="2"/>
      <c r="E85" s="2"/>
      <c r="F85" s="2"/>
    </row>
    <row r="87" spans="2:8" x14ac:dyDescent="0.4">
      <c r="B87" s="1"/>
      <c r="E87" s="1"/>
      <c r="F87" s="1"/>
      <c r="G87" s="1"/>
      <c r="H87" s="1"/>
    </row>
    <row r="118" spans="2:8" x14ac:dyDescent="0.4">
      <c r="C118" s="2"/>
      <c r="E118" s="2"/>
      <c r="F118" s="2"/>
    </row>
    <row r="120" spans="2:8" x14ac:dyDescent="0.4">
      <c r="B120" s="1"/>
      <c r="C120" s="1"/>
      <c r="D120" s="1"/>
      <c r="E120" s="1"/>
      <c r="F120" s="1"/>
      <c r="G120" s="1"/>
      <c r="H120" s="1"/>
    </row>
    <row r="140" spans="3:5" x14ac:dyDescent="0.4">
      <c r="C140" s="2"/>
      <c r="D140" s="2"/>
      <c r="E1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8"/>
  <sheetViews>
    <sheetView topLeftCell="A67" zoomScale="85" zoomScaleNormal="85" workbookViewId="0">
      <selection activeCell="G94" sqref="G94"/>
    </sheetView>
  </sheetViews>
  <sheetFormatPr defaultRowHeight="14.6" x14ac:dyDescent="0.4"/>
  <cols>
    <col min="1" max="1" width="11.07421875" customWidth="1"/>
    <col min="2" max="2" width="13.84375" customWidth="1"/>
    <col min="3" max="3" width="13" customWidth="1"/>
    <col min="4" max="4" width="12.3046875" customWidth="1"/>
    <col min="5" max="5" width="12.765625" customWidth="1"/>
  </cols>
  <sheetData>
    <row r="1" spans="1:14" x14ac:dyDescent="0.4">
      <c r="A1" t="s">
        <v>9</v>
      </c>
    </row>
    <row r="2" spans="1:14" x14ac:dyDescent="0.4">
      <c r="A2" t="s">
        <v>10</v>
      </c>
    </row>
    <row r="3" spans="1:14" x14ac:dyDescent="0.4">
      <c r="A3" t="s">
        <v>11</v>
      </c>
    </row>
    <row r="4" spans="1:14" x14ac:dyDescent="0.4">
      <c r="A4" t="s">
        <v>12</v>
      </c>
    </row>
    <row r="5" spans="1:14" x14ac:dyDescent="0.4">
      <c r="A5" t="s">
        <v>13</v>
      </c>
    </row>
    <row r="6" spans="1:14" x14ac:dyDescent="0.4">
      <c r="A6" t="s">
        <v>14</v>
      </c>
    </row>
    <row r="7" spans="1:14" x14ac:dyDescent="0.4">
      <c r="A7" t="s">
        <v>15</v>
      </c>
    </row>
    <row r="8" spans="1:14" x14ac:dyDescent="0.4">
      <c r="A8" t="s">
        <v>16</v>
      </c>
    </row>
    <row r="9" spans="1:14" x14ac:dyDescent="0.4">
      <c r="A9" t="s">
        <v>17</v>
      </c>
    </row>
    <row r="10" spans="1:14" x14ac:dyDescent="0.4">
      <c r="A10" t="s">
        <v>18</v>
      </c>
    </row>
    <row r="11" spans="1:14" x14ac:dyDescent="0.4">
      <c r="A11" t="s">
        <v>19</v>
      </c>
    </row>
    <row r="12" spans="1:14" x14ac:dyDescent="0.4">
      <c r="A12" t="s">
        <v>20</v>
      </c>
    </row>
    <row r="15" spans="1:14" x14ac:dyDescent="0.4">
      <c r="A15" t="s">
        <v>5</v>
      </c>
      <c r="I15" t="s">
        <v>7</v>
      </c>
    </row>
    <row r="16" spans="1:14" x14ac:dyDescent="0.4">
      <c r="A16" t="s">
        <v>1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I16" t="s">
        <v>21</v>
      </c>
      <c r="J16" t="s">
        <v>22</v>
      </c>
      <c r="K16" t="s">
        <v>23</v>
      </c>
      <c r="L16" t="s">
        <v>24</v>
      </c>
      <c r="M16" t="s">
        <v>25</v>
      </c>
      <c r="N16" t="s">
        <v>26</v>
      </c>
    </row>
    <row r="17" spans="1:14" x14ac:dyDescent="0.4">
      <c r="A17">
        <v>0</v>
      </c>
      <c r="B17">
        <v>9.8317460317460306</v>
      </c>
      <c r="C17">
        <v>21.9</v>
      </c>
      <c r="D17">
        <v>50.9444444444444</v>
      </c>
      <c r="E17">
        <v>1667</v>
      </c>
      <c r="F17">
        <v>2395</v>
      </c>
      <c r="G17">
        <v>6</v>
      </c>
      <c r="I17">
        <v>9.1453674121405708</v>
      </c>
      <c r="J17">
        <v>14.7241379310344</v>
      </c>
      <c r="K17">
        <v>44</v>
      </c>
      <c r="L17">
        <v>1059</v>
      </c>
      <c r="M17">
        <v>2347</v>
      </c>
      <c r="N17">
        <v>6</v>
      </c>
    </row>
    <row r="18" spans="1:14" x14ac:dyDescent="0.4">
      <c r="A18">
        <v>1</v>
      </c>
      <c r="B18">
        <v>9.74082232011747</v>
      </c>
      <c r="C18">
        <v>95.231201555023901</v>
      </c>
      <c r="D18">
        <v>913.02942148760303</v>
      </c>
      <c r="E18">
        <v>4626</v>
      </c>
      <c r="F18">
        <v>5996</v>
      </c>
      <c r="G18">
        <v>4</v>
      </c>
      <c r="I18">
        <v>8.9677985948477694</v>
      </c>
      <c r="J18">
        <v>14.756756756756699</v>
      </c>
      <c r="K18">
        <v>40.254074074073998</v>
      </c>
      <c r="L18">
        <v>93.5</v>
      </c>
      <c r="M18">
        <v>5954</v>
      </c>
      <c r="N18">
        <v>4</v>
      </c>
    </row>
    <row r="19" spans="1:14" x14ac:dyDescent="0.4">
      <c r="A19">
        <v>2</v>
      </c>
      <c r="B19">
        <v>9.8368627450980295</v>
      </c>
      <c r="C19">
        <v>35.539689730420498</v>
      </c>
      <c r="D19">
        <v>92.217233560090705</v>
      </c>
      <c r="E19">
        <v>211.236111111111</v>
      </c>
      <c r="F19">
        <v>11994</v>
      </c>
      <c r="G19">
        <v>4</v>
      </c>
      <c r="I19">
        <v>8.8576296857250991</v>
      </c>
      <c r="J19">
        <v>18.654545454545399</v>
      </c>
      <c r="K19">
        <v>68.740740740740705</v>
      </c>
      <c r="L19">
        <v>890.90740740740705</v>
      </c>
      <c r="M19">
        <v>11919</v>
      </c>
      <c r="N19">
        <v>8</v>
      </c>
    </row>
    <row r="20" spans="1:14" x14ac:dyDescent="0.4">
      <c r="A20">
        <v>3</v>
      </c>
      <c r="B20">
        <v>10.109709270433299</v>
      </c>
      <c r="C20">
        <v>43.068248393634001</v>
      </c>
      <c r="D20">
        <v>87.162237941734205</v>
      </c>
      <c r="E20">
        <v>570.43333333333305</v>
      </c>
      <c r="F20">
        <v>19187</v>
      </c>
      <c r="G20">
        <v>4</v>
      </c>
      <c r="I20">
        <v>8.4981243301178999</v>
      </c>
      <c r="J20">
        <v>16.845840407470199</v>
      </c>
      <c r="K20">
        <v>70.620889660211901</v>
      </c>
      <c r="L20">
        <v>630.82048148148101</v>
      </c>
      <c r="M20">
        <v>19183</v>
      </c>
      <c r="N20">
        <v>8</v>
      </c>
    </row>
    <row r="21" spans="1:14" x14ac:dyDescent="0.4">
      <c r="A21">
        <v>4</v>
      </c>
      <c r="B21">
        <v>11.329062019477099</v>
      </c>
      <c r="C21">
        <v>53.876192900138697</v>
      </c>
      <c r="D21">
        <v>134.18644078711901</v>
      </c>
      <c r="E21">
        <v>275.996428571428</v>
      </c>
      <c r="F21">
        <v>28792</v>
      </c>
      <c r="G21">
        <v>5</v>
      </c>
      <c r="I21">
        <v>8.1783208870785202</v>
      </c>
      <c r="J21">
        <v>17.3494623655913</v>
      </c>
      <c r="K21">
        <v>56.078977272727201</v>
      </c>
      <c r="L21">
        <v>169.51626102292701</v>
      </c>
      <c r="M21">
        <v>28746</v>
      </c>
      <c r="N21">
        <v>8</v>
      </c>
    </row>
    <row r="22" spans="1:14" x14ac:dyDescent="0.4">
      <c r="A22">
        <v>5</v>
      </c>
      <c r="B22">
        <v>12.5376908396946</v>
      </c>
      <c r="C22">
        <v>100.478619010728</v>
      </c>
      <c r="D22">
        <v>202.547579692894</v>
      </c>
      <c r="E22">
        <v>503.60093591119198</v>
      </c>
      <c r="F22">
        <v>39373</v>
      </c>
      <c r="G22">
        <v>7</v>
      </c>
      <c r="I22">
        <v>8.8132028321532694</v>
      </c>
      <c r="J22">
        <v>38.144995844193303</v>
      </c>
      <c r="K22">
        <v>125.990437067112</v>
      </c>
      <c r="L22">
        <v>965.33333333333303</v>
      </c>
      <c r="M22">
        <v>39370</v>
      </c>
      <c r="N22">
        <v>8</v>
      </c>
    </row>
    <row r="23" spans="1:14" x14ac:dyDescent="0.4">
      <c r="A23">
        <v>6</v>
      </c>
      <c r="B23">
        <v>13.422857142857101</v>
      </c>
      <c r="C23">
        <v>91.775603631058601</v>
      </c>
      <c r="D23">
        <v>188.11645139658299</v>
      </c>
      <c r="E23">
        <v>1042.5938253547799</v>
      </c>
      <c r="F23">
        <v>52990</v>
      </c>
      <c r="G23">
        <v>9</v>
      </c>
      <c r="I23">
        <v>9.4097768331562097</v>
      </c>
      <c r="J23">
        <v>46.206591813465003</v>
      </c>
      <c r="K23">
        <v>150.722951767751</v>
      </c>
      <c r="L23">
        <v>512.55435606060598</v>
      </c>
      <c r="M23">
        <v>52922</v>
      </c>
      <c r="N23">
        <v>10</v>
      </c>
    </row>
    <row r="24" spans="1:14" x14ac:dyDescent="0.4">
      <c r="A24">
        <v>7</v>
      </c>
      <c r="B24">
        <v>17.262379055207699</v>
      </c>
      <c r="C24">
        <v>171.96008795209801</v>
      </c>
      <c r="D24">
        <v>323.19448705581198</v>
      </c>
      <c r="E24">
        <v>1171.96332182729</v>
      </c>
      <c r="F24">
        <v>67180</v>
      </c>
      <c r="G24">
        <v>12</v>
      </c>
      <c r="I24">
        <v>13.7874280230326</v>
      </c>
      <c r="J24">
        <v>84.925595623207698</v>
      </c>
      <c r="K24">
        <v>155.398317408107</v>
      </c>
      <c r="L24">
        <v>410.86202751289102</v>
      </c>
      <c r="M24">
        <v>67090</v>
      </c>
      <c r="N24">
        <v>12</v>
      </c>
    </row>
    <row r="25" spans="1:14" x14ac:dyDescent="0.4">
      <c r="A25">
        <v>8</v>
      </c>
      <c r="B25">
        <v>13.374479600333</v>
      </c>
      <c r="C25">
        <v>90.420340544292898</v>
      </c>
      <c r="D25">
        <v>231.91253370310099</v>
      </c>
      <c r="E25">
        <v>590.15114741637001</v>
      </c>
      <c r="F25">
        <v>84675</v>
      </c>
      <c r="G25">
        <v>14</v>
      </c>
      <c r="I25">
        <v>10.0226821192052</v>
      </c>
      <c r="J25">
        <v>42.990229770991</v>
      </c>
      <c r="K25">
        <v>102.171730915371</v>
      </c>
      <c r="L25">
        <v>467.20123076922999</v>
      </c>
      <c r="M25">
        <v>83962</v>
      </c>
      <c r="N25">
        <v>14</v>
      </c>
    </row>
    <row r="26" spans="1:14" x14ac:dyDescent="0.4">
      <c r="A26">
        <v>9</v>
      </c>
      <c r="B26">
        <v>12.8731482813174</v>
      </c>
      <c r="C26">
        <v>42.725630755585698</v>
      </c>
      <c r="D26">
        <v>70.487499999999997</v>
      </c>
      <c r="E26">
        <v>171.490929705215</v>
      </c>
      <c r="F26">
        <v>100890</v>
      </c>
      <c r="G26">
        <v>14</v>
      </c>
      <c r="I26">
        <v>12.0004654410053</v>
      </c>
      <c r="J26">
        <v>62.893437994126899</v>
      </c>
      <c r="K26">
        <v>127.597519479081</v>
      </c>
      <c r="L26">
        <v>796.588306974332</v>
      </c>
      <c r="M26">
        <v>101719</v>
      </c>
      <c r="N26">
        <v>16</v>
      </c>
    </row>
    <row r="27" spans="1:14" x14ac:dyDescent="0.4">
      <c r="A27">
        <v>10</v>
      </c>
      <c r="B27">
        <v>13.768053016453299</v>
      </c>
      <c r="C27">
        <v>52.684175439228298</v>
      </c>
      <c r="D27">
        <v>91.5104375794144</v>
      </c>
      <c r="E27">
        <v>599.43880956407202</v>
      </c>
      <c r="F27">
        <v>82317</v>
      </c>
      <c r="G27">
        <v>14</v>
      </c>
      <c r="I27">
        <v>13.5204081632653</v>
      </c>
      <c r="J27">
        <v>88.261270195811306</v>
      </c>
      <c r="K27">
        <v>166.01064776816301</v>
      </c>
      <c r="L27">
        <v>360.710121297868</v>
      </c>
      <c r="M27">
        <v>81422</v>
      </c>
      <c r="N27">
        <v>15</v>
      </c>
    </row>
    <row r="28" spans="1:14" x14ac:dyDescent="0.4">
      <c r="A28">
        <v>11</v>
      </c>
      <c r="B28">
        <v>21.021994134897302</v>
      </c>
      <c r="C28">
        <v>212.58690135827899</v>
      </c>
      <c r="D28">
        <v>335.21990336214702</v>
      </c>
      <c r="E28">
        <v>1068.41394196529</v>
      </c>
      <c r="F28">
        <v>95387</v>
      </c>
      <c r="G28">
        <v>19</v>
      </c>
      <c r="I28">
        <v>11.7153459420636</v>
      </c>
      <c r="J28">
        <v>91.208490800368693</v>
      </c>
      <c r="K28">
        <v>186.18482782856401</v>
      </c>
      <c r="L28">
        <v>430.84205776508298</v>
      </c>
      <c r="M28">
        <v>95587</v>
      </c>
      <c r="N28">
        <v>17</v>
      </c>
    </row>
    <row r="29" spans="1:14" x14ac:dyDescent="0.4">
      <c r="A29">
        <v>12</v>
      </c>
      <c r="B29">
        <v>10.209455022980899</v>
      </c>
      <c r="C29">
        <v>19.502917152858799</v>
      </c>
      <c r="D29">
        <v>29.197278911564599</v>
      </c>
      <c r="E29">
        <v>104.316411890331</v>
      </c>
      <c r="F29">
        <v>71994</v>
      </c>
      <c r="G29">
        <v>18</v>
      </c>
      <c r="I29">
        <v>8.43151535214764</v>
      </c>
      <c r="J29">
        <v>15.2785956964892</v>
      </c>
      <c r="K29">
        <v>24.920289855072401</v>
      </c>
      <c r="L29">
        <v>112.661944116489</v>
      </c>
      <c r="M29">
        <v>71980</v>
      </c>
      <c r="N29">
        <v>16</v>
      </c>
    </row>
    <row r="30" spans="1:14" x14ac:dyDescent="0.4">
      <c r="A30">
        <v>13</v>
      </c>
      <c r="B30">
        <v>11.5186484490398</v>
      </c>
      <c r="C30">
        <v>32.576877686851901</v>
      </c>
      <c r="D30">
        <v>67.677641625989494</v>
      </c>
      <c r="E30">
        <v>228.57084206299399</v>
      </c>
      <c r="F30">
        <v>82199</v>
      </c>
      <c r="G30">
        <v>18</v>
      </c>
      <c r="I30">
        <v>13.4811510791366</v>
      </c>
      <c r="J30">
        <v>53.396159335251603</v>
      </c>
      <c r="K30">
        <v>97.350111952968405</v>
      </c>
      <c r="L30">
        <v>546.58154860372599</v>
      </c>
      <c r="M30">
        <v>82202</v>
      </c>
      <c r="N30">
        <v>16</v>
      </c>
    </row>
    <row r="31" spans="1:14" x14ac:dyDescent="0.4">
      <c r="A31">
        <v>14</v>
      </c>
      <c r="B31">
        <v>9.9498372797665802</v>
      </c>
      <c r="C31">
        <v>20.238095238095202</v>
      </c>
      <c r="D31">
        <v>36.856659349726399</v>
      </c>
      <c r="E31">
        <v>115.678571428571</v>
      </c>
      <c r="F31">
        <v>55196</v>
      </c>
      <c r="G31">
        <v>17</v>
      </c>
      <c r="I31">
        <v>9.2119782732990192</v>
      </c>
      <c r="J31">
        <v>20.683333333333302</v>
      </c>
      <c r="K31">
        <v>59.581743028324098</v>
      </c>
      <c r="L31">
        <v>157.58743489190499</v>
      </c>
      <c r="M31">
        <v>55212</v>
      </c>
      <c r="N31">
        <v>13</v>
      </c>
    </row>
    <row r="32" spans="1:14" x14ac:dyDescent="0.4">
      <c r="A32">
        <v>15</v>
      </c>
      <c r="B32">
        <v>10.5301119204121</v>
      </c>
      <c r="C32">
        <v>21.3578336557059</v>
      </c>
      <c r="D32">
        <v>40.8001897416761</v>
      </c>
      <c r="E32">
        <v>134.786703601108</v>
      </c>
      <c r="F32">
        <v>61805</v>
      </c>
      <c r="G32">
        <v>15</v>
      </c>
      <c r="I32">
        <v>9.4492911668484094</v>
      </c>
      <c r="J32">
        <v>27.640412219359501</v>
      </c>
      <c r="K32">
        <v>69.250083637285002</v>
      </c>
      <c r="L32">
        <v>224.123376623376</v>
      </c>
      <c r="M32">
        <v>61808</v>
      </c>
      <c r="N32">
        <v>12</v>
      </c>
    </row>
    <row r="33" spans="1:17" x14ac:dyDescent="0.4">
      <c r="A33">
        <v>16</v>
      </c>
      <c r="B33">
        <v>10.314814814814801</v>
      </c>
      <c r="C33">
        <v>21.388429752066099</v>
      </c>
      <c r="D33">
        <v>52.500900248117098</v>
      </c>
      <c r="E33">
        <v>100.333333333333</v>
      </c>
      <c r="F33">
        <v>31201</v>
      </c>
      <c r="G33">
        <v>14</v>
      </c>
      <c r="I33">
        <v>10.125854214123001</v>
      </c>
      <c r="J33">
        <v>34.338462413889999</v>
      </c>
      <c r="K33">
        <v>88.896569762227998</v>
      </c>
      <c r="L33">
        <v>218.47142857142799</v>
      </c>
      <c r="M33">
        <v>31190</v>
      </c>
      <c r="N33">
        <v>6</v>
      </c>
    </row>
    <row r="34" spans="1:17" x14ac:dyDescent="0.4">
      <c r="A34">
        <v>17</v>
      </c>
      <c r="B34">
        <v>9.6178837103385408</v>
      </c>
      <c r="C34">
        <v>18.7232876712328</v>
      </c>
      <c r="D34">
        <v>37.308493589743499</v>
      </c>
      <c r="E34">
        <v>109.42500706364299</v>
      </c>
      <c r="F34">
        <v>34213</v>
      </c>
      <c r="G34">
        <v>12</v>
      </c>
      <c r="I34">
        <v>11.753768844221099</v>
      </c>
      <c r="J34">
        <v>36.0396486830345</v>
      </c>
      <c r="K34">
        <v>78.212081764517094</v>
      </c>
      <c r="L34">
        <v>217.751477411477</v>
      </c>
      <c r="M34">
        <v>34218</v>
      </c>
      <c r="N34">
        <v>5</v>
      </c>
    </row>
    <row r="36" spans="1:17" x14ac:dyDescent="0.4">
      <c r="A36">
        <v>0</v>
      </c>
      <c r="B36">
        <v>168.9</v>
      </c>
      <c r="C36">
        <v>840.07142857142799</v>
      </c>
      <c r="D36">
        <v>1070.75</v>
      </c>
      <c r="E36">
        <v>3091</v>
      </c>
      <c r="F36">
        <v>2385</v>
      </c>
      <c r="G36">
        <v>14</v>
      </c>
      <c r="I36">
        <v>179.4</v>
      </c>
      <c r="J36">
        <v>339</v>
      </c>
      <c r="K36">
        <v>378</v>
      </c>
      <c r="L36">
        <v>546</v>
      </c>
      <c r="M36">
        <v>539</v>
      </c>
      <c r="N36">
        <v>8</v>
      </c>
      <c r="P36">
        <v>539</v>
      </c>
      <c r="Q36">
        <f>P36</f>
        <v>539</v>
      </c>
    </row>
    <row r="37" spans="1:17" x14ac:dyDescent="0.4">
      <c r="A37">
        <v>1</v>
      </c>
      <c r="B37">
        <v>307.86154116863298</v>
      </c>
      <c r="C37">
        <v>1743.9722831645399</v>
      </c>
      <c r="D37">
        <v>2227.9111111111101</v>
      </c>
      <c r="E37">
        <v>4399</v>
      </c>
      <c r="F37">
        <v>5974</v>
      </c>
      <c r="G37">
        <v>25</v>
      </c>
      <c r="I37">
        <v>203.909724867851</v>
      </c>
      <c r="J37">
        <v>534.18953168044004</v>
      </c>
      <c r="K37">
        <v>716.32486772486698</v>
      </c>
      <c r="L37">
        <v>1912</v>
      </c>
      <c r="M37">
        <v>3808</v>
      </c>
      <c r="N37">
        <v>22</v>
      </c>
      <c r="P37">
        <v>3808</v>
      </c>
      <c r="Q37">
        <f>P37</f>
        <v>3808</v>
      </c>
    </row>
    <row r="38" spans="1:17" x14ac:dyDescent="0.4">
      <c r="A38">
        <v>2</v>
      </c>
      <c r="B38">
        <v>451.02538512871598</v>
      </c>
      <c r="C38">
        <v>1114.1650700176999</v>
      </c>
      <c r="D38">
        <v>1371.2907040166201</v>
      </c>
      <c r="E38">
        <v>2016.3333333333301</v>
      </c>
      <c r="F38">
        <v>11919</v>
      </c>
      <c r="G38">
        <v>41</v>
      </c>
      <c r="I38">
        <v>298.213683727817</v>
      </c>
      <c r="J38">
        <v>559.551615008922</v>
      </c>
      <c r="K38">
        <v>689.10482936976405</v>
      </c>
      <c r="L38">
        <v>1128</v>
      </c>
      <c r="M38">
        <v>8127</v>
      </c>
      <c r="N38">
        <v>39</v>
      </c>
      <c r="P38">
        <v>8127</v>
      </c>
      <c r="Q38">
        <f>P38-P36</f>
        <v>7588</v>
      </c>
    </row>
    <row r="39" spans="1:17" x14ac:dyDescent="0.4">
      <c r="A39">
        <v>3</v>
      </c>
      <c r="B39">
        <v>611.147652332544</v>
      </c>
      <c r="C39">
        <v>1143.05751998758</v>
      </c>
      <c r="D39">
        <v>1357.41023213678</v>
      </c>
      <c r="E39">
        <v>2280.4487414965902</v>
      </c>
      <c r="F39">
        <v>18906</v>
      </c>
      <c r="G39">
        <v>55</v>
      </c>
      <c r="I39">
        <v>353.503753967384</v>
      </c>
      <c r="J39">
        <v>709.328858029407</v>
      </c>
      <c r="K39">
        <v>841.78031523672598</v>
      </c>
      <c r="L39">
        <v>1151.61333333333</v>
      </c>
      <c r="M39">
        <v>15002</v>
      </c>
      <c r="N39">
        <v>60</v>
      </c>
      <c r="P39">
        <v>15002</v>
      </c>
      <c r="Q39">
        <f>P39-P37</f>
        <v>11194</v>
      </c>
    </row>
    <row r="40" spans="1:17" x14ac:dyDescent="0.4">
      <c r="A40">
        <v>4</v>
      </c>
      <c r="B40">
        <v>811.000073753729</v>
      </c>
      <c r="C40">
        <v>1206.1090143475301</v>
      </c>
      <c r="D40">
        <v>1334.7328341013799</v>
      </c>
      <c r="E40">
        <v>1721.8379629629601</v>
      </c>
      <c r="F40">
        <v>25932</v>
      </c>
      <c r="G40">
        <v>71</v>
      </c>
      <c r="I40">
        <v>614.654055070205</v>
      </c>
      <c r="J40">
        <v>1131.52904740078</v>
      </c>
      <c r="K40">
        <v>1327.38475746414</v>
      </c>
      <c r="L40">
        <v>1826.44339037698</v>
      </c>
      <c r="M40">
        <v>22015</v>
      </c>
      <c r="N40">
        <v>78</v>
      </c>
      <c r="P40">
        <v>22015</v>
      </c>
      <c r="Q40">
        <f>P40-Q38-Q36</f>
        <v>13888</v>
      </c>
    </row>
    <row r="41" spans="1:17" x14ac:dyDescent="0.4">
      <c r="A41">
        <v>5</v>
      </c>
      <c r="B41">
        <v>963.56747029588303</v>
      </c>
      <c r="C41">
        <v>1404.53584900037</v>
      </c>
      <c r="D41">
        <v>1597.6876789083101</v>
      </c>
      <c r="E41">
        <v>2003.67657142857</v>
      </c>
      <c r="F41">
        <v>29435</v>
      </c>
      <c r="G41">
        <v>78</v>
      </c>
      <c r="I41">
        <v>781.43829967478098</v>
      </c>
      <c r="J41">
        <v>1320.6701562595499</v>
      </c>
      <c r="K41">
        <v>1533.79609889526</v>
      </c>
      <c r="L41">
        <v>1970.88001818783</v>
      </c>
      <c r="M41">
        <v>25441</v>
      </c>
      <c r="N41">
        <v>81</v>
      </c>
      <c r="P41">
        <v>25441</v>
      </c>
      <c r="Q41">
        <f>P41-Q39-Q37</f>
        <v>10439</v>
      </c>
    </row>
    <row r="42" spans="1:17" x14ac:dyDescent="0.4">
      <c r="A42">
        <v>6</v>
      </c>
      <c r="B42">
        <v>1132.85188233997</v>
      </c>
      <c r="C42">
        <v>1643.3794306177399</v>
      </c>
      <c r="D42">
        <v>1816.27181723896</v>
      </c>
      <c r="E42">
        <v>2291.4347089947</v>
      </c>
      <c r="F42">
        <v>31630</v>
      </c>
      <c r="G42">
        <v>80</v>
      </c>
      <c r="I42">
        <v>948.86445014056005</v>
      </c>
      <c r="J42">
        <v>1548.40380007416</v>
      </c>
      <c r="K42">
        <v>1812.3857686121</v>
      </c>
      <c r="L42">
        <v>2511.8767857142798</v>
      </c>
      <c r="M42">
        <v>26352</v>
      </c>
      <c r="N42">
        <v>81</v>
      </c>
      <c r="P42">
        <v>26352</v>
      </c>
    </row>
    <row r="43" spans="1:17" x14ac:dyDescent="0.4">
      <c r="A43">
        <v>7</v>
      </c>
      <c r="B43">
        <v>1213.6738852343599</v>
      </c>
      <c r="C43">
        <v>2098.4866883824502</v>
      </c>
      <c r="D43">
        <v>2565.23925213033</v>
      </c>
      <c r="E43">
        <v>3529.26289902998</v>
      </c>
      <c r="F43">
        <v>31955</v>
      </c>
      <c r="G43">
        <v>80</v>
      </c>
      <c r="I43">
        <v>1067.4798258671999</v>
      </c>
      <c r="J43">
        <v>1658.2939476649101</v>
      </c>
      <c r="K43">
        <v>1999.9505026526499</v>
      </c>
      <c r="L43">
        <v>3215.5</v>
      </c>
      <c r="M43">
        <v>27398</v>
      </c>
      <c r="N43">
        <v>83</v>
      </c>
      <c r="P43">
        <v>27398</v>
      </c>
    </row>
    <row r="44" spans="1:17" x14ac:dyDescent="0.4">
      <c r="A44">
        <v>8</v>
      </c>
      <c r="B44">
        <v>1377.29476577374</v>
      </c>
      <c r="C44">
        <v>2438.3967436571902</v>
      </c>
      <c r="D44">
        <v>2702.5340730653402</v>
      </c>
      <c r="E44">
        <v>3531.8366666666602</v>
      </c>
      <c r="F44">
        <v>32773</v>
      </c>
      <c r="G44">
        <v>82</v>
      </c>
      <c r="I44">
        <v>1339.6598573777001</v>
      </c>
      <c r="J44">
        <v>2062.3778014857799</v>
      </c>
      <c r="K44">
        <v>2410.5843280282902</v>
      </c>
      <c r="L44">
        <v>3318.7312065972201</v>
      </c>
      <c r="M44">
        <v>27962</v>
      </c>
      <c r="N44">
        <v>82</v>
      </c>
      <c r="P44">
        <v>27962</v>
      </c>
    </row>
    <row r="45" spans="1:17" x14ac:dyDescent="0.4">
      <c r="A45">
        <v>9</v>
      </c>
      <c r="B45">
        <v>1618.11071825473</v>
      </c>
      <c r="C45">
        <v>2608.3173654543298</v>
      </c>
      <c r="D45">
        <v>2819.69714936848</v>
      </c>
      <c r="E45">
        <v>3439.6</v>
      </c>
      <c r="F45">
        <v>33283</v>
      </c>
      <c r="G45">
        <v>82</v>
      </c>
      <c r="I45">
        <v>1477.8248685178301</v>
      </c>
      <c r="J45">
        <v>2650.5613954739802</v>
      </c>
      <c r="K45">
        <v>2945.4877023276099</v>
      </c>
      <c r="L45">
        <v>3986.5277777777701</v>
      </c>
      <c r="M45">
        <v>30603</v>
      </c>
      <c r="N45">
        <v>101</v>
      </c>
      <c r="P45">
        <v>30603</v>
      </c>
    </row>
    <row r="46" spans="1:17" x14ac:dyDescent="0.4">
      <c r="A46">
        <v>10</v>
      </c>
      <c r="B46">
        <v>1308.3076508822601</v>
      </c>
      <c r="C46">
        <v>2253.7349649683601</v>
      </c>
      <c r="D46">
        <v>2452.8354329058202</v>
      </c>
      <c r="E46">
        <v>2847.1356961063598</v>
      </c>
      <c r="F46">
        <v>33094</v>
      </c>
      <c r="G46">
        <v>81</v>
      </c>
      <c r="I46">
        <v>1441.5009426301799</v>
      </c>
      <c r="J46">
        <v>2651.4765095190701</v>
      </c>
      <c r="K46">
        <v>3016.0064532513002</v>
      </c>
      <c r="L46">
        <v>3560.2356277056201</v>
      </c>
      <c r="M46">
        <v>34416</v>
      </c>
      <c r="N46">
        <v>108</v>
      </c>
      <c r="P46">
        <v>34416</v>
      </c>
    </row>
    <row r="47" spans="1:17" x14ac:dyDescent="0.4">
      <c r="A47">
        <v>11</v>
      </c>
      <c r="B47">
        <v>1274.47942939115</v>
      </c>
      <c r="C47">
        <v>2265.82282538036</v>
      </c>
      <c r="D47">
        <v>2507.0805458249401</v>
      </c>
      <c r="E47">
        <v>3232.0282738095202</v>
      </c>
      <c r="F47">
        <v>32979</v>
      </c>
      <c r="G47">
        <v>82</v>
      </c>
      <c r="I47">
        <v>1402.3755042211401</v>
      </c>
      <c r="J47">
        <v>2651.47458127441</v>
      </c>
      <c r="K47">
        <v>3031.7875194846401</v>
      </c>
      <c r="L47">
        <v>4190.0053403386701</v>
      </c>
      <c r="M47">
        <v>35966</v>
      </c>
      <c r="N47">
        <v>114</v>
      </c>
      <c r="P47">
        <v>35966</v>
      </c>
    </row>
    <row r="48" spans="1:17" x14ac:dyDescent="0.4">
      <c r="A48">
        <v>12</v>
      </c>
      <c r="B48">
        <v>1052.4102192879</v>
      </c>
      <c r="C48">
        <v>1472.07071806772</v>
      </c>
      <c r="D48">
        <v>1659.7359695832699</v>
      </c>
      <c r="E48">
        <v>2189.49725598845</v>
      </c>
      <c r="F48">
        <v>32590</v>
      </c>
      <c r="G48">
        <v>81</v>
      </c>
      <c r="I48">
        <v>1421.57260754873</v>
      </c>
      <c r="J48">
        <v>2711.80866497942</v>
      </c>
      <c r="K48">
        <v>3105.11698430356</v>
      </c>
      <c r="L48">
        <v>4145.4615820687204</v>
      </c>
      <c r="M48">
        <v>36406</v>
      </c>
      <c r="N48">
        <v>113</v>
      </c>
      <c r="P48">
        <f>36406</f>
        <v>36406</v>
      </c>
    </row>
    <row r="49" spans="1:16" x14ac:dyDescent="0.4">
      <c r="A49">
        <v>13</v>
      </c>
      <c r="B49">
        <v>1040.1243009581699</v>
      </c>
      <c r="C49">
        <v>1454.7168941862001</v>
      </c>
      <c r="D49">
        <v>1614.89748320064</v>
      </c>
      <c r="E49">
        <v>1973.30303030303</v>
      </c>
      <c r="F49">
        <v>33187</v>
      </c>
      <c r="G49">
        <v>82</v>
      </c>
      <c r="I49">
        <v>1386.54875176159</v>
      </c>
      <c r="J49">
        <v>2669.2451837020299</v>
      </c>
      <c r="K49">
        <v>2951.7410502744301</v>
      </c>
      <c r="L49">
        <v>3822.8008473008399</v>
      </c>
      <c r="M49">
        <v>36769</v>
      </c>
      <c r="N49">
        <v>114</v>
      </c>
      <c r="P49">
        <f>36769</f>
        <v>36769</v>
      </c>
    </row>
    <row r="50" spans="1:16" x14ac:dyDescent="0.4">
      <c r="A50">
        <v>14</v>
      </c>
      <c r="B50">
        <v>685.23898644313999</v>
      </c>
      <c r="C50">
        <v>1088.0756485765901</v>
      </c>
      <c r="D50">
        <v>1211.06673538616</v>
      </c>
      <c r="E50">
        <v>1482.5422143512999</v>
      </c>
      <c r="F50">
        <v>32816</v>
      </c>
      <c r="G50">
        <v>81</v>
      </c>
      <c r="I50">
        <v>1506.83965406424</v>
      </c>
      <c r="J50">
        <v>2845.7395079753201</v>
      </c>
      <c r="K50">
        <v>3114.4919504628101</v>
      </c>
      <c r="L50">
        <v>3682.85471331389</v>
      </c>
      <c r="M50">
        <v>37451</v>
      </c>
      <c r="N50">
        <v>114</v>
      </c>
      <c r="P50">
        <f>37451</f>
        <v>37451</v>
      </c>
    </row>
    <row r="51" spans="1:16" x14ac:dyDescent="0.4">
      <c r="A51">
        <v>15</v>
      </c>
      <c r="B51">
        <v>693.26496949421596</v>
      </c>
      <c r="C51">
        <v>1081.0947991633</v>
      </c>
      <c r="D51">
        <v>1205.4571025548</v>
      </c>
      <c r="E51">
        <v>1526.1495007215001</v>
      </c>
      <c r="F51">
        <v>32230</v>
      </c>
      <c r="G51">
        <v>80</v>
      </c>
      <c r="I51">
        <v>1460.4820375188101</v>
      </c>
      <c r="J51">
        <v>2845.4601591971</v>
      </c>
      <c r="K51">
        <v>3107.3095268396401</v>
      </c>
      <c r="L51">
        <v>3957.8842975206599</v>
      </c>
      <c r="M51">
        <v>37118</v>
      </c>
      <c r="N51">
        <v>115</v>
      </c>
      <c r="P51">
        <f>37118</f>
        <v>37118</v>
      </c>
    </row>
    <row r="52" spans="1:16" x14ac:dyDescent="0.4">
      <c r="A52">
        <v>16</v>
      </c>
      <c r="B52">
        <v>406.83118937123601</v>
      </c>
      <c r="C52">
        <v>770.40765486867497</v>
      </c>
      <c r="D52">
        <v>904.82629827422898</v>
      </c>
      <c r="E52">
        <v>1240.5057725694401</v>
      </c>
      <c r="F52">
        <v>26097</v>
      </c>
      <c r="G52">
        <v>71</v>
      </c>
      <c r="I52">
        <v>1326.6103265388799</v>
      </c>
      <c r="J52">
        <v>1964.9415864391401</v>
      </c>
      <c r="K52">
        <v>2339.6007556415602</v>
      </c>
      <c r="L52">
        <v>3557.7767676767598</v>
      </c>
      <c r="M52">
        <v>36784</v>
      </c>
      <c r="N52">
        <v>115</v>
      </c>
      <c r="P52">
        <f>36784</f>
        <v>36784</v>
      </c>
    </row>
    <row r="53" spans="1:16" x14ac:dyDescent="0.4">
      <c r="A53">
        <v>17</v>
      </c>
      <c r="B53">
        <v>405.30359086688202</v>
      </c>
      <c r="C53">
        <v>768.15866332815006</v>
      </c>
      <c r="D53">
        <v>900.67226393805197</v>
      </c>
      <c r="E53">
        <v>1251.33314043209</v>
      </c>
      <c r="F53">
        <v>25410</v>
      </c>
      <c r="G53">
        <v>71</v>
      </c>
      <c r="I53">
        <v>1302.19886833245</v>
      </c>
      <c r="J53">
        <v>2077.5241571380402</v>
      </c>
      <c r="K53">
        <v>2566.6419642857099</v>
      </c>
      <c r="L53">
        <v>3689.8872789115599</v>
      </c>
      <c r="M53">
        <v>37222</v>
      </c>
      <c r="N53">
        <v>114</v>
      </c>
      <c r="P53">
        <f>37222</f>
        <v>37222</v>
      </c>
    </row>
    <row r="54" spans="1:16" x14ac:dyDescent="0.4">
      <c r="I54">
        <v>1129.35113924898</v>
      </c>
      <c r="J54">
        <v>1657.3516697437601</v>
      </c>
      <c r="K54">
        <v>1839.28144409937</v>
      </c>
      <c r="L54">
        <v>2394.8761111111098</v>
      </c>
      <c r="M54">
        <v>27755</v>
      </c>
      <c r="N54">
        <v>82</v>
      </c>
    </row>
    <row r="55" spans="1:16" x14ac:dyDescent="0.4">
      <c r="I55">
        <v>890.83351610619502</v>
      </c>
      <c r="J55">
        <v>1377.3850833858</v>
      </c>
      <c r="K55">
        <v>1490.7378410450001</v>
      </c>
      <c r="L55">
        <v>1765.05886243386</v>
      </c>
      <c r="M55">
        <v>27104</v>
      </c>
      <c r="N55">
        <v>80</v>
      </c>
    </row>
    <row r="56" spans="1:16" x14ac:dyDescent="0.4">
      <c r="I56">
        <v>780.543371849447</v>
      </c>
      <c r="J56">
        <v>1356.5407655756601</v>
      </c>
      <c r="K56">
        <v>1491.45603598661</v>
      </c>
      <c r="L56">
        <v>1837.17552280171</v>
      </c>
      <c r="M56">
        <v>23530</v>
      </c>
      <c r="N56">
        <v>79</v>
      </c>
    </row>
    <row r="57" spans="1:16" x14ac:dyDescent="0.4">
      <c r="I57">
        <v>479.35573360182701</v>
      </c>
      <c r="J57">
        <v>1142.5989426917099</v>
      </c>
      <c r="K57">
        <v>1302.88154824103</v>
      </c>
      <c r="L57">
        <v>1657.9933333333299</v>
      </c>
      <c r="M57">
        <v>20165</v>
      </c>
      <c r="N57">
        <v>68</v>
      </c>
    </row>
    <row r="58" spans="1:16" x14ac:dyDescent="0.4">
      <c r="I58">
        <v>489.767297387263</v>
      </c>
      <c r="J58">
        <v>1151.8977120096599</v>
      </c>
      <c r="K58">
        <v>1305.34229461015</v>
      </c>
      <c r="L58">
        <v>1704.44444444444</v>
      </c>
      <c r="M58">
        <v>10747</v>
      </c>
      <c r="N58">
        <v>66</v>
      </c>
    </row>
    <row r="59" spans="1:16" x14ac:dyDescent="0.4">
      <c r="A59" t="s">
        <v>27</v>
      </c>
    </row>
    <row r="60" spans="1:16" x14ac:dyDescent="0.4">
      <c r="A60">
        <v>0</v>
      </c>
      <c r="B60">
        <v>115.082644628099</v>
      </c>
      <c r="C60">
        <v>131.76470588235199</v>
      </c>
      <c r="D60">
        <v>175.333333333333</v>
      </c>
      <c r="E60">
        <v>1316</v>
      </c>
      <c r="F60">
        <v>2385</v>
      </c>
      <c r="G60">
        <v>5</v>
      </c>
      <c r="I60">
        <v>114.28070175438501</v>
      </c>
      <c r="J60">
        <v>137.333333333333</v>
      </c>
      <c r="K60">
        <v>188.111111111111</v>
      </c>
      <c r="L60">
        <v>1546</v>
      </c>
      <c r="M60">
        <v>2319</v>
      </c>
      <c r="N60">
        <v>4</v>
      </c>
    </row>
    <row r="61" spans="1:16" x14ac:dyDescent="0.4">
      <c r="A61">
        <v>1</v>
      </c>
      <c r="B61">
        <v>113.107981220657</v>
      </c>
      <c r="C61">
        <v>135.09583333333299</v>
      </c>
      <c r="D61">
        <v>166.35238095238</v>
      </c>
      <c r="E61">
        <v>298</v>
      </c>
      <c r="F61">
        <v>5990</v>
      </c>
      <c r="G61">
        <v>5</v>
      </c>
      <c r="I61">
        <v>112.758974358974</v>
      </c>
      <c r="J61">
        <v>400.151136363636</v>
      </c>
      <c r="K61">
        <v>1184.1550115618199</v>
      </c>
      <c r="L61">
        <v>4733.5</v>
      </c>
      <c r="M61">
        <v>5930</v>
      </c>
      <c r="N61">
        <v>6</v>
      </c>
    </row>
    <row r="62" spans="1:16" x14ac:dyDescent="0.4">
      <c r="A62">
        <v>2</v>
      </c>
      <c r="B62">
        <v>110.97418630751901</v>
      </c>
      <c r="C62">
        <v>130.10638297872299</v>
      </c>
      <c r="D62">
        <v>161.94949494949401</v>
      </c>
      <c r="E62">
        <v>874.375</v>
      </c>
      <c r="F62">
        <v>11974</v>
      </c>
      <c r="G62">
        <v>7</v>
      </c>
      <c r="I62">
        <v>112.65714285714201</v>
      </c>
      <c r="J62">
        <v>352.85750736925098</v>
      </c>
      <c r="K62">
        <v>583.66253823688498</v>
      </c>
      <c r="L62">
        <v>1132.375</v>
      </c>
      <c r="M62">
        <v>11924</v>
      </c>
      <c r="N62">
        <v>6</v>
      </c>
    </row>
    <row r="63" spans="1:16" x14ac:dyDescent="0.4">
      <c r="A63">
        <v>3</v>
      </c>
      <c r="B63">
        <v>110.68005637773</v>
      </c>
      <c r="C63">
        <v>134.76475216365</v>
      </c>
      <c r="D63">
        <v>207.33824298540901</v>
      </c>
      <c r="E63">
        <v>950.74635568513099</v>
      </c>
      <c r="F63">
        <v>19180</v>
      </c>
      <c r="G63">
        <v>7</v>
      </c>
      <c r="I63">
        <v>112.332136445242</v>
      </c>
      <c r="J63">
        <v>133</v>
      </c>
      <c r="K63">
        <v>161.816745858616</v>
      </c>
      <c r="L63">
        <v>319.25396825396803</v>
      </c>
      <c r="M63">
        <v>19115</v>
      </c>
      <c r="N63">
        <v>6</v>
      </c>
    </row>
    <row r="64" spans="1:16" x14ac:dyDescent="0.4">
      <c r="A64">
        <v>4</v>
      </c>
      <c r="B64">
        <v>112.43724966622101</v>
      </c>
      <c r="C64">
        <v>135.92425644414999</v>
      </c>
      <c r="D64">
        <v>165.63505655652901</v>
      </c>
      <c r="E64">
        <v>902.96954732510198</v>
      </c>
      <c r="F64">
        <v>28766</v>
      </c>
      <c r="G64">
        <v>7</v>
      </c>
      <c r="I64">
        <v>112.26533166458</v>
      </c>
      <c r="J64">
        <v>141.35064935064901</v>
      </c>
      <c r="K64">
        <v>177.53994025966301</v>
      </c>
      <c r="L64">
        <v>700.74888888888802</v>
      </c>
      <c r="M64">
        <v>28534</v>
      </c>
      <c r="N64">
        <v>6</v>
      </c>
    </row>
    <row r="65" spans="1:14" x14ac:dyDescent="0.4">
      <c r="A65">
        <v>5</v>
      </c>
      <c r="B65">
        <v>113.46806039488899</v>
      </c>
      <c r="C65">
        <v>147.70190006636301</v>
      </c>
      <c r="D65">
        <v>206.25448637599399</v>
      </c>
      <c r="E65">
        <v>468.78379283054602</v>
      </c>
      <c r="F65">
        <v>39562</v>
      </c>
      <c r="G65">
        <v>7</v>
      </c>
      <c r="I65">
        <v>114.242065626681</v>
      </c>
      <c r="J65">
        <v>145.066491921948</v>
      </c>
      <c r="K65">
        <v>179.02986251972001</v>
      </c>
      <c r="L65">
        <v>1281.1454545454501</v>
      </c>
      <c r="M65">
        <v>39592</v>
      </c>
      <c r="N65">
        <v>6</v>
      </c>
    </row>
    <row r="66" spans="1:14" x14ac:dyDescent="0.4">
      <c r="A66">
        <v>6</v>
      </c>
      <c r="B66">
        <v>119.91558441558399</v>
      </c>
      <c r="C66">
        <v>191.23884925970799</v>
      </c>
      <c r="D66">
        <v>274.610311603708</v>
      </c>
      <c r="E66">
        <v>1023.61527836409</v>
      </c>
      <c r="F66">
        <v>52513</v>
      </c>
      <c r="G66">
        <v>9</v>
      </c>
      <c r="I66">
        <v>116.13748137108701</v>
      </c>
      <c r="J66">
        <v>161.18659366338201</v>
      </c>
      <c r="K66">
        <v>236.27909816145299</v>
      </c>
      <c r="L66">
        <v>730.40267663555801</v>
      </c>
      <c r="M66">
        <v>52596</v>
      </c>
      <c r="N66">
        <v>8</v>
      </c>
    </row>
    <row r="67" spans="1:14" x14ac:dyDescent="0.4">
      <c r="A67">
        <v>7</v>
      </c>
      <c r="B67">
        <v>121.419161676646</v>
      </c>
      <c r="C67">
        <v>183.99344380522999</v>
      </c>
      <c r="D67">
        <v>237.10780485507399</v>
      </c>
      <c r="E67">
        <v>843.88991032468596</v>
      </c>
      <c r="F67">
        <v>67152</v>
      </c>
      <c r="G67">
        <v>9</v>
      </c>
      <c r="I67">
        <v>150.37382817273999</v>
      </c>
      <c r="J67">
        <v>319.23242318730399</v>
      </c>
      <c r="K67">
        <v>564.95683419821</v>
      </c>
      <c r="L67">
        <v>1156.16208333333</v>
      </c>
      <c r="M67">
        <v>67095</v>
      </c>
      <c r="N67">
        <v>8</v>
      </c>
    </row>
    <row r="68" spans="1:14" x14ac:dyDescent="0.4">
      <c r="A68">
        <v>8</v>
      </c>
      <c r="B68">
        <v>124.615116279069</v>
      </c>
      <c r="C68">
        <v>185.83607423347701</v>
      </c>
      <c r="D68">
        <v>234.581302636473</v>
      </c>
      <c r="E68">
        <v>520.85088757396397</v>
      </c>
      <c r="F68">
        <v>83914</v>
      </c>
      <c r="G68">
        <v>11</v>
      </c>
      <c r="I68">
        <v>118.347558473533</v>
      </c>
      <c r="J68">
        <v>156.58369098712399</v>
      </c>
      <c r="K68">
        <v>187.314855974371</v>
      </c>
      <c r="L68">
        <v>477.75108273449399</v>
      </c>
      <c r="M68">
        <v>83830</v>
      </c>
      <c r="N68">
        <v>10</v>
      </c>
    </row>
    <row r="69" spans="1:14" x14ac:dyDescent="0.4">
      <c r="A69">
        <v>9</v>
      </c>
      <c r="B69">
        <v>132.35236541598599</v>
      </c>
      <c r="C69">
        <v>227.31902560424999</v>
      </c>
      <c r="D69">
        <v>309.03333552821402</v>
      </c>
      <c r="E69">
        <v>942.54925716791797</v>
      </c>
      <c r="F69">
        <v>101725</v>
      </c>
      <c r="G69">
        <v>16</v>
      </c>
      <c r="I69">
        <v>136.16768558951901</v>
      </c>
      <c r="J69">
        <v>233.63909891534499</v>
      </c>
      <c r="K69">
        <v>330.801519662175</v>
      </c>
      <c r="L69">
        <v>1443.13355082564</v>
      </c>
      <c r="M69">
        <v>101859</v>
      </c>
      <c r="N69">
        <v>12</v>
      </c>
    </row>
    <row r="70" spans="1:14" x14ac:dyDescent="0.4">
      <c r="A70">
        <v>10</v>
      </c>
      <c r="B70">
        <v>115.377159309021</v>
      </c>
      <c r="C70">
        <v>177.658192379887</v>
      </c>
      <c r="D70">
        <v>250.40454176109</v>
      </c>
      <c r="E70">
        <v>661.14973651960702</v>
      </c>
      <c r="F70">
        <v>81471</v>
      </c>
      <c r="G70">
        <v>18</v>
      </c>
      <c r="I70">
        <v>113.827342747111</v>
      </c>
      <c r="J70">
        <v>140.868457757599</v>
      </c>
      <c r="K70">
        <v>172.32687334827099</v>
      </c>
      <c r="L70">
        <v>599.18980320203104</v>
      </c>
      <c r="M70">
        <v>81561</v>
      </c>
      <c r="N70">
        <v>12</v>
      </c>
    </row>
    <row r="71" spans="1:14" x14ac:dyDescent="0.4">
      <c r="A71">
        <v>11</v>
      </c>
      <c r="B71">
        <v>114.603161042289</v>
      </c>
      <c r="C71">
        <v>157.76981963224301</v>
      </c>
      <c r="D71">
        <v>206.193487104051</v>
      </c>
      <c r="E71">
        <v>581.24629689482595</v>
      </c>
      <c r="F71">
        <v>95565</v>
      </c>
      <c r="G71">
        <v>18</v>
      </c>
      <c r="I71">
        <v>115.829735481909</v>
      </c>
      <c r="J71">
        <v>158.720419795098</v>
      </c>
      <c r="K71">
        <v>195.56106794019999</v>
      </c>
      <c r="L71">
        <v>843.24086659883903</v>
      </c>
      <c r="M71">
        <v>95355</v>
      </c>
      <c r="N71">
        <v>12</v>
      </c>
    </row>
    <row r="72" spans="1:14" x14ac:dyDescent="0.4">
      <c r="A72">
        <v>12</v>
      </c>
      <c r="B72">
        <v>112.58692127544499</v>
      </c>
      <c r="C72">
        <v>133.81210191082801</v>
      </c>
      <c r="D72">
        <v>154.62613264796099</v>
      </c>
      <c r="E72">
        <v>342.273762756564</v>
      </c>
      <c r="F72">
        <v>71974</v>
      </c>
      <c r="G72">
        <v>18</v>
      </c>
      <c r="I72">
        <v>113.44160082445801</v>
      </c>
      <c r="J72">
        <v>148.78817794540899</v>
      </c>
      <c r="K72">
        <v>235.49491587321</v>
      </c>
      <c r="L72">
        <v>633.01933385182201</v>
      </c>
      <c r="M72">
        <v>71532</v>
      </c>
      <c r="N72">
        <v>12</v>
      </c>
    </row>
    <row r="73" spans="1:14" x14ac:dyDescent="0.4">
      <c r="A73">
        <v>13</v>
      </c>
      <c r="B73">
        <v>113.560662385941</v>
      </c>
      <c r="C73">
        <v>134.60821917808201</v>
      </c>
      <c r="D73">
        <v>156.505549839477</v>
      </c>
      <c r="E73">
        <v>387.59565972222202</v>
      </c>
      <c r="F73">
        <v>82254</v>
      </c>
      <c r="G73">
        <v>18</v>
      </c>
      <c r="I73">
        <v>114.336999765972</v>
      </c>
      <c r="J73">
        <v>138.71549295774599</v>
      </c>
      <c r="K73">
        <v>163.45580807389399</v>
      </c>
      <c r="L73">
        <v>633.85481689448295</v>
      </c>
      <c r="M73">
        <v>82564</v>
      </c>
      <c r="N73">
        <v>12</v>
      </c>
    </row>
    <row r="74" spans="1:14" x14ac:dyDescent="0.4">
      <c r="A74">
        <v>14</v>
      </c>
      <c r="B74">
        <v>111.884530906808</v>
      </c>
      <c r="C74">
        <v>125.252124645892</v>
      </c>
      <c r="D74">
        <v>137.622377622377</v>
      </c>
      <c r="E74">
        <v>264.40602950752901</v>
      </c>
      <c r="F74">
        <v>55176</v>
      </c>
      <c r="G74">
        <v>18</v>
      </c>
      <c r="I74">
        <v>112.757422157856</v>
      </c>
      <c r="J74">
        <v>137.296919900397</v>
      </c>
      <c r="K74">
        <v>180.95469548710901</v>
      </c>
      <c r="L74">
        <v>775.42799991233198</v>
      </c>
      <c r="M74">
        <v>55137</v>
      </c>
      <c r="N74">
        <v>14</v>
      </c>
    </row>
    <row r="75" spans="1:14" x14ac:dyDescent="0.4">
      <c r="A75">
        <v>15</v>
      </c>
      <c r="B75">
        <v>113.46060113728601</v>
      </c>
      <c r="C75">
        <v>137.521551724137</v>
      </c>
      <c r="D75">
        <v>170.631100445806</v>
      </c>
      <c r="E75">
        <v>382.20388217015199</v>
      </c>
      <c r="F75">
        <v>61865</v>
      </c>
      <c r="G75">
        <v>18</v>
      </c>
      <c r="I75">
        <v>112.605263157894</v>
      </c>
      <c r="J75">
        <v>127.52078774617</v>
      </c>
      <c r="K75">
        <v>139.23943661971799</v>
      </c>
      <c r="L75">
        <v>333.97761455592303</v>
      </c>
      <c r="M75">
        <v>62280</v>
      </c>
      <c r="N75">
        <v>14</v>
      </c>
    </row>
    <row r="76" spans="1:14" x14ac:dyDescent="0.4">
      <c r="A76">
        <v>16</v>
      </c>
      <c r="B76">
        <v>113.534138655462</v>
      </c>
      <c r="C76">
        <v>135.070588235294</v>
      </c>
      <c r="D76">
        <v>172.24673368019199</v>
      </c>
      <c r="E76">
        <v>319.17954799107099</v>
      </c>
      <c r="F76">
        <v>31068</v>
      </c>
      <c r="G76">
        <v>18</v>
      </c>
      <c r="I76">
        <v>112.710432569974</v>
      </c>
      <c r="J76">
        <v>129.07881773399001</v>
      </c>
      <c r="K76">
        <v>144.07142857142799</v>
      </c>
      <c r="L76">
        <v>312.265926549445</v>
      </c>
      <c r="M76">
        <v>31429</v>
      </c>
      <c r="N76">
        <v>14</v>
      </c>
    </row>
    <row r="77" spans="1:14" x14ac:dyDescent="0.4">
      <c r="A77">
        <v>17</v>
      </c>
      <c r="B77">
        <v>113.463738508682</v>
      </c>
      <c r="C77">
        <v>145.32934792546001</v>
      </c>
      <c r="D77">
        <v>280.36990782153703</v>
      </c>
      <c r="E77">
        <v>493</v>
      </c>
      <c r="F77">
        <v>34387</v>
      </c>
      <c r="G77">
        <v>18</v>
      </c>
      <c r="I77">
        <v>113.829363150218</v>
      </c>
      <c r="J77">
        <v>126.118279569892</v>
      </c>
      <c r="K77">
        <v>140.433333333333</v>
      </c>
      <c r="L77">
        <v>276.71219742389599</v>
      </c>
      <c r="M77">
        <v>34269</v>
      </c>
      <c r="N77">
        <v>14</v>
      </c>
    </row>
    <row r="80" spans="1:14" x14ac:dyDescent="0.4">
      <c r="A80" t="s">
        <v>28</v>
      </c>
    </row>
    <row r="81" spans="1:14" x14ac:dyDescent="0.4">
      <c r="A81">
        <v>0</v>
      </c>
      <c r="B81">
        <v>292.30101365291102</v>
      </c>
      <c r="C81">
        <v>918.87836734693803</v>
      </c>
      <c r="D81">
        <v>1320.2708333333301</v>
      </c>
      <c r="E81">
        <v>4049</v>
      </c>
      <c r="F81">
        <v>2378</v>
      </c>
      <c r="G81">
        <v>13</v>
      </c>
      <c r="I81">
        <v>464.92558837805899</v>
      </c>
      <c r="J81">
        <v>6827.5625</v>
      </c>
      <c r="K81">
        <v>8177</v>
      </c>
      <c r="L81">
        <v>10664</v>
      </c>
      <c r="M81">
        <v>2355</v>
      </c>
      <c r="N81">
        <v>16</v>
      </c>
    </row>
    <row r="82" spans="1:14" x14ac:dyDescent="0.4">
      <c r="A82">
        <v>1</v>
      </c>
      <c r="B82">
        <v>291.604166666666</v>
      </c>
      <c r="C82">
        <v>588.407554127823</v>
      </c>
      <c r="D82">
        <v>699.51615646258495</v>
      </c>
      <c r="E82">
        <v>976.5</v>
      </c>
      <c r="F82">
        <v>5976</v>
      </c>
      <c r="G82">
        <v>23</v>
      </c>
      <c r="I82">
        <v>374.56878289819099</v>
      </c>
      <c r="J82">
        <v>691.59739572433</v>
      </c>
      <c r="K82">
        <v>809.53710317460298</v>
      </c>
      <c r="L82">
        <v>1207.5</v>
      </c>
      <c r="M82">
        <v>5970</v>
      </c>
      <c r="N82">
        <v>25</v>
      </c>
    </row>
    <row r="83" spans="1:14" x14ac:dyDescent="0.4">
      <c r="A83">
        <v>2</v>
      </c>
      <c r="B83">
        <v>457.15451505366798</v>
      </c>
      <c r="C83">
        <v>2124.9569533590002</v>
      </c>
      <c r="D83">
        <v>3360.62704801564</v>
      </c>
      <c r="E83">
        <v>5224.5462962962902</v>
      </c>
      <c r="F83">
        <v>11852</v>
      </c>
      <c r="G83">
        <v>55</v>
      </c>
      <c r="I83">
        <v>1046.4603935200601</v>
      </c>
      <c r="J83">
        <v>1759.7449221229699</v>
      </c>
      <c r="K83">
        <v>2058.3017442844898</v>
      </c>
      <c r="L83">
        <v>3014.1666666666601</v>
      </c>
      <c r="M83">
        <v>11896</v>
      </c>
      <c r="N83">
        <v>55</v>
      </c>
    </row>
    <row r="84" spans="1:14" x14ac:dyDescent="0.4">
      <c r="A84">
        <v>3</v>
      </c>
      <c r="B84">
        <v>416.87604068023302</v>
      </c>
      <c r="C84">
        <v>742.53565880803205</v>
      </c>
      <c r="D84">
        <v>851.11901545116598</v>
      </c>
      <c r="E84">
        <v>1136.49444444444</v>
      </c>
      <c r="F84">
        <v>19186</v>
      </c>
      <c r="G84">
        <v>72</v>
      </c>
      <c r="I84">
        <v>1019.30227840466</v>
      </c>
      <c r="J84">
        <v>1450.36402268694</v>
      </c>
      <c r="K84">
        <v>1666.5827664399001</v>
      </c>
      <c r="L84">
        <v>2179.9333333333302</v>
      </c>
      <c r="M84">
        <v>17073</v>
      </c>
      <c r="N84">
        <v>62</v>
      </c>
    </row>
    <row r="85" spans="1:14" x14ac:dyDescent="0.4">
      <c r="A85">
        <v>4</v>
      </c>
      <c r="B85">
        <v>578.52910882662104</v>
      </c>
      <c r="C85">
        <v>999.92379944565801</v>
      </c>
      <c r="D85">
        <v>1167.4612142185899</v>
      </c>
      <c r="E85">
        <v>1711.17857142857</v>
      </c>
      <c r="F85">
        <v>28561</v>
      </c>
      <c r="G85">
        <v>96</v>
      </c>
      <c r="I85">
        <v>1199.5256451334001</v>
      </c>
      <c r="J85">
        <v>1687.0543570945699</v>
      </c>
      <c r="K85">
        <v>1839.3447264205499</v>
      </c>
      <c r="L85">
        <v>2367.3638702876901</v>
      </c>
      <c r="M85">
        <v>21408</v>
      </c>
      <c r="N85">
        <v>79</v>
      </c>
    </row>
    <row r="86" spans="1:14" x14ac:dyDescent="0.4">
      <c r="A86">
        <v>5</v>
      </c>
      <c r="B86">
        <v>677.94145144682705</v>
      </c>
      <c r="C86">
        <v>1111.9717682554799</v>
      </c>
      <c r="D86">
        <v>1228.0245375704001</v>
      </c>
      <c r="E86">
        <v>1540.2984492359401</v>
      </c>
      <c r="F86">
        <v>35755</v>
      </c>
      <c r="G86">
        <v>102</v>
      </c>
      <c r="I86">
        <v>1205.19052158509</v>
      </c>
      <c r="J86">
        <v>1615.0835087006201</v>
      </c>
      <c r="K86">
        <v>1767.8115120642799</v>
      </c>
      <c r="L86">
        <v>2159.40843537415</v>
      </c>
      <c r="M86">
        <v>25830</v>
      </c>
      <c r="N86">
        <v>88</v>
      </c>
    </row>
    <row r="87" spans="1:14" x14ac:dyDescent="0.4">
      <c r="A87">
        <v>6</v>
      </c>
      <c r="B87">
        <v>767.34121212058596</v>
      </c>
      <c r="C87">
        <v>1214.1262266817901</v>
      </c>
      <c r="D87">
        <v>1351.4470690739399</v>
      </c>
      <c r="E87">
        <v>1872.17559523809</v>
      </c>
      <c r="F87">
        <v>40033</v>
      </c>
      <c r="G87">
        <v>113</v>
      </c>
      <c r="I87">
        <v>1200.1321151718701</v>
      </c>
      <c r="J87">
        <v>1641.01198730079</v>
      </c>
      <c r="K87">
        <v>1780.7863545643299</v>
      </c>
      <c r="L87">
        <v>2103.7354453627099</v>
      </c>
      <c r="M87">
        <v>30515</v>
      </c>
      <c r="N87">
        <v>103</v>
      </c>
    </row>
    <row r="88" spans="1:14" x14ac:dyDescent="0.4">
      <c r="A88">
        <v>7</v>
      </c>
      <c r="B88">
        <v>861.83034126626501</v>
      </c>
      <c r="C88">
        <v>1322.1160427807399</v>
      </c>
      <c r="D88">
        <v>1487.1132968121001</v>
      </c>
      <c r="E88">
        <v>1836.1656994047601</v>
      </c>
      <c r="F88">
        <v>44359</v>
      </c>
      <c r="G88">
        <v>123</v>
      </c>
      <c r="I88">
        <v>1224.6432136030701</v>
      </c>
      <c r="J88">
        <v>1714.2524247449001</v>
      </c>
      <c r="K88">
        <v>1893.54606950538</v>
      </c>
      <c r="L88">
        <v>2348.41458333333</v>
      </c>
      <c r="M88">
        <v>35861</v>
      </c>
      <c r="N88">
        <v>122</v>
      </c>
    </row>
    <row r="89" spans="1:14" x14ac:dyDescent="0.4">
      <c r="A89">
        <v>8</v>
      </c>
      <c r="B89">
        <v>986.15320162057503</v>
      </c>
      <c r="C89">
        <v>1568.9885154987501</v>
      </c>
      <c r="D89">
        <v>1756.3986864962601</v>
      </c>
      <c r="E89">
        <v>2138.58685470623</v>
      </c>
      <c r="F89">
        <v>47643</v>
      </c>
      <c r="G89">
        <v>132</v>
      </c>
      <c r="I89">
        <v>1195.90705505953</v>
      </c>
      <c r="J89">
        <v>1686.0167585243801</v>
      </c>
      <c r="K89">
        <v>1856.6386444708601</v>
      </c>
      <c r="L89">
        <v>2340.6684160618101</v>
      </c>
      <c r="M89">
        <v>40154</v>
      </c>
      <c r="N89">
        <v>134</v>
      </c>
    </row>
    <row r="90" spans="1:14" x14ac:dyDescent="0.4">
      <c r="A90">
        <v>9</v>
      </c>
      <c r="B90">
        <v>1095.6268835548599</v>
      </c>
      <c r="C90">
        <v>1754.5447175945999</v>
      </c>
      <c r="D90">
        <v>2017.3075303363501</v>
      </c>
      <c r="E90">
        <v>3046.14247685185</v>
      </c>
      <c r="F90">
        <v>48537</v>
      </c>
      <c r="G90">
        <v>132</v>
      </c>
      <c r="I90">
        <v>1199.0004264019301</v>
      </c>
      <c r="J90">
        <v>1709.87239915892</v>
      </c>
      <c r="K90">
        <v>1891.4723443384601</v>
      </c>
      <c r="L90">
        <v>2423.6831468089899</v>
      </c>
      <c r="M90">
        <v>43444</v>
      </c>
      <c r="N90">
        <v>144</v>
      </c>
    </row>
    <row r="91" spans="1:14" x14ac:dyDescent="0.4">
      <c r="A91">
        <v>10</v>
      </c>
      <c r="B91">
        <v>1041.33944079088</v>
      </c>
      <c r="C91">
        <v>1614.70292600516</v>
      </c>
      <c r="D91">
        <v>1856.60809993779</v>
      </c>
      <c r="E91">
        <v>2625.1616567460301</v>
      </c>
      <c r="F91">
        <v>47613</v>
      </c>
      <c r="G91">
        <v>131</v>
      </c>
      <c r="I91">
        <v>984.14561305345399</v>
      </c>
      <c r="J91">
        <v>1360.2331323595199</v>
      </c>
      <c r="K91">
        <v>1503.7194340989399</v>
      </c>
      <c r="L91">
        <v>1961.7524261696601</v>
      </c>
      <c r="M91">
        <v>46729</v>
      </c>
      <c r="N91">
        <v>150</v>
      </c>
    </row>
    <row r="92" spans="1:14" x14ac:dyDescent="0.4">
      <c r="A92">
        <v>11</v>
      </c>
      <c r="B92">
        <v>1044.98030280852</v>
      </c>
      <c r="C92">
        <v>1622.49470896462</v>
      </c>
      <c r="D92">
        <v>1824.1967055883599</v>
      </c>
      <c r="E92">
        <v>2341.5368707821299</v>
      </c>
      <c r="F92">
        <v>46973</v>
      </c>
      <c r="G92">
        <v>129</v>
      </c>
      <c r="I92">
        <v>1009.81422857911</v>
      </c>
      <c r="J92">
        <v>1376.4229548892899</v>
      </c>
      <c r="K92">
        <v>1537.04621546524</v>
      </c>
      <c r="L92">
        <v>1902.6142301805901</v>
      </c>
      <c r="M92">
        <v>47712</v>
      </c>
      <c r="N92">
        <v>150</v>
      </c>
    </row>
    <row r="93" spans="1:14" x14ac:dyDescent="0.4">
      <c r="A93">
        <v>12</v>
      </c>
      <c r="B93">
        <v>749.71185293129804</v>
      </c>
      <c r="C93">
        <v>1243.2600439498799</v>
      </c>
      <c r="D93">
        <v>1392.1846914018199</v>
      </c>
      <c r="E93">
        <v>1770.8012950118</v>
      </c>
      <c r="F93">
        <v>46187</v>
      </c>
      <c r="G93">
        <v>125</v>
      </c>
      <c r="I93">
        <v>900.05615713169698</v>
      </c>
      <c r="J93">
        <v>1260.7979396128001</v>
      </c>
      <c r="K93">
        <v>1392.3857539343301</v>
      </c>
      <c r="L93">
        <v>1727.5746051491201</v>
      </c>
      <c r="M93">
        <v>42409</v>
      </c>
      <c r="N93">
        <v>140</v>
      </c>
    </row>
    <row r="94" spans="1:14" x14ac:dyDescent="0.4">
      <c r="A94">
        <v>13</v>
      </c>
      <c r="B94">
        <v>755.67173679546499</v>
      </c>
      <c r="C94">
        <v>1241.75403211054</v>
      </c>
      <c r="D94">
        <v>1379.3872801310299</v>
      </c>
      <c r="E94">
        <v>1715.0218344441801</v>
      </c>
      <c r="F94">
        <v>45170</v>
      </c>
      <c r="G94">
        <v>123</v>
      </c>
      <c r="I94">
        <v>892.59260941572199</v>
      </c>
      <c r="J94">
        <v>1231.38368258373</v>
      </c>
      <c r="K94">
        <v>1346.8652933764199</v>
      </c>
      <c r="L94">
        <v>1732.56680216061</v>
      </c>
      <c r="M94">
        <v>42541</v>
      </c>
      <c r="N94">
        <v>139</v>
      </c>
    </row>
    <row r="95" spans="1:14" x14ac:dyDescent="0.4">
      <c r="A95">
        <v>14</v>
      </c>
      <c r="B95">
        <v>800.85495134806797</v>
      </c>
      <c r="C95">
        <v>1238.2172362843301</v>
      </c>
      <c r="D95">
        <v>1381.3944838120401</v>
      </c>
      <c r="E95">
        <v>1756.62678571428</v>
      </c>
      <c r="F95">
        <v>28184</v>
      </c>
      <c r="G95">
        <v>79</v>
      </c>
      <c r="I95">
        <v>628.59420883381597</v>
      </c>
      <c r="J95">
        <v>1075.4716814432099</v>
      </c>
      <c r="K95">
        <v>1170.5137991680499</v>
      </c>
      <c r="L95">
        <v>1469.83682983682</v>
      </c>
      <c r="M95">
        <v>36112</v>
      </c>
      <c r="N95">
        <v>120</v>
      </c>
    </row>
    <row r="96" spans="1:14" x14ac:dyDescent="0.4">
      <c r="A96">
        <v>15</v>
      </c>
      <c r="B96">
        <v>823.83903401278496</v>
      </c>
      <c r="C96">
        <v>1252.558299049</v>
      </c>
      <c r="D96">
        <v>1386.2977463167399</v>
      </c>
      <c r="E96">
        <v>1728.1611111111099</v>
      </c>
      <c r="F96">
        <v>27633</v>
      </c>
      <c r="G96">
        <v>78</v>
      </c>
      <c r="I96">
        <v>615.89685754267896</v>
      </c>
      <c r="J96">
        <v>1082.52422460514</v>
      </c>
      <c r="K96">
        <v>1196.9787465408101</v>
      </c>
      <c r="L96">
        <v>1622.22545787545</v>
      </c>
      <c r="M96">
        <v>36248</v>
      </c>
      <c r="N96">
        <v>122</v>
      </c>
    </row>
    <row r="97" spans="1:14" x14ac:dyDescent="0.4">
      <c r="A97">
        <v>16</v>
      </c>
      <c r="B97">
        <v>447.36740722721902</v>
      </c>
      <c r="C97">
        <v>883.766388800615</v>
      </c>
      <c r="D97">
        <v>1058.6266763690501</v>
      </c>
      <c r="E97">
        <v>1344.5</v>
      </c>
      <c r="F97">
        <v>23356</v>
      </c>
      <c r="G97">
        <v>71</v>
      </c>
      <c r="I97">
        <v>538.07257984532703</v>
      </c>
      <c r="J97">
        <v>951.08420386514399</v>
      </c>
      <c r="K97">
        <v>1091.4777993345999</v>
      </c>
      <c r="L97">
        <v>1551.2071428571401</v>
      </c>
      <c r="M97">
        <v>20373</v>
      </c>
      <c r="N97">
        <v>65</v>
      </c>
    </row>
    <row r="98" spans="1:14" x14ac:dyDescent="0.4">
      <c r="A98">
        <v>17</v>
      </c>
      <c r="B98">
        <v>451.19622061244598</v>
      </c>
      <c r="C98">
        <v>899.56461361451204</v>
      </c>
      <c r="D98">
        <v>1077.3800000000001</v>
      </c>
      <c r="E98">
        <v>1494.8571428571399</v>
      </c>
      <c r="F98">
        <v>22360</v>
      </c>
      <c r="G98">
        <v>69</v>
      </c>
      <c r="I98">
        <v>553.99010942077905</v>
      </c>
      <c r="J98">
        <v>981.45088788062799</v>
      </c>
      <c r="K98">
        <v>1112.5676328479899</v>
      </c>
      <c r="L98">
        <v>1467.5391666666601</v>
      </c>
      <c r="M98">
        <v>19836</v>
      </c>
      <c r="N98">
        <v>63</v>
      </c>
    </row>
    <row r="100" spans="1:14" x14ac:dyDescent="0.4">
      <c r="A100" t="s">
        <v>29</v>
      </c>
    </row>
    <row r="101" spans="1:14" x14ac:dyDescent="0.4">
      <c r="A101">
        <v>0</v>
      </c>
      <c r="B101">
        <v>212.53575655114099</v>
      </c>
      <c r="C101">
        <v>550.6</v>
      </c>
      <c r="D101">
        <v>827.15329218107001</v>
      </c>
      <c r="E101">
        <v>3734</v>
      </c>
      <c r="F101">
        <v>2383</v>
      </c>
      <c r="G101">
        <v>13</v>
      </c>
      <c r="I101">
        <v>3847.8321676587202</v>
      </c>
      <c r="J101">
        <v>8505.4666666666599</v>
      </c>
      <c r="K101">
        <v>12138.148148148101</v>
      </c>
      <c r="L101">
        <v>18823</v>
      </c>
      <c r="M101">
        <v>2062</v>
      </c>
      <c r="N101">
        <v>18</v>
      </c>
    </row>
    <row r="102" spans="1:14" x14ac:dyDescent="0.4">
      <c r="A102">
        <v>1</v>
      </c>
      <c r="B102">
        <v>305.998457741712</v>
      </c>
      <c r="C102">
        <v>495.517485482491</v>
      </c>
      <c r="D102">
        <v>578.17329545454504</v>
      </c>
      <c r="E102">
        <v>744</v>
      </c>
      <c r="F102">
        <v>5967</v>
      </c>
      <c r="G102">
        <v>23</v>
      </c>
      <c r="I102">
        <v>422.703280182605</v>
      </c>
      <c r="J102">
        <v>1798.78549632352</v>
      </c>
      <c r="K102">
        <v>2306.9009940676601</v>
      </c>
      <c r="L102">
        <v>4582.75</v>
      </c>
      <c r="M102">
        <v>6240</v>
      </c>
      <c r="N102">
        <v>30</v>
      </c>
    </row>
    <row r="103" spans="1:14" x14ac:dyDescent="0.4">
      <c r="A103">
        <v>2</v>
      </c>
      <c r="B103">
        <v>985.01708032643501</v>
      </c>
      <c r="C103">
        <v>1677.56596893302</v>
      </c>
      <c r="D103">
        <v>2066.9315624999899</v>
      </c>
      <c r="E103">
        <v>4475.8333333333303</v>
      </c>
      <c r="F103">
        <v>11874</v>
      </c>
      <c r="G103">
        <v>52</v>
      </c>
      <c r="I103">
        <v>792.50673389846202</v>
      </c>
      <c r="J103">
        <v>3297.57359330484</v>
      </c>
      <c r="K103">
        <v>5599.8003125594096</v>
      </c>
      <c r="L103">
        <v>9278.3333333333303</v>
      </c>
      <c r="M103">
        <v>11920</v>
      </c>
      <c r="N103">
        <v>67</v>
      </c>
    </row>
    <row r="104" spans="1:14" x14ac:dyDescent="0.4">
      <c r="A104">
        <v>3</v>
      </c>
      <c r="B104">
        <v>805.40608429806196</v>
      </c>
      <c r="C104">
        <v>1216.1933118623599</v>
      </c>
      <c r="D104">
        <v>1392.86321956955</v>
      </c>
      <c r="E104">
        <v>2209.6</v>
      </c>
      <c r="F104">
        <v>18239</v>
      </c>
      <c r="G104">
        <v>58</v>
      </c>
      <c r="I104">
        <v>711.79831724429198</v>
      </c>
      <c r="J104">
        <v>1139.07370864321</v>
      </c>
      <c r="K104">
        <v>1305.31816251487</v>
      </c>
      <c r="L104">
        <v>2062.2962962962902</v>
      </c>
      <c r="M104">
        <v>18491</v>
      </c>
      <c r="N104">
        <v>74</v>
      </c>
    </row>
    <row r="105" spans="1:14" x14ac:dyDescent="0.4">
      <c r="A105">
        <v>4</v>
      </c>
      <c r="B105">
        <v>1016.37832041019</v>
      </c>
      <c r="C105">
        <v>1441.70951411435</v>
      </c>
      <c r="D105">
        <v>1645.10306500566</v>
      </c>
      <c r="E105">
        <v>2097.35</v>
      </c>
      <c r="F105">
        <v>22949</v>
      </c>
      <c r="G105">
        <v>73</v>
      </c>
      <c r="I105">
        <v>905.05477417372401</v>
      </c>
      <c r="J105">
        <v>1328.31118022076</v>
      </c>
      <c r="K105">
        <v>1678.0689900697901</v>
      </c>
      <c r="L105">
        <v>3255.5124999999998</v>
      </c>
      <c r="M105">
        <v>23359</v>
      </c>
      <c r="N105">
        <v>100</v>
      </c>
    </row>
    <row r="106" spans="1:14" x14ac:dyDescent="0.4">
      <c r="A106">
        <v>5</v>
      </c>
      <c r="B106">
        <v>1148.3827556446699</v>
      </c>
      <c r="C106">
        <v>1546.4565106802399</v>
      </c>
      <c r="D106">
        <v>1732.3753820970401</v>
      </c>
      <c r="E106">
        <v>2230.5555555555502</v>
      </c>
      <c r="F106">
        <v>26360</v>
      </c>
      <c r="G106">
        <v>76</v>
      </c>
      <c r="I106">
        <v>894.02339814259199</v>
      </c>
      <c r="J106">
        <v>1212.5385346891901</v>
      </c>
      <c r="K106">
        <v>1476.82633268679</v>
      </c>
      <c r="L106">
        <v>2173.9027777777701</v>
      </c>
      <c r="M106">
        <v>30647</v>
      </c>
      <c r="N106">
        <v>113</v>
      </c>
    </row>
    <row r="107" spans="1:14" x14ac:dyDescent="0.4">
      <c r="A107">
        <v>6</v>
      </c>
      <c r="B107">
        <v>1226.6824099369701</v>
      </c>
      <c r="C107">
        <v>1706.5476268099101</v>
      </c>
      <c r="D107">
        <v>2070.68765663248</v>
      </c>
      <c r="E107">
        <v>3137.1785311795602</v>
      </c>
      <c r="F107">
        <v>28600</v>
      </c>
      <c r="G107">
        <v>80</v>
      </c>
      <c r="I107">
        <v>1002.70537317451</v>
      </c>
      <c r="J107">
        <v>1470.5126234496399</v>
      </c>
      <c r="K107">
        <v>1774.35077822121</v>
      </c>
      <c r="L107">
        <v>2724.375</v>
      </c>
      <c r="M107">
        <v>33727</v>
      </c>
      <c r="N107">
        <v>126</v>
      </c>
    </row>
    <row r="108" spans="1:14" x14ac:dyDescent="0.4">
      <c r="A108">
        <v>7</v>
      </c>
      <c r="B108">
        <v>1273.2623347296999</v>
      </c>
      <c r="C108">
        <v>1848.83371727606</v>
      </c>
      <c r="D108">
        <v>2317.0855602501802</v>
      </c>
      <c r="E108">
        <v>3593.14279513888</v>
      </c>
      <c r="F108">
        <v>30959</v>
      </c>
      <c r="G108">
        <v>98</v>
      </c>
      <c r="I108">
        <v>1071.74028395711</v>
      </c>
      <c r="J108">
        <v>1624.1782080160999</v>
      </c>
      <c r="K108">
        <v>1926.3132233092001</v>
      </c>
      <c r="L108">
        <v>2494.2167832167802</v>
      </c>
      <c r="M108">
        <v>37267</v>
      </c>
      <c r="N108">
        <v>141</v>
      </c>
    </row>
    <row r="109" spans="1:14" x14ac:dyDescent="0.4">
      <c r="A109">
        <v>8</v>
      </c>
      <c r="B109">
        <v>1243.31877815949</v>
      </c>
      <c r="C109">
        <v>2040.4607846569299</v>
      </c>
      <c r="D109">
        <v>2385.8086198140099</v>
      </c>
      <c r="E109">
        <v>3270.65591096146</v>
      </c>
      <c r="F109">
        <v>35582</v>
      </c>
      <c r="G109">
        <v>106</v>
      </c>
      <c r="I109">
        <v>1172.76097528793</v>
      </c>
      <c r="J109">
        <v>1741.1584124431799</v>
      </c>
      <c r="K109">
        <v>2029.8202389642599</v>
      </c>
      <c r="L109">
        <v>2565.8479535615802</v>
      </c>
      <c r="M109">
        <v>40215</v>
      </c>
      <c r="N109">
        <v>144</v>
      </c>
    </row>
    <row r="110" spans="1:14" x14ac:dyDescent="0.4">
      <c r="A110">
        <v>9</v>
      </c>
      <c r="B110">
        <v>1418.0516825760999</v>
      </c>
      <c r="C110">
        <v>2456.8536218090198</v>
      </c>
      <c r="D110">
        <v>2759.6574066124999</v>
      </c>
      <c r="E110">
        <v>3647.07835497835</v>
      </c>
      <c r="F110">
        <v>38636</v>
      </c>
      <c r="G110">
        <v>112</v>
      </c>
      <c r="I110">
        <v>1303.07913796704</v>
      </c>
      <c r="J110">
        <v>1972.8186684811001</v>
      </c>
      <c r="K110">
        <v>2307.1818753410498</v>
      </c>
      <c r="L110">
        <v>2960.39950054154</v>
      </c>
      <c r="M110">
        <v>41740</v>
      </c>
      <c r="N110">
        <v>147</v>
      </c>
    </row>
    <row r="111" spans="1:14" x14ac:dyDescent="0.4">
      <c r="A111">
        <v>10</v>
      </c>
      <c r="B111">
        <v>1222.1332644289701</v>
      </c>
      <c r="C111">
        <v>1894.7387537336199</v>
      </c>
      <c r="D111">
        <v>2304.8495429937798</v>
      </c>
      <c r="E111">
        <v>3578.9980419580402</v>
      </c>
      <c r="F111">
        <v>39153</v>
      </c>
      <c r="G111">
        <v>111</v>
      </c>
      <c r="I111">
        <v>1416.69098065307</v>
      </c>
      <c r="J111">
        <v>2080.81460596532</v>
      </c>
      <c r="K111">
        <v>2445.0328403455901</v>
      </c>
      <c r="L111">
        <v>3554.5432142857098</v>
      </c>
      <c r="M111">
        <v>38325</v>
      </c>
      <c r="N111">
        <v>136</v>
      </c>
    </row>
    <row r="112" spans="1:14" x14ac:dyDescent="0.4">
      <c r="A112">
        <v>11</v>
      </c>
      <c r="B112">
        <v>1229.2262183908399</v>
      </c>
      <c r="C112">
        <v>1797.91514248775</v>
      </c>
      <c r="D112">
        <v>2138.9478042299702</v>
      </c>
      <c r="E112">
        <v>3131.9920813805102</v>
      </c>
      <c r="F112">
        <v>39708</v>
      </c>
      <c r="G112">
        <v>113</v>
      </c>
      <c r="I112">
        <v>1398.8683286824701</v>
      </c>
      <c r="J112">
        <v>1998.4796572653299</v>
      </c>
      <c r="K112">
        <v>2384.5959156982699</v>
      </c>
      <c r="L112">
        <v>3277.88802308802</v>
      </c>
      <c r="M112">
        <v>38706</v>
      </c>
      <c r="N112">
        <v>138</v>
      </c>
    </row>
    <row r="113" spans="1:14" x14ac:dyDescent="0.4">
      <c r="A113">
        <v>12</v>
      </c>
      <c r="B113">
        <v>921.49353708274703</v>
      </c>
      <c r="C113">
        <v>1332.59595978007</v>
      </c>
      <c r="D113">
        <v>1489.4560008810099</v>
      </c>
      <c r="E113">
        <v>1890.2779697575099</v>
      </c>
      <c r="F113">
        <v>39418</v>
      </c>
      <c r="G113">
        <v>111</v>
      </c>
      <c r="I113">
        <v>939.09489375043904</v>
      </c>
      <c r="J113">
        <v>1564.2547127309999</v>
      </c>
      <c r="K113">
        <v>1764.7923552724101</v>
      </c>
      <c r="L113">
        <v>2320.48127104377</v>
      </c>
      <c r="M113">
        <v>38120</v>
      </c>
      <c r="N113">
        <v>136</v>
      </c>
    </row>
    <row r="114" spans="1:14" x14ac:dyDescent="0.4">
      <c r="A114">
        <v>13</v>
      </c>
      <c r="B114">
        <v>955.45647003237002</v>
      </c>
      <c r="C114">
        <v>1309.27932090236</v>
      </c>
      <c r="D114">
        <v>1443.6004609604199</v>
      </c>
      <c r="E114">
        <v>1758.92912483687</v>
      </c>
      <c r="F114">
        <v>39341</v>
      </c>
      <c r="G114">
        <v>111</v>
      </c>
      <c r="I114">
        <v>967.78525923296502</v>
      </c>
      <c r="J114">
        <v>1563.6238625006599</v>
      </c>
      <c r="K114">
        <v>1787.3534670033901</v>
      </c>
      <c r="L114">
        <v>2362.7202020201998</v>
      </c>
      <c r="M114">
        <v>37507</v>
      </c>
      <c r="N114">
        <v>133</v>
      </c>
    </row>
    <row r="115" spans="1:14" x14ac:dyDescent="0.4">
      <c r="A115">
        <v>14</v>
      </c>
      <c r="B115">
        <v>588.23153427620298</v>
      </c>
      <c r="C115">
        <v>1021.69988196878</v>
      </c>
      <c r="D115">
        <v>1196.9476381336001</v>
      </c>
      <c r="E115">
        <v>1410.4672542735</v>
      </c>
      <c r="F115">
        <v>37977</v>
      </c>
      <c r="G115">
        <v>109</v>
      </c>
      <c r="I115">
        <v>1061.81625548127</v>
      </c>
      <c r="J115">
        <v>1535.19281183511</v>
      </c>
      <c r="K115">
        <v>1779.98281455952</v>
      </c>
      <c r="L115">
        <v>2316.20614674441</v>
      </c>
      <c r="M115">
        <v>22628</v>
      </c>
      <c r="N115">
        <v>102</v>
      </c>
    </row>
    <row r="116" spans="1:14" x14ac:dyDescent="0.4">
      <c r="A116">
        <v>15</v>
      </c>
      <c r="B116">
        <v>601.86098713512195</v>
      </c>
      <c r="C116">
        <v>1019.4399398158999</v>
      </c>
      <c r="D116">
        <v>1174.28341709797</v>
      </c>
      <c r="E116">
        <v>1384.87414965986</v>
      </c>
      <c r="F116">
        <v>37284</v>
      </c>
      <c r="G116">
        <v>107</v>
      </c>
      <c r="I116">
        <v>1064.72121148478</v>
      </c>
      <c r="J116">
        <v>1546.68871489196</v>
      </c>
      <c r="K116">
        <v>1831.14918982926</v>
      </c>
      <c r="L116">
        <v>2299.4725529100501</v>
      </c>
      <c r="M116">
        <v>21900</v>
      </c>
      <c r="N116">
        <v>77</v>
      </c>
    </row>
    <row r="117" spans="1:14" x14ac:dyDescent="0.4">
      <c r="A117">
        <v>16</v>
      </c>
      <c r="B117">
        <v>444.92464553911799</v>
      </c>
      <c r="C117">
        <v>876.32241793389301</v>
      </c>
      <c r="D117">
        <v>1011.08266370335</v>
      </c>
      <c r="E117">
        <v>1248.8703144523099</v>
      </c>
      <c r="F117">
        <v>24516</v>
      </c>
      <c r="G117">
        <v>89</v>
      </c>
      <c r="I117">
        <v>582.51966323277304</v>
      </c>
      <c r="J117">
        <v>1102.8005435689299</v>
      </c>
      <c r="K117">
        <v>1290.18583591116</v>
      </c>
      <c r="L117">
        <v>1930.5</v>
      </c>
      <c r="M117">
        <v>18445</v>
      </c>
      <c r="N117">
        <v>68</v>
      </c>
    </row>
    <row r="118" spans="1:14" x14ac:dyDescent="0.4">
      <c r="A118">
        <v>17</v>
      </c>
      <c r="B118">
        <v>438.47432714895598</v>
      </c>
      <c r="C118">
        <v>832.69888460271397</v>
      </c>
      <c r="D118">
        <v>983.13134989855598</v>
      </c>
      <c r="E118">
        <v>1198.0845238095201</v>
      </c>
      <c r="F118">
        <v>23788</v>
      </c>
      <c r="G118">
        <v>75</v>
      </c>
      <c r="I118">
        <v>580.83664684651899</v>
      </c>
      <c r="J118">
        <v>1068.7749692094201</v>
      </c>
      <c r="K118">
        <v>1239.36348528434</v>
      </c>
      <c r="L118">
        <v>1870.05555555555</v>
      </c>
      <c r="M118">
        <v>18159</v>
      </c>
      <c r="N118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8"/>
  <sheetViews>
    <sheetView tabSelected="1" topLeftCell="AA56" zoomScale="85" zoomScaleNormal="85" workbookViewId="0">
      <selection activeCell="AX109" sqref="AX109"/>
    </sheetView>
  </sheetViews>
  <sheetFormatPr defaultRowHeight="14.6" x14ac:dyDescent="0.4"/>
  <cols>
    <col min="1" max="1" width="11.07421875" customWidth="1"/>
    <col min="2" max="2" width="13.84375" customWidth="1"/>
    <col min="3" max="3" width="13" customWidth="1"/>
    <col min="4" max="4" width="12.3046875" customWidth="1"/>
    <col min="5" max="5" width="12.765625" customWidth="1"/>
  </cols>
  <sheetData>
    <row r="1" spans="1:14" x14ac:dyDescent="0.4">
      <c r="A1" t="s">
        <v>9</v>
      </c>
    </row>
    <row r="2" spans="1:14" x14ac:dyDescent="0.4">
      <c r="A2" t="s">
        <v>10</v>
      </c>
    </row>
    <row r="3" spans="1:14" x14ac:dyDescent="0.4">
      <c r="A3" t="s">
        <v>11</v>
      </c>
    </row>
    <row r="4" spans="1:14" x14ac:dyDescent="0.4">
      <c r="A4" t="s">
        <v>12</v>
      </c>
    </row>
    <row r="5" spans="1:14" x14ac:dyDescent="0.4">
      <c r="A5" t="s">
        <v>13</v>
      </c>
    </row>
    <row r="6" spans="1:14" x14ac:dyDescent="0.4">
      <c r="A6" t="s">
        <v>14</v>
      </c>
    </row>
    <row r="7" spans="1:14" x14ac:dyDescent="0.4">
      <c r="A7" t="s">
        <v>15</v>
      </c>
    </row>
    <row r="8" spans="1:14" x14ac:dyDescent="0.4">
      <c r="A8" t="s">
        <v>16</v>
      </c>
    </row>
    <row r="9" spans="1:14" x14ac:dyDescent="0.4">
      <c r="A9" t="s">
        <v>17</v>
      </c>
    </row>
    <row r="10" spans="1:14" x14ac:dyDescent="0.4">
      <c r="A10" t="s">
        <v>18</v>
      </c>
    </row>
    <row r="11" spans="1:14" x14ac:dyDescent="0.4">
      <c r="A11" t="s">
        <v>19</v>
      </c>
    </row>
    <row r="12" spans="1:14" x14ac:dyDescent="0.4">
      <c r="A12" t="s">
        <v>20</v>
      </c>
    </row>
    <row r="15" spans="1:14" x14ac:dyDescent="0.4">
      <c r="A15" t="s">
        <v>5</v>
      </c>
      <c r="I15" t="s">
        <v>7</v>
      </c>
    </row>
    <row r="16" spans="1:14" x14ac:dyDescent="0.4">
      <c r="A16" t="s">
        <v>1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I16" t="s">
        <v>21</v>
      </c>
      <c r="J16" t="s">
        <v>22</v>
      </c>
      <c r="K16" t="s">
        <v>23</v>
      </c>
      <c r="L16" t="s">
        <v>24</v>
      </c>
      <c r="M16" t="s">
        <v>25</v>
      </c>
      <c r="N16" t="s">
        <v>26</v>
      </c>
    </row>
    <row r="17" spans="1:14" x14ac:dyDescent="0.4">
      <c r="A17">
        <v>0</v>
      </c>
      <c r="B17">
        <v>9.8317460317460306</v>
      </c>
      <c r="C17">
        <v>21.9</v>
      </c>
      <c r="D17">
        <v>50.9444444444444</v>
      </c>
      <c r="E17">
        <v>1667</v>
      </c>
      <c r="F17">
        <v>2395</v>
      </c>
      <c r="G17">
        <v>6</v>
      </c>
      <c r="I17">
        <v>9.1453674121405708</v>
      </c>
      <c r="J17">
        <v>14.7241379310344</v>
      </c>
      <c r="K17">
        <v>44</v>
      </c>
      <c r="L17">
        <v>1059</v>
      </c>
      <c r="M17">
        <v>2347</v>
      </c>
      <c r="N17">
        <v>6</v>
      </c>
    </row>
    <row r="18" spans="1:14" x14ac:dyDescent="0.4">
      <c r="A18">
        <v>1</v>
      </c>
      <c r="B18">
        <v>9.74082232011747</v>
      </c>
      <c r="C18">
        <v>95.231201555023901</v>
      </c>
      <c r="D18">
        <v>913.02942148760303</v>
      </c>
      <c r="E18">
        <v>4626</v>
      </c>
      <c r="F18">
        <v>5996</v>
      </c>
      <c r="G18">
        <v>4</v>
      </c>
      <c r="I18">
        <v>8.9677985948477694</v>
      </c>
      <c r="J18">
        <v>14.756756756756699</v>
      </c>
      <c r="K18">
        <v>40.254074074073998</v>
      </c>
      <c r="L18">
        <v>93.5</v>
      </c>
      <c r="M18">
        <v>5954</v>
      </c>
      <c r="N18">
        <v>4</v>
      </c>
    </row>
    <row r="19" spans="1:14" x14ac:dyDescent="0.4">
      <c r="A19">
        <v>2</v>
      </c>
      <c r="B19">
        <v>9.8368627450980295</v>
      </c>
      <c r="C19">
        <v>35.539689730420498</v>
      </c>
      <c r="D19">
        <v>92.217233560090705</v>
      </c>
      <c r="E19">
        <v>211.236111111111</v>
      </c>
      <c r="F19">
        <v>11994</v>
      </c>
      <c r="G19">
        <v>4</v>
      </c>
      <c r="I19">
        <v>8.8576296857250991</v>
      </c>
      <c r="J19">
        <v>18.654545454545399</v>
      </c>
      <c r="K19">
        <v>68.740740740740705</v>
      </c>
      <c r="L19">
        <v>890.90740740740705</v>
      </c>
      <c r="M19">
        <v>11919</v>
      </c>
      <c r="N19">
        <v>8</v>
      </c>
    </row>
    <row r="20" spans="1:14" x14ac:dyDescent="0.4">
      <c r="A20">
        <v>3</v>
      </c>
      <c r="B20">
        <v>10.109709270433299</v>
      </c>
      <c r="C20">
        <v>43.068248393634001</v>
      </c>
      <c r="D20">
        <v>87.162237941734205</v>
      </c>
      <c r="E20">
        <v>570.43333333333305</v>
      </c>
      <c r="F20">
        <v>19187</v>
      </c>
      <c r="G20">
        <v>4</v>
      </c>
      <c r="I20">
        <v>8.4981243301178999</v>
      </c>
      <c r="J20">
        <v>16.845840407470199</v>
      </c>
      <c r="K20">
        <v>70.620889660211901</v>
      </c>
      <c r="L20">
        <v>630.82048148148101</v>
      </c>
      <c r="M20">
        <v>19183</v>
      </c>
      <c r="N20">
        <v>8</v>
      </c>
    </row>
    <row r="21" spans="1:14" x14ac:dyDescent="0.4">
      <c r="A21">
        <v>4</v>
      </c>
      <c r="B21">
        <v>11.329062019477099</v>
      </c>
      <c r="C21">
        <v>53.876192900138697</v>
      </c>
      <c r="D21">
        <v>134.18644078711901</v>
      </c>
      <c r="E21">
        <v>275.996428571428</v>
      </c>
      <c r="F21">
        <v>28792</v>
      </c>
      <c r="G21">
        <v>5</v>
      </c>
      <c r="I21">
        <v>8.1783208870785202</v>
      </c>
      <c r="J21">
        <v>17.3494623655913</v>
      </c>
      <c r="K21">
        <v>56.078977272727201</v>
      </c>
      <c r="L21">
        <v>169.51626102292701</v>
      </c>
      <c r="M21">
        <v>28746</v>
      </c>
      <c r="N21">
        <v>8</v>
      </c>
    </row>
    <row r="22" spans="1:14" x14ac:dyDescent="0.4">
      <c r="A22">
        <v>5</v>
      </c>
      <c r="B22">
        <v>12.5376908396946</v>
      </c>
      <c r="C22">
        <v>100.478619010728</v>
      </c>
      <c r="D22">
        <v>202.547579692894</v>
      </c>
      <c r="E22">
        <v>503.60093591119198</v>
      </c>
      <c r="F22">
        <v>39373</v>
      </c>
      <c r="G22">
        <v>7</v>
      </c>
      <c r="I22">
        <v>8.8132028321532694</v>
      </c>
      <c r="J22">
        <v>38.144995844193303</v>
      </c>
      <c r="K22">
        <v>125.990437067112</v>
      </c>
      <c r="L22">
        <v>965.33333333333303</v>
      </c>
      <c r="M22">
        <v>39370</v>
      </c>
      <c r="N22">
        <v>8</v>
      </c>
    </row>
    <row r="23" spans="1:14" x14ac:dyDescent="0.4">
      <c r="A23">
        <v>6</v>
      </c>
      <c r="B23">
        <v>13.422857142857101</v>
      </c>
      <c r="C23">
        <v>91.775603631058601</v>
      </c>
      <c r="D23">
        <v>188.11645139658299</v>
      </c>
      <c r="E23">
        <v>1042.5938253547799</v>
      </c>
      <c r="F23">
        <v>52990</v>
      </c>
      <c r="G23">
        <v>9</v>
      </c>
      <c r="I23">
        <v>9.4097768331562097</v>
      </c>
      <c r="J23">
        <v>46.206591813465003</v>
      </c>
      <c r="K23">
        <v>150.722951767751</v>
      </c>
      <c r="L23">
        <v>512.55435606060598</v>
      </c>
      <c r="M23">
        <v>52922</v>
      </c>
      <c r="N23">
        <v>10</v>
      </c>
    </row>
    <row r="24" spans="1:14" x14ac:dyDescent="0.4">
      <c r="A24">
        <v>7</v>
      </c>
      <c r="B24">
        <v>17.262379055207699</v>
      </c>
      <c r="C24">
        <v>171.96008795209801</v>
      </c>
      <c r="D24">
        <v>323.19448705581198</v>
      </c>
      <c r="E24">
        <v>1171.96332182729</v>
      </c>
      <c r="F24">
        <v>67180</v>
      </c>
      <c r="G24">
        <v>12</v>
      </c>
      <c r="I24">
        <v>13.7874280230326</v>
      </c>
      <c r="J24">
        <v>84.925595623207698</v>
      </c>
      <c r="K24">
        <v>155.398317408107</v>
      </c>
      <c r="L24">
        <v>410.86202751289102</v>
      </c>
      <c r="M24">
        <v>67090</v>
      </c>
      <c r="N24">
        <v>12</v>
      </c>
    </row>
    <row r="25" spans="1:14" x14ac:dyDescent="0.4">
      <c r="A25">
        <v>8</v>
      </c>
      <c r="B25">
        <v>13.374479600333</v>
      </c>
      <c r="C25">
        <v>90.420340544292898</v>
      </c>
      <c r="D25">
        <v>231.91253370310099</v>
      </c>
      <c r="E25">
        <v>590.15114741637001</v>
      </c>
      <c r="F25">
        <v>84675</v>
      </c>
      <c r="G25">
        <v>14</v>
      </c>
      <c r="I25">
        <v>10.0226821192052</v>
      </c>
      <c r="J25">
        <v>42.990229770991</v>
      </c>
      <c r="K25">
        <v>102.171730915371</v>
      </c>
      <c r="L25">
        <v>467.20123076922999</v>
      </c>
      <c r="M25">
        <v>83962</v>
      </c>
      <c r="N25">
        <v>14</v>
      </c>
    </row>
    <row r="26" spans="1:14" x14ac:dyDescent="0.4">
      <c r="A26">
        <v>9</v>
      </c>
      <c r="B26">
        <v>12.8731482813174</v>
      </c>
      <c r="C26">
        <v>42.725630755585698</v>
      </c>
      <c r="D26">
        <v>70.487499999999997</v>
      </c>
      <c r="E26">
        <v>171.490929705215</v>
      </c>
      <c r="F26">
        <v>100890</v>
      </c>
      <c r="G26">
        <v>14</v>
      </c>
      <c r="I26">
        <v>12.0004654410053</v>
      </c>
      <c r="J26">
        <v>62.893437994126899</v>
      </c>
      <c r="K26">
        <v>127.597519479081</v>
      </c>
      <c r="L26">
        <v>796.588306974332</v>
      </c>
      <c r="M26">
        <v>101719</v>
      </c>
      <c r="N26">
        <v>16</v>
      </c>
    </row>
    <row r="27" spans="1:14" x14ac:dyDescent="0.4">
      <c r="A27">
        <v>10</v>
      </c>
      <c r="B27">
        <v>13.768053016453299</v>
      </c>
      <c r="C27">
        <v>52.684175439228298</v>
      </c>
      <c r="D27">
        <v>91.5104375794144</v>
      </c>
      <c r="E27">
        <v>599.43880956407202</v>
      </c>
      <c r="F27">
        <v>82317</v>
      </c>
      <c r="G27">
        <v>14</v>
      </c>
      <c r="I27">
        <v>13.5204081632653</v>
      </c>
      <c r="J27">
        <v>88.261270195811306</v>
      </c>
      <c r="K27">
        <v>166.01064776816301</v>
      </c>
      <c r="L27">
        <v>360.710121297868</v>
      </c>
      <c r="M27">
        <v>81422</v>
      </c>
      <c r="N27">
        <v>15</v>
      </c>
    </row>
    <row r="28" spans="1:14" x14ac:dyDescent="0.4">
      <c r="A28">
        <v>11</v>
      </c>
      <c r="B28">
        <v>21.021994134897302</v>
      </c>
      <c r="C28">
        <v>212.58690135827899</v>
      </c>
      <c r="D28">
        <v>335.21990336214702</v>
      </c>
      <c r="E28">
        <v>1068.41394196529</v>
      </c>
      <c r="F28">
        <v>95387</v>
      </c>
      <c r="G28">
        <v>19</v>
      </c>
      <c r="I28">
        <v>11.7153459420636</v>
      </c>
      <c r="J28">
        <v>91.208490800368693</v>
      </c>
      <c r="K28">
        <v>186.18482782856401</v>
      </c>
      <c r="L28">
        <v>430.84205776508298</v>
      </c>
      <c r="M28">
        <v>95587</v>
      </c>
      <c r="N28">
        <v>17</v>
      </c>
    </row>
    <row r="29" spans="1:14" x14ac:dyDescent="0.4">
      <c r="A29">
        <v>12</v>
      </c>
      <c r="B29">
        <v>10.209455022980899</v>
      </c>
      <c r="C29">
        <v>19.502917152858799</v>
      </c>
      <c r="D29">
        <v>29.197278911564599</v>
      </c>
      <c r="E29">
        <v>104.316411890331</v>
      </c>
      <c r="F29">
        <v>71994</v>
      </c>
      <c r="G29">
        <v>18</v>
      </c>
      <c r="I29">
        <v>8.43151535214764</v>
      </c>
      <c r="J29">
        <v>15.2785956964892</v>
      </c>
      <c r="K29">
        <v>24.920289855072401</v>
      </c>
      <c r="L29">
        <v>112.661944116489</v>
      </c>
      <c r="M29">
        <v>71980</v>
      </c>
      <c r="N29">
        <v>16</v>
      </c>
    </row>
    <row r="30" spans="1:14" x14ac:dyDescent="0.4">
      <c r="A30">
        <v>13</v>
      </c>
      <c r="B30">
        <v>11.5186484490398</v>
      </c>
      <c r="C30">
        <v>32.576877686851901</v>
      </c>
      <c r="D30">
        <v>67.677641625989494</v>
      </c>
      <c r="E30">
        <v>228.57084206299399</v>
      </c>
      <c r="F30">
        <v>82199</v>
      </c>
      <c r="G30">
        <v>18</v>
      </c>
      <c r="I30">
        <v>13.4811510791366</v>
      </c>
      <c r="J30">
        <v>53.396159335251603</v>
      </c>
      <c r="K30">
        <v>97.350111952968405</v>
      </c>
      <c r="L30">
        <v>546.58154860372599</v>
      </c>
      <c r="M30">
        <v>82202</v>
      </c>
      <c r="N30">
        <v>16</v>
      </c>
    </row>
    <row r="31" spans="1:14" x14ac:dyDescent="0.4">
      <c r="A31">
        <v>14</v>
      </c>
      <c r="B31">
        <v>9.9498372797665802</v>
      </c>
      <c r="C31">
        <v>20.238095238095202</v>
      </c>
      <c r="D31">
        <v>36.856659349726399</v>
      </c>
      <c r="E31">
        <v>115.678571428571</v>
      </c>
      <c r="F31">
        <v>55196</v>
      </c>
      <c r="G31">
        <v>17</v>
      </c>
      <c r="I31">
        <v>9.2119782732990192</v>
      </c>
      <c r="J31">
        <v>20.683333333333302</v>
      </c>
      <c r="K31">
        <v>59.581743028324098</v>
      </c>
      <c r="L31">
        <v>157.58743489190499</v>
      </c>
      <c r="M31">
        <v>55212</v>
      </c>
      <c r="N31">
        <v>13</v>
      </c>
    </row>
    <row r="32" spans="1:14" x14ac:dyDescent="0.4">
      <c r="A32">
        <v>15</v>
      </c>
      <c r="B32">
        <v>10.5301119204121</v>
      </c>
      <c r="C32">
        <v>21.3578336557059</v>
      </c>
      <c r="D32">
        <v>40.8001897416761</v>
      </c>
      <c r="E32">
        <v>134.786703601108</v>
      </c>
      <c r="F32">
        <v>61805</v>
      </c>
      <c r="G32">
        <v>15</v>
      </c>
      <c r="I32">
        <v>9.4492911668484094</v>
      </c>
      <c r="J32">
        <v>27.640412219359501</v>
      </c>
      <c r="K32">
        <v>69.250083637285002</v>
      </c>
      <c r="L32">
        <v>224.123376623376</v>
      </c>
      <c r="M32">
        <v>61808</v>
      </c>
      <c r="N32">
        <v>12</v>
      </c>
    </row>
    <row r="33" spans="1:17" x14ac:dyDescent="0.4">
      <c r="A33">
        <v>16</v>
      </c>
      <c r="B33">
        <v>10.314814814814801</v>
      </c>
      <c r="C33">
        <v>21.388429752066099</v>
      </c>
      <c r="D33">
        <v>52.500900248117098</v>
      </c>
      <c r="E33">
        <v>100.333333333333</v>
      </c>
      <c r="F33">
        <v>31201</v>
      </c>
      <c r="G33">
        <v>14</v>
      </c>
      <c r="I33">
        <v>10.125854214123001</v>
      </c>
      <c r="J33">
        <v>34.338462413889999</v>
      </c>
      <c r="K33">
        <v>88.896569762227998</v>
      </c>
      <c r="L33">
        <v>218.47142857142799</v>
      </c>
      <c r="M33">
        <v>31190</v>
      </c>
      <c r="N33">
        <v>6</v>
      </c>
    </row>
    <row r="34" spans="1:17" x14ac:dyDescent="0.4">
      <c r="A34">
        <v>17</v>
      </c>
      <c r="B34">
        <v>9.6178837103385408</v>
      </c>
      <c r="C34">
        <v>18.7232876712328</v>
      </c>
      <c r="D34">
        <v>37.308493589743499</v>
      </c>
      <c r="E34">
        <v>109.42500706364299</v>
      </c>
      <c r="F34">
        <v>34213</v>
      </c>
      <c r="G34">
        <v>12</v>
      </c>
      <c r="I34">
        <v>11.753768844221099</v>
      </c>
      <c r="J34">
        <v>36.0396486830345</v>
      </c>
      <c r="K34">
        <v>78.212081764517094</v>
      </c>
      <c r="L34">
        <v>217.751477411477</v>
      </c>
      <c r="M34">
        <v>34218</v>
      </c>
      <c r="N34">
        <v>5</v>
      </c>
    </row>
    <row r="36" spans="1:17" x14ac:dyDescent="0.4">
      <c r="A36">
        <v>0</v>
      </c>
      <c r="B36">
        <v>168.9</v>
      </c>
      <c r="C36">
        <v>840.07142857142799</v>
      </c>
      <c r="D36">
        <v>1070.75</v>
      </c>
      <c r="E36">
        <v>3091</v>
      </c>
      <c r="F36">
        <v>2385</v>
      </c>
      <c r="G36">
        <v>14</v>
      </c>
      <c r="I36">
        <v>179.4</v>
      </c>
      <c r="J36">
        <v>339</v>
      </c>
      <c r="K36">
        <v>378</v>
      </c>
      <c r="L36">
        <v>546</v>
      </c>
      <c r="M36">
        <v>539</v>
      </c>
      <c r="N36">
        <v>8</v>
      </c>
      <c r="P36">
        <v>539</v>
      </c>
      <c r="Q36">
        <f>P36</f>
        <v>539</v>
      </c>
    </row>
    <row r="37" spans="1:17" x14ac:dyDescent="0.4">
      <c r="A37">
        <v>1</v>
      </c>
      <c r="B37">
        <v>307.86154116863298</v>
      </c>
      <c r="C37">
        <v>1743.9722831645399</v>
      </c>
      <c r="D37">
        <v>2227.9111111111101</v>
      </c>
      <c r="E37">
        <v>4399</v>
      </c>
      <c r="F37">
        <v>5974</v>
      </c>
      <c r="G37">
        <v>25</v>
      </c>
      <c r="I37">
        <v>203.909724867851</v>
      </c>
      <c r="J37">
        <v>534.18953168044004</v>
      </c>
      <c r="K37">
        <v>716.32486772486698</v>
      </c>
      <c r="L37">
        <v>1912</v>
      </c>
      <c r="M37">
        <v>3808</v>
      </c>
      <c r="N37">
        <v>22</v>
      </c>
      <c r="P37">
        <v>3808</v>
      </c>
      <c r="Q37">
        <f>P37</f>
        <v>3808</v>
      </c>
    </row>
    <row r="38" spans="1:17" x14ac:dyDescent="0.4">
      <c r="A38">
        <v>2</v>
      </c>
      <c r="B38">
        <v>451.02538512871598</v>
      </c>
      <c r="C38">
        <v>1114.1650700176999</v>
      </c>
      <c r="D38">
        <v>1371.2907040166201</v>
      </c>
      <c r="E38">
        <v>2016.3333333333301</v>
      </c>
      <c r="F38">
        <v>11919</v>
      </c>
      <c r="G38">
        <v>41</v>
      </c>
      <c r="I38">
        <v>298.213683727817</v>
      </c>
      <c r="J38">
        <v>559.551615008922</v>
      </c>
      <c r="K38">
        <v>689.10482936976405</v>
      </c>
      <c r="L38">
        <v>1128</v>
      </c>
      <c r="M38">
        <v>8127</v>
      </c>
      <c r="N38">
        <v>39</v>
      </c>
      <c r="P38">
        <v>8127</v>
      </c>
      <c r="Q38">
        <f>P38-P36</f>
        <v>7588</v>
      </c>
    </row>
    <row r="39" spans="1:17" x14ac:dyDescent="0.4">
      <c r="A39">
        <v>3</v>
      </c>
      <c r="B39">
        <v>611.147652332544</v>
      </c>
      <c r="C39">
        <v>1143.05751998758</v>
      </c>
      <c r="D39">
        <v>1357.41023213678</v>
      </c>
      <c r="E39">
        <v>2280.4487414965902</v>
      </c>
      <c r="F39">
        <v>18906</v>
      </c>
      <c r="G39">
        <v>55</v>
      </c>
      <c r="I39">
        <v>353.503753967384</v>
      </c>
      <c r="J39">
        <v>709.328858029407</v>
      </c>
      <c r="K39">
        <v>841.78031523672598</v>
      </c>
      <c r="L39">
        <v>1151.61333333333</v>
      </c>
      <c r="M39">
        <v>15002</v>
      </c>
      <c r="N39">
        <v>60</v>
      </c>
      <c r="P39">
        <v>15002</v>
      </c>
      <c r="Q39">
        <f>P39-P37</f>
        <v>11194</v>
      </c>
    </row>
    <row r="40" spans="1:17" x14ac:dyDescent="0.4">
      <c r="A40">
        <v>4</v>
      </c>
      <c r="B40">
        <v>811.000073753729</v>
      </c>
      <c r="C40">
        <v>1206.1090143475301</v>
      </c>
      <c r="D40">
        <v>1334.7328341013799</v>
      </c>
      <c r="E40">
        <v>1721.8379629629601</v>
      </c>
      <c r="F40">
        <v>25932</v>
      </c>
      <c r="G40">
        <v>71</v>
      </c>
      <c r="I40">
        <v>614.654055070205</v>
      </c>
      <c r="J40">
        <v>1131.52904740078</v>
      </c>
      <c r="K40">
        <v>1327.38475746414</v>
      </c>
      <c r="L40">
        <v>1826.44339037698</v>
      </c>
      <c r="M40">
        <v>22015</v>
      </c>
      <c r="N40">
        <v>78</v>
      </c>
      <c r="P40">
        <v>22015</v>
      </c>
      <c r="Q40">
        <f>P40-Q38-Q36</f>
        <v>13888</v>
      </c>
    </row>
    <row r="41" spans="1:17" x14ac:dyDescent="0.4">
      <c r="A41">
        <v>5</v>
      </c>
      <c r="B41">
        <v>963.56747029588303</v>
      </c>
      <c r="C41">
        <v>1404.53584900037</v>
      </c>
      <c r="D41">
        <v>1597.6876789083101</v>
      </c>
      <c r="E41">
        <v>2003.67657142857</v>
      </c>
      <c r="F41">
        <v>29435</v>
      </c>
      <c r="G41">
        <v>78</v>
      </c>
      <c r="I41">
        <v>781.43829967478098</v>
      </c>
      <c r="J41">
        <v>1320.6701562595499</v>
      </c>
      <c r="K41">
        <v>1533.79609889526</v>
      </c>
      <c r="L41">
        <v>1970.88001818783</v>
      </c>
      <c r="M41">
        <v>25441</v>
      </c>
      <c r="N41">
        <v>81</v>
      </c>
      <c r="P41">
        <v>25441</v>
      </c>
      <c r="Q41">
        <f>P41-Q39-Q37</f>
        <v>10439</v>
      </c>
    </row>
    <row r="42" spans="1:17" x14ac:dyDescent="0.4">
      <c r="A42">
        <v>6</v>
      </c>
      <c r="B42">
        <v>1132.85188233997</v>
      </c>
      <c r="C42">
        <v>1643.3794306177399</v>
      </c>
      <c r="D42">
        <v>1816.27181723896</v>
      </c>
      <c r="E42">
        <v>2291.4347089947</v>
      </c>
      <c r="F42">
        <v>31630</v>
      </c>
      <c r="G42">
        <v>80</v>
      </c>
      <c r="I42">
        <v>948.86445014056005</v>
      </c>
      <c r="J42">
        <v>1548.40380007416</v>
      </c>
      <c r="K42">
        <v>1812.3857686121</v>
      </c>
      <c r="L42">
        <v>2511.8767857142798</v>
      </c>
      <c r="M42">
        <v>26352</v>
      </c>
      <c r="N42">
        <v>81</v>
      </c>
      <c r="P42">
        <v>26352</v>
      </c>
    </row>
    <row r="43" spans="1:17" x14ac:dyDescent="0.4">
      <c r="A43">
        <v>7</v>
      </c>
      <c r="B43">
        <v>1213.6738852343599</v>
      </c>
      <c r="C43">
        <v>2098.4866883824502</v>
      </c>
      <c r="D43">
        <v>2565.23925213033</v>
      </c>
      <c r="E43">
        <v>3529.26289902998</v>
      </c>
      <c r="F43">
        <v>31955</v>
      </c>
      <c r="G43">
        <v>80</v>
      </c>
      <c r="I43">
        <v>1067.4798258671999</v>
      </c>
      <c r="J43">
        <v>1658.2939476649101</v>
      </c>
      <c r="K43">
        <v>1999.9505026526499</v>
      </c>
      <c r="L43">
        <v>3215.5</v>
      </c>
      <c r="M43">
        <v>27398</v>
      </c>
      <c r="N43">
        <v>83</v>
      </c>
      <c r="P43">
        <v>27398</v>
      </c>
    </row>
    <row r="44" spans="1:17" x14ac:dyDescent="0.4">
      <c r="A44">
        <v>8</v>
      </c>
      <c r="B44">
        <v>1377.29476577374</v>
      </c>
      <c r="C44">
        <v>2438.3967436571902</v>
      </c>
      <c r="D44">
        <v>2702.5340730653402</v>
      </c>
      <c r="E44">
        <v>3531.8366666666602</v>
      </c>
      <c r="F44">
        <v>32773</v>
      </c>
      <c r="G44">
        <v>82</v>
      </c>
      <c r="I44">
        <v>1339.6598573777001</v>
      </c>
      <c r="J44">
        <v>2062.3778014857799</v>
      </c>
      <c r="K44">
        <v>2410.5843280282902</v>
      </c>
      <c r="L44">
        <v>3318.7312065972201</v>
      </c>
      <c r="M44">
        <v>27962</v>
      </c>
      <c r="N44">
        <v>82</v>
      </c>
      <c r="P44">
        <v>27962</v>
      </c>
    </row>
    <row r="45" spans="1:17" x14ac:dyDescent="0.4">
      <c r="A45">
        <v>9</v>
      </c>
      <c r="B45">
        <v>1618.11071825473</v>
      </c>
      <c r="C45">
        <v>2608.3173654543298</v>
      </c>
      <c r="D45">
        <v>2819.69714936848</v>
      </c>
      <c r="E45">
        <v>3439.6</v>
      </c>
      <c r="F45">
        <v>33283</v>
      </c>
      <c r="G45">
        <v>82</v>
      </c>
      <c r="I45">
        <v>1477.8248685178301</v>
      </c>
      <c r="J45">
        <v>2650.5613954739802</v>
      </c>
      <c r="K45">
        <v>2945.4877023276099</v>
      </c>
      <c r="L45">
        <v>3986.5277777777701</v>
      </c>
      <c r="M45">
        <v>30603</v>
      </c>
      <c r="N45">
        <v>101</v>
      </c>
      <c r="P45">
        <v>30603</v>
      </c>
    </row>
    <row r="46" spans="1:17" x14ac:dyDescent="0.4">
      <c r="A46">
        <v>10</v>
      </c>
      <c r="B46">
        <v>1308.3076508822601</v>
      </c>
      <c r="C46">
        <v>2253.7349649683601</v>
      </c>
      <c r="D46">
        <v>2452.8354329058202</v>
      </c>
      <c r="E46">
        <v>2847.1356961063598</v>
      </c>
      <c r="F46">
        <v>33094</v>
      </c>
      <c r="G46">
        <v>81</v>
      </c>
      <c r="I46">
        <v>1441.5009426301799</v>
      </c>
      <c r="J46">
        <v>2651.4765095190701</v>
      </c>
      <c r="K46">
        <v>3016.0064532513002</v>
      </c>
      <c r="L46">
        <v>3560.2356277056201</v>
      </c>
      <c r="M46">
        <v>34416</v>
      </c>
      <c r="N46">
        <v>108</v>
      </c>
      <c r="P46">
        <v>34416</v>
      </c>
    </row>
    <row r="47" spans="1:17" x14ac:dyDescent="0.4">
      <c r="A47">
        <v>11</v>
      </c>
      <c r="B47">
        <v>1274.47942939115</v>
      </c>
      <c r="C47">
        <v>2265.82282538036</v>
      </c>
      <c r="D47">
        <v>2507.0805458249401</v>
      </c>
      <c r="E47">
        <v>3232.0282738095202</v>
      </c>
      <c r="F47">
        <v>32979</v>
      </c>
      <c r="G47">
        <v>82</v>
      </c>
      <c r="I47">
        <v>1402.3755042211401</v>
      </c>
      <c r="J47">
        <v>2651.47458127441</v>
      </c>
      <c r="K47">
        <v>3031.7875194846401</v>
      </c>
      <c r="L47">
        <v>4190.0053403386701</v>
      </c>
      <c r="M47">
        <v>35966</v>
      </c>
      <c r="N47">
        <v>114</v>
      </c>
      <c r="P47">
        <v>35966</v>
      </c>
    </row>
    <row r="48" spans="1:17" x14ac:dyDescent="0.4">
      <c r="A48">
        <v>12</v>
      </c>
      <c r="B48">
        <v>1052.4102192879</v>
      </c>
      <c r="C48">
        <v>1472.07071806772</v>
      </c>
      <c r="D48">
        <v>1659.7359695832699</v>
      </c>
      <c r="E48">
        <v>2189.49725598845</v>
      </c>
      <c r="F48">
        <v>32590</v>
      </c>
      <c r="G48">
        <v>81</v>
      </c>
      <c r="I48">
        <v>1421.57260754873</v>
      </c>
      <c r="J48">
        <v>2711.80866497942</v>
      </c>
      <c r="K48">
        <v>3105.11698430356</v>
      </c>
      <c r="L48">
        <v>4145.4615820687204</v>
      </c>
      <c r="M48">
        <v>36406</v>
      </c>
      <c r="N48">
        <v>113</v>
      </c>
      <c r="P48">
        <f>36406</f>
        <v>36406</v>
      </c>
    </row>
    <row r="49" spans="1:16" x14ac:dyDescent="0.4">
      <c r="A49">
        <v>13</v>
      </c>
      <c r="B49">
        <v>1040.1243009581699</v>
      </c>
      <c r="C49">
        <v>1454.7168941862001</v>
      </c>
      <c r="D49">
        <v>1614.89748320064</v>
      </c>
      <c r="E49">
        <v>1973.30303030303</v>
      </c>
      <c r="F49">
        <v>33187</v>
      </c>
      <c r="G49">
        <v>82</v>
      </c>
      <c r="I49">
        <v>1386.54875176159</v>
      </c>
      <c r="J49">
        <v>2669.2451837020299</v>
      </c>
      <c r="K49">
        <v>2951.7410502744301</v>
      </c>
      <c r="L49">
        <v>3822.8008473008399</v>
      </c>
      <c r="M49">
        <v>36769</v>
      </c>
      <c r="N49">
        <v>114</v>
      </c>
      <c r="P49">
        <f>36769</f>
        <v>36769</v>
      </c>
    </row>
    <row r="50" spans="1:16" x14ac:dyDescent="0.4">
      <c r="A50">
        <v>14</v>
      </c>
      <c r="B50">
        <v>685.23898644313999</v>
      </c>
      <c r="C50">
        <v>1088.0756485765901</v>
      </c>
      <c r="D50">
        <v>1211.06673538616</v>
      </c>
      <c r="E50">
        <v>1482.5422143512999</v>
      </c>
      <c r="F50">
        <v>32816</v>
      </c>
      <c r="G50">
        <v>81</v>
      </c>
      <c r="I50">
        <v>1506.83965406424</v>
      </c>
      <c r="J50">
        <v>2845.7395079753201</v>
      </c>
      <c r="K50">
        <v>3114.4919504628101</v>
      </c>
      <c r="L50">
        <v>3682.85471331389</v>
      </c>
      <c r="M50">
        <v>37451</v>
      </c>
      <c r="N50">
        <v>114</v>
      </c>
      <c r="P50">
        <f>37451</f>
        <v>37451</v>
      </c>
    </row>
    <row r="51" spans="1:16" x14ac:dyDescent="0.4">
      <c r="A51">
        <v>15</v>
      </c>
      <c r="B51">
        <v>693.26496949421596</v>
      </c>
      <c r="C51">
        <v>1081.0947991633</v>
      </c>
      <c r="D51">
        <v>1205.4571025548</v>
      </c>
      <c r="E51">
        <v>1526.1495007215001</v>
      </c>
      <c r="F51">
        <v>32230</v>
      </c>
      <c r="G51">
        <v>80</v>
      </c>
      <c r="I51">
        <v>1460.4820375188101</v>
      </c>
      <c r="J51">
        <v>2845.4601591971</v>
      </c>
      <c r="K51">
        <v>3107.3095268396401</v>
      </c>
      <c r="L51">
        <v>3957.8842975206599</v>
      </c>
      <c r="M51">
        <v>37118</v>
      </c>
      <c r="N51">
        <v>115</v>
      </c>
      <c r="P51">
        <f>37118</f>
        <v>37118</v>
      </c>
    </row>
    <row r="52" spans="1:16" x14ac:dyDescent="0.4">
      <c r="A52">
        <v>16</v>
      </c>
      <c r="B52">
        <v>406.83118937123601</v>
      </c>
      <c r="C52">
        <v>770.40765486867497</v>
      </c>
      <c r="D52">
        <v>904.82629827422898</v>
      </c>
      <c r="E52">
        <v>1240.5057725694401</v>
      </c>
      <c r="F52">
        <v>26097</v>
      </c>
      <c r="G52">
        <v>71</v>
      </c>
      <c r="I52">
        <v>1326.6103265388799</v>
      </c>
      <c r="J52">
        <v>1964.9415864391401</v>
      </c>
      <c r="K52">
        <v>2339.6007556415602</v>
      </c>
      <c r="L52">
        <v>3557.7767676767598</v>
      </c>
      <c r="M52">
        <v>36784</v>
      </c>
      <c r="N52">
        <v>115</v>
      </c>
      <c r="P52">
        <f>36784</f>
        <v>36784</v>
      </c>
    </row>
    <row r="53" spans="1:16" x14ac:dyDescent="0.4">
      <c r="A53">
        <v>17</v>
      </c>
      <c r="B53">
        <v>405.30359086688202</v>
      </c>
      <c r="C53">
        <v>768.15866332815006</v>
      </c>
      <c r="D53">
        <v>900.67226393805197</v>
      </c>
      <c r="E53">
        <v>1251.33314043209</v>
      </c>
      <c r="F53">
        <v>25410</v>
      </c>
      <c r="G53">
        <v>71</v>
      </c>
      <c r="I53">
        <v>1302.19886833245</v>
      </c>
      <c r="J53">
        <v>2077.5241571380402</v>
      </c>
      <c r="K53">
        <v>2566.6419642857099</v>
      </c>
      <c r="L53">
        <v>3689.8872789115599</v>
      </c>
      <c r="M53">
        <v>37222</v>
      </c>
      <c r="N53">
        <v>114</v>
      </c>
      <c r="P53">
        <f>37222</f>
        <v>37222</v>
      </c>
    </row>
    <row r="54" spans="1:16" x14ac:dyDescent="0.4">
      <c r="I54">
        <v>1129.35113924898</v>
      </c>
      <c r="J54">
        <v>1657.3516697437601</v>
      </c>
      <c r="K54">
        <v>1839.28144409937</v>
      </c>
      <c r="L54">
        <v>2394.8761111111098</v>
      </c>
      <c r="M54">
        <v>27755</v>
      </c>
      <c r="N54">
        <v>82</v>
      </c>
    </row>
    <row r="55" spans="1:16" x14ac:dyDescent="0.4">
      <c r="I55">
        <v>890.83351610619502</v>
      </c>
      <c r="J55">
        <v>1377.3850833858</v>
      </c>
      <c r="K55">
        <v>1490.7378410450001</v>
      </c>
      <c r="L55">
        <v>1765.05886243386</v>
      </c>
      <c r="M55">
        <v>27104</v>
      </c>
      <c r="N55">
        <v>80</v>
      </c>
    </row>
    <row r="56" spans="1:16" x14ac:dyDescent="0.4">
      <c r="I56">
        <v>780.543371849447</v>
      </c>
      <c r="J56">
        <v>1356.5407655756601</v>
      </c>
      <c r="K56">
        <v>1491.45603598661</v>
      </c>
      <c r="L56">
        <v>1837.17552280171</v>
      </c>
      <c r="M56">
        <v>23530</v>
      </c>
      <c r="N56">
        <v>79</v>
      </c>
    </row>
    <row r="57" spans="1:16" x14ac:dyDescent="0.4">
      <c r="I57">
        <v>479.35573360182701</v>
      </c>
      <c r="J57">
        <v>1142.5989426917099</v>
      </c>
      <c r="K57">
        <v>1302.88154824103</v>
      </c>
      <c r="L57">
        <v>1657.9933333333299</v>
      </c>
      <c r="M57">
        <v>20165</v>
      </c>
      <c r="N57">
        <v>68</v>
      </c>
    </row>
    <row r="58" spans="1:16" x14ac:dyDescent="0.4">
      <c r="I58">
        <v>489.767297387263</v>
      </c>
      <c r="J58">
        <v>1151.8977120096599</v>
      </c>
      <c r="K58">
        <v>1305.34229461015</v>
      </c>
      <c r="L58">
        <v>1704.44444444444</v>
      </c>
      <c r="M58">
        <v>10747</v>
      </c>
      <c r="N58">
        <v>66</v>
      </c>
    </row>
    <row r="59" spans="1:16" x14ac:dyDescent="0.4">
      <c r="A59" t="s">
        <v>27</v>
      </c>
      <c r="B59" t="s">
        <v>45</v>
      </c>
      <c r="C59" t="s">
        <v>22</v>
      </c>
      <c r="D59" t="s">
        <v>46</v>
      </c>
      <c r="E59" t="s">
        <v>24</v>
      </c>
      <c r="F59" t="s">
        <v>25</v>
      </c>
      <c r="G59" t="s">
        <v>44</v>
      </c>
      <c r="I59" t="s">
        <v>47</v>
      </c>
      <c r="J59" t="s">
        <v>22</v>
      </c>
      <c r="K59" t="s">
        <v>48</v>
      </c>
      <c r="L59" t="s">
        <v>24</v>
      </c>
      <c r="M59" t="s">
        <v>25</v>
      </c>
      <c r="N59" t="s">
        <v>42</v>
      </c>
    </row>
    <row r="60" spans="1:16" x14ac:dyDescent="0.4">
      <c r="A60">
        <v>0</v>
      </c>
      <c r="B60">
        <v>115.082644628099</v>
      </c>
      <c r="C60">
        <v>131.76470588235199</v>
      </c>
      <c r="D60">
        <v>175.333333333333</v>
      </c>
      <c r="E60">
        <v>1316</v>
      </c>
      <c r="F60">
        <v>2385</v>
      </c>
      <c r="G60">
        <v>5</v>
      </c>
      <c r="I60">
        <v>114.28070175438501</v>
      </c>
      <c r="J60">
        <v>137.333333333333</v>
      </c>
      <c r="K60">
        <v>188.111111111111</v>
      </c>
      <c r="L60">
        <v>1546</v>
      </c>
      <c r="M60">
        <v>2319</v>
      </c>
      <c r="N60">
        <v>4</v>
      </c>
    </row>
    <row r="61" spans="1:16" x14ac:dyDescent="0.4">
      <c r="A61">
        <v>1</v>
      </c>
      <c r="B61">
        <v>113.107981220657</v>
      </c>
      <c r="C61">
        <v>135.09583333333299</v>
      </c>
      <c r="D61">
        <v>166.35238095238</v>
      </c>
      <c r="E61">
        <v>298</v>
      </c>
      <c r="F61">
        <v>5990</v>
      </c>
      <c r="G61">
        <v>5</v>
      </c>
      <c r="I61">
        <v>112.758974358974</v>
      </c>
      <c r="J61">
        <v>400.151136363636</v>
      </c>
      <c r="K61">
        <v>1184.1550115618199</v>
      </c>
      <c r="L61">
        <v>4733.5</v>
      </c>
      <c r="M61">
        <v>5930</v>
      </c>
      <c r="N61">
        <v>6</v>
      </c>
    </row>
    <row r="62" spans="1:16" x14ac:dyDescent="0.4">
      <c r="A62">
        <v>2</v>
      </c>
      <c r="B62">
        <v>110.97418630751901</v>
      </c>
      <c r="C62">
        <v>130.10638297872299</v>
      </c>
      <c r="D62">
        <v>161.94949494949401</v>
      </c>
      <c r="E62">
        <v>874.375</v>
      </c>
      <c r="F62">
        <v>11974</v>
      </c>
      <c r="G62">
        <v>7</v>
      </c>
      <c r="I62">
        <v>112.65714285714201</v>
      </c>
      <c r="J62">
        <v>352.85750736925098</v>
      </c>
      <c r="K62">
        <v>583.66253823688498</v>
      </c>
      <c r="L62">
        <v>1132.375</v>
      </c>
      <c r="M62">
        <v>11924</v>
      </c>
      <c r="N62">
        <v>6</v>
      </c>
    </row>
    <row r="63" spans="1:16" x14ac:dyDescent="0.4">
      <c r="A63">
        <v>3</v>
      </c>
      <c r="B63">
        <v>110.68005637773</v>
      </c>
      <c r="C63">
        <v>134.76475216365</v>
      </c>
      <c r="D63">
        <v>207.33824298540901</v>
      </c>
      <c r="E63">
        <v>950.74635568513099</v>
      </c>
      <c r="F63">
        <v>19180</v>
      </c>
      <c r="G63">
        <v>7</v>
      </c>
      <c r="I63">
        <v>112.332136445242</v>
      </c>
      <c r="J63">
        <v>133</v>
      </c>
      <c r="K63">
        <v>161.816745858616</v>
      </c>
      <c r="L63">
        <v>319.25396825396803</v>
      </c>
      <c r="M63">
        <v>19115</v>
      </c>
      <c r="N63">
        <v>6</v>
      </c>
    </row>
    <row r="64" spans="1:16" x14ac:dyDescent="0.4">
      <c r="A64">
        <v>4</v>
      </c>
      <c r="B64">
        <v>112.43724966622101</v>
      </c>
      <c r="C64">
        <v>135.92425644414999</v>
      </c>
      <c r="D64">
        <v>165.63505655652901</v>
      </c>
      <c r="E64">
        <v>902.96954732510198</v>
      </c>
      <c r="F64">
        <v>28766</v>
      </c>
      <c r="G64">
        <v>7</v>
      </c>
      <c r="I64">
        <v>112.26533166458</v>
      </c>
      <c r="J64">
        <v>141.35064935064901</v>
      </c>
      <c r="K64">
        <v>177.53994025966301</v>
      </c>
      <c r="L64">
        <v>700.74888888888802</v>
      </c>
      <c r="M64">
        <v>28534</v>
      </c>
      <c r="N64">
        <v>6</v>
      </c>
    </row>
    <row r="65" spans="1:14" x14ac:dyDescent="0.4">
      <c r="A65">
        <v>5</v>
      </c>
      <c r="B65">
        <v>113.46806039488899</v>
      </c>
      <c r="C65">
        <v>147.70190006636301</v>
      </c>
      <c r="D65">
        <v>206.25448637599399</v>
      </c>
      <c r="E65">
        <v>468.78379283054602</v>
      </c>
      <c r="F65">
        <v>39562</v>
      </c>
      <c r="G65">
        <v>7</v>
      </c>
      <c r="I65">
        <v>114.242065626681</v>
      </c>
      <c r="J65">
        <v>145.066491921948</v>
      </c>
      <c r="K65">
        <v>179.02986251972001</v>
      </c>
      <c r="L65">
        <v>1281.1454545454501</v>
      </c>
      <c r="M65">
        <v>39592</v>
      </c>
      <c r="N65">
        <v>6</v>
      </c>
    </row>
    <row r="66" spans="1:14" x14ac:dyDescent="0.4">
      <c r="A66">
        <v>6</v>
      </c>
      <c r="B66">
        <v>119.91558441558399</v>
      </c>
      <c r="C66">
        <v>191.23884925970799</v>
      </c>
      <c r="D66">
        <v>274.610311603708</v>
      </c>
      <c r="E66">
        <v>1023.61527836409</v>
      </c>
      <c r="F66">
        <v>52513</v>
      </c>
      <c r="G66">
        <v>9</v>
      </c>
      <c r="I66">
        <v>116.13748137108701</v>
      </c>
      <c r="J66">
        <v>161.18659366338201</v>
      </c>
      <c r="K66">
        <v>236.27909816145299</v>
      </c>
      <c r="L66">
        <v>730.40267663555801</v>
      </c>
      <c r="M66">
        <v>52596</v>
      </c>
      <c r="N66">
        <v>8</v>
      </c>
    </row>
    <row r="67" spans="1:14" x14ac:dyDescent="0.4">
      <c r="A67">
        <v>7</v>
      </c>
      <c r="B67">
        <v>121.419161676646</v>
      </c>
      <c r="C67">
        <v>183.99344380522999</v>
      </c>
      <c r="D67">
        <v>237.10780485507399</v>
      </c>
      <c r="E67">
        <v>843.88991032468596</v>
      </c>
      <c r="F67">
        <v>67152</v>
      </c>
      <c r="G67">
        <v>9</v>
      </c>
      <c r="I67">
        <v>150.37382817273999</v>
      </c>
      <c r="J67">
        <v>319.23242318730399</v>
      </c>
      <c r="K67">
        <v>564.95683419821</v>
      </c>
      <c r="L67">
        <v>1156.16208333333</v>
      </c>
      <c r="M67">
        <v>67095</v>
      </c>
      <c r="N67">
        <v>8</v>
      </c>
    </row>
    <row r="68" spans="1:14" x14ac:dyDescent="0.4">
      <c r="A68">
        <v>8</v>
      </c>
      <c r="B68">
        <v>124.615116279069</v>
      </c>
      <c r="C68">
        <v>185.83607423347701</v>
      </c>
      <c r="D68">
        <v>234.581302636473</v>
      </c>
      <c r="E68">
        <v>520.85088757396397</v>
      </c>
      <c r="F68">
        <v>83914</v>
      </c>
      <c r="G68">
        <v>11</v>
      </c>
      <c r="I68">
        <v>118.347558473533</v>
      </c>
      <c r="J68">
        <v>156.58369098712399</v>
      </c>
      <c r="K68">
        <v>187.314855974371</v>
      </c>
      <c r="L68">
        <v>477.75108273449399</v>
      </c>
      <c r="M68">
        <v>83830</v>
      </c>
      <c r="N68">
        <v>10</v>
      </c>
    </row>
    <row r="69" spans="1:14" x14ac:dyDescent="0.4">
      <c r="A69">
        <v>9</v>
      </c>
      <c r="B69">
        <v>132.35236541598599</v>
      </c>
      <c r="C69">
        <v>227.31902560424999</v>
      </c>
      <c r="D69">
        <v>309.03333552821402</v>
      </c>
      <c r="E69">
        <v>942.54925716791797</v>
      </c>
      <c r="F69">
        <v>101725</v>
      </c>
      <c r="G69">
        <v>16</v>
      </c>
      <c r="I69">
        <v>136.16768558951901</v>
      </c>
      <c r="J69">
        <v>233.63909891534499</v>
      </c>
      <c r="K69">
        <v>330.801519662175</v>
      </c>
      <c r="L69">
        <v>1443.13355082564</v>
      </c>
      <c r="M69">
        <v>101859</v>
      </c>
      <c r="N69">
        <v>12</v>
      </c>
    </row>
    <row r="70" spans="1:14" x14ac:dyDescent="0.4">
      <c r="A70">
        <v>10</v>
      </c>
      <c r="B70">
        <v>115.377159309021</v>
      </c>
      <c r="C70">
        <v>177.658192379887</v>
      </c>
      <c r="D70">
        <v>250.40454176109</v>
      </c>
      <c r="E70">
        <v>661.14973651960702</v>
      </c>
      <c r="F70">
        <v>81471</v>
      </c>
      <c r="G70">
        <v>18</v>
      </c>
      <c r="I70">
        <v>113.827342747111</v>
      </c>
      <c r="J70">
        <v>140.868457757599</v>
      </c>
      <c r="K70">
        <v>172.32687334827099</v>
      </c>
      <c r="L70">
        <v>599.18980320203104</v>
      </c>
      <c r="M70">
        <v>81561</v>
      </c>
      <c r="N70">
        <v>12</v>
      </c>
    </row>
    <row r="71" spans="1:14" x14ac:dyDescent="0.4">
      <c r="A71">
        <v>11</v>
      </c>
      <c r="B71">
        <v>114.603161042289</v>
      </c>
      <c r="C71">
        <v>157.76981963224301</v>
      </c>
      <c r="D71">
        <v>206.193487104051</v>
      </c>
      <c r="E71">
        <v>581.24629689482595</v>
      </c>
      <c r="F71">
        <v>95565</v>
      </c>
      <c r="G71">
        <v>18</v>
      </c>
      <c r="I71">
        <v>115.829735481909</v>
      </c>
      <c r="J71">
        <v>158.720419795098</v>
      </c>
      <c r="K71">
        <v>195.56106794019999</v>
      </c>
      <c r="L71">
        <v>843.24086659883903</v>
      </c>
      <c r="M71">
        <v>95355</v>
      </c>
      <c r="N71">
        <v>12</v>
      </c>
    </row>
    <row r="72" spans="1:14" x14ac:dyDescent="0.4">
      <c r="A72">
        <v>12</v>
      </c>
      <c r="B72">
        <v>112.58692127544499</v>
      </c>
      <c r="C72">
        <v>133.81210191082801</v>
      </c>
      <c r="D72">
        <v>154.62613264796099</v>
      </c>
      <c r="E72">
        <v>342.273762756564</v>
      </c>
      <c r="F72">
        <v>71974</v>
      </c>
      <c r="G72">
        <v>18</v>
      </c>
      <c r="I72">
        <v>113.44160082445801</v>
      </c>
      <c r="J72">
        <v>148.78817794540899</v>
      </c>
      <c r="K72">
        <v>235.49491587321</v>
      </c>
      <c r="L72">
        <v>633.01933385182201</v>
      </c>
      <c r="M72">
        <v>71532</v>
      </c>
      <c r="N72">
        <v>12</v>
      </c>
    </row>
    <row r="73" spans="1:14" x14ac:dyDescent="0.4">
      <c r="A73">
        <v>13</v>
      </c>
      <c r="B73">
        <v>113.560662385941</v>
      </c>
      <c r="C73">
        <v>134.60821917808201</v>
      </c>
      <c r="D73">
        <v>156.505549839477</v>
      </c>
      <c r="E73">
        <v>387.59565972222202</v>
      </c>
      <c r="F73">
        <v>82254</v>
      </c>
      <c r="G73">
        <v>18</v>
      </c>
      <c r="I73">
        <v>114.336999765972</v>
      </c>
      <c r="J73">
        <v>138.71549295774599</v>
      </c>
      <c r="K73">
        <v>163.45580807389399</v>
      </c>
      <c r="L73">
        <v>633.85481689448295</v>
      </c>
      <c r="M73">
        <v>82564</v>
      </c>
      <c r="N73">
        <v>12</v>
      </c>
    </row>
    <row r="74" spans="1:14" x14ac:dyDescent="0.4">
      <c r="A74">
        <v>14</v>
      </c>
      <c r="B74">
        <v>111.884530906808</v>
      </c>
      <c r="C74">
        <v>125.252124645892</v>
      </c>
      <c r="D74">
        <v>137.622377622377</v>
      </c>
      <c r="E74">
        <v>264.40602950752901</v>
      </c>
      <c r="F74">
        <v>55176</v>
      </c>
      <c r="G74">
        <v>18</v>
      </c>
      <c r="I74">
        <v>112.757422157856</v>
      </c>
      <c r="J74">
        <v>137.296919900397</v>
      </c>
      <c r="K74">
        <v>180.95469548710901</v>
      </c>
      <c r="L74">
        <v>775.42799991233198</v>
      </c>
      <c r="M74">
        <v>55137</v>
      </c>
      <c r="N74">
        <v>14</v>
      </c>
    </row>
    <row r="75" spans="1:14" x14ac:dyDescent="0.4">
      <c r="A75">
        <v>15</v>
      </c>
      <c r="B75">
        <v>113.46060113728601</v>
      </c>
      <c r="C75">
        <v>137.521551724137</v>
      </c>
      <c r="D75">
        <v>170.631100445806</v>
      </c>
      <c r="E75">
        <v>382.20388217015199</v>
      </c>
      <c r="F75">
        <v>61865</v>
      </c>
      <c r="G75">
        <v>18</v>
      </c>
      <c r="I75">
        <v>112.605263157894</v>
      </c>
      <c r="J75">
        <v>127.52078774617</v>
      </c>
      <c r="K75">
        <v>139.23943661971799</v>
      </c>
      <c r="L75">
        <v>333.97761455592303</v>
      </c>
      <c r="M75">
        <v>62280</v>
      </c>
      <c r="N75">
        <v>14</v>
      </c>
    </row>
    <row r="76" spans="1:14" x14ac:dyDescent="0.4">
      <c r="A76">
        <v>16</v>
      </c>
      <c r="B76">
        <v>113.534138655462</v>
      </c>
      <c r="C76">
        <v>135.070588235294</v>
      </c>
      <c r="D76">
        <v>172.24673368019199</v>
      </c>
      <c r="E76">
        <v>319.17954799107099</v>
      </c>
      <c r="F76">
        <v>31068</v>
      </c>
      <c r="G76">
        <v>18</v>
      </c>
      <c r="I76">
        <v>112.710432569974</v>
      </c>
      <c r="J76">
        <v>129.07881773399001</v>
      </c>
      <c r="K76">
        <v>144.07142857142799</v>
      </c>
      <c r="L76">
        <v>312.265926549445</v>
      </c>
      <c r="M76">
        <v>31429</v>
      </c>
      <c r="N76">
        <v>14</v>
      </c>
    </row>
    <row r="77" spans="1:14" x14ac:dyDescent="0.4">
      <c r="A77">
        <v>17</v>
      </c>
      <c r="B77">
        <v>113.463738508682</v>
      </c>
      <c r="C77">
        <v>145.32934792546001</v>
      </c>
      <c r="D77">
        <v>280.36990782153703</v>
      </c>
      <c r="E77">
        <v>493</v>
      </c>
      <c r="F77">
        <v>34387</v>
      </c>
      <c r="G77">
        <v>18</v>
      </c>
      <c r="I77">
        <v>113.829363150218</v>
      </c>
      <c r="J77">
        <v>126.118279569892</v>
      </c>
      <c r="K77">
        <v>140.433333333333</v>
      </c>
      <c r="L77">
        <v>276.71219742389599</v>
      </c>
      <c r="M77">
        <v>34269</v>
      </c>
      <c r="N77">
        <v>14</v>
      </c>
    </row>
    <row r="80" spans="1:14" x14ac:dyDescent="0.4">
      <c r="A80" t="s">
        <v>28</v>
      </c>
    </row>
    <row r="81" spans="1:14" x14ac:dyDescent="0.4">
      <c r="A81">
        <v>0</v>
      </c>
      <c r="B81">
        <v>292.30101365291102</v>
      </c>
      <c r="C81">
        <v>918.87836734693803</v>
      </c>
      <c r="D81">
        <v>1320.2708333333301</v>
      </c>
      <c r="E81">
        <v>4049</v>
      </c>
      <c r="F81">
        <v>2378</v>
      </c>
      <c r="G81">
        <v>13</v>
      </c>
      <c r="I81">
        <v>464.92558837805899</v>
      </c>
      <c r="J81">
        <v>6827.5625</v>
      </c>
      <c r="K81">
        <v>8177</v>
      </c>
      <c r="L81">
        <v>10664</v>
      </c>
      <c r="M81">
        <v>2355</v>
      </c>
      <c r="N81">
        <v>16</v>
      </c>
    </row>
    <row r="82" spans="1:14" x14ac:dyDescent="0.4">
      <c r="A82">
        <v>1</v>
      </c>
      <c r="B82">
        <v>291.604166666666</v>
      </c>
      <c r="C82">
        <v>588.407554127823</v>
      </c>
      <c r="D82">
        <v>699.51615646258495</v>
      </c>
      <c r="E82">
        <v>976.5</v>
      </c>
      <c r="F82">
        <v>5976</v>
      </c>
      <c r="G82">
        <v>23</v>
      </c>
      <c r="I82">
        <v>374.56878289819099</v>
      </c>
      <c r="J82">
        <v>691.59739572433</v>
      </c>
      <c r="K82">
        <v>809.53710317460298</v>
      </c>
      <c r="L82">
        <v>1207.5</v>
      </c>
      <c r="M82">
        <v>5970</v>
      </c>
      <c r="N82">
        <v>25</v>
      </c>
    </row>
    <row r="83" spans="1:14" x14ac:dyDescent="0.4">
      <c r="A83">
        <v>2</v>
      </c>
      <c r="B83">
        <v>457.15451505366798</v>
      </c>
      <c r="C83">
        <v>2124.9569533590002</v>
      </c>
      <c r="D83">
        <v>3360.62704801564</v>
      </c>
      <c r="E83">
        <v>5224.5462962962902</v>
      </c>
      <c r="F83">
        <v>11852</v>
      </c>
      <c r="G83">
        <v>55</v>
      </c>
      <c r="I83">
        <v>1046.4603935200601</v>
      </c>
      <c r="J83">
        <v>1759.7449221229699</v>
      </c>
      <c r="K83">
        <v>2058.3017442844898</v>
      </c>
      <c r="L83">
        <v>3014.1666666666601</v>
      </c>
      <c r="M83">
        <v>11896</v>
      </c>
      <c r="N83">
        <v>55</v>
      </c>
    </row>
    <row r="84" spans="1:14" x14ac:dyDescent="0.4">
      <c r="A84">
        <v>3</v>
      </c>
      <c r="B84">
        <v>416.87604068023302</v>
      </c>
      <c r="C84">
        <v>742.53565880803205</v>
      </c>
      <c r="D84">
        <v>851.11901545116598</v>
      </c>
      <c r="E84">
        <v>1136.49444444444</v>
      </c>
      <c r="F84">
        <v>19186</v>
      </c>
      <c r="G84">
        <v>72</v>
      </c>
      <c r="I84">
        <v>1019.30227840466</v>
      </c>
      <c r="J84">
        <v>1450.36402268694</v>
      </c>
      <c r="K84">
        <v>1666.5827664399001</v>
      </c>
      <c r="L84">
        <v>2179.9333333333302</v>
      </c>
      <c r="M84">
        <v>17073</v>
      </c>
      <c r="N84">
        <v>62</v>
      </c>
    </row>
    <row r="85" spans="1:14" x14ac:dyDescent="0.4">
      <c r="A85">
        <v>4</v>
      </c>
      <c r="B85">
        <v>578.52910882662104</v>
      </c>
      <c r="C85">
        <v>999.92379944565801</v>
      </c>
      <c r="D85">
        <v>1167.4612142185899</v>
      </c>
      <c r="E85">
        <v>1711.17857142857</v>
      </c>
      <c r="F85">
        <v>28561</v>
      </c>
      <c r="G85">
        <v>96</v>
      </c>
      <c r="I85">
        <v>1199.5256451334001</v>
      </c>
      <c r="J85">
        <v>1687.0543570945699</v>
      </c>
      <c r="K85">
        <v>1839.3447264205499</v>
      </c>
      <c r="L85">
        <v>2367.3638702876901</v>
      </c>
      <c r="M85">
        <v>21408</v>
      </c>
      <c r="N85">
        <v>79</v>
      </c>
    </row>
    <row r="86" spans="1:14" x14ac:dyDescent="0.4">
      <c r="A86">
        <v>5</v>
      </c>
      <c r="B86">
        <v>677.94145144682705</v>
      </c>
      <c r="C86">
        <v>1111.9717682554799</v>
      </c>
      <c r="D86">
        <v>1228.0245375704001</v>
      </c>
      <c r="E86">
        <v>1540.2984492359401</v>
      </c>
      <c r="F86">
        <v>35755</v>
      </c>
      <c r="G86">
        <v>102</v>
      </c>
      <c r="I86">
        <v>1205.19052158509</v>
      </c>
      <c r="J86">
        <v>1615.0835087006201</v>
      </c>
      <c r="K86">
        <v>1767.8115120642799</v>
      </c>
      <c r="L86">
        <v>2159.40843537415</v>
      </c>
      <c r="M86">
        <v>25830</v>
      </c>
      <c r="N86">
        <v>88</v>
      </c>
    </row>
    <row r="87" spans="1:14" x14ac:dyDescent="0.4">
      <c r="A87">
        <v>6</v>
      </c>
      <c r="B87">
        <v>767.34121212058596</v>
      </c>
      <c r="C87">
        <v>1214.1262266817901</v>
      </c>
      <c r="D87">
        <v>1351.4470690739399</v>
      </c>
      <c r="E87">
        <v>1872.17559523809</v>
      </c>
      <c r="F87">
        <v>40033</v>
      </c>
      <c r="G87">
        <v>113</v>
      </c>
      <c r="I87">
        <v>1200.1321151718701</v>
      </c>
      <c r="J87">
        <v>1641.01198730079</v>
      </c>
      <c r="K87">
        <v>1780.7863545643299</v>
      </c>
      <c r="L87">
        <v>2103.7354453627099</v>
      </c>
      <c r="M87">
        <v>30515</v>
      </c>
      <c r="N87">
        <v>103</v>
      </c>
    </row>
    <row r="88" spans="1:14" x14ac:dyDescent="0.4">
      <c r="A88">
        <v>7</v>
      </c>
      <c r="B88">
        <v>861.83034126626501</v>
      </c>
      <c r="C88">
        <v>1322.1160427807399</v>
      </c>
      <c r="D88">
        <v>1487.1132968121001</v>
      </c>
      <c r="E88">
        <v>1836.1656994047601</v>
      </c>
      <c r="F88">
        <v>44359</v>
      </c>
      <c r="G88">
        <v>123</v>
      </c>
      <c r="I88">
        <v>1224.6432136030701</v>
      </c>
      <c r="J88">
        <v>1714.2524247449001</v>
      </c>
      <c r="K88">
        <v>1893.54606950538</v>
      </c>
      <c r="L88">
        <v>2348.41458333333</v>
      </c>
      <c r="M88">
        <v>35861</v>
      </c>
      <c r="N88">
        <v>122</v>
      </c>
    </row>
    <row r="89" spans="1:14" x14ac:dyDescent="0.4">
      <c r="A89">
        <v>8</v>
      </c>
      <c r="B89">
        <v>986.15320162057503</v>
      </c>
      <c r="C89">
        <v>1568.9885154987501</v>
      </c>
      <c r="D89">
        <v>1756.3986864962601</v>
      </c>
      <c r="E89">
        <v>2138.58685470623</v>
      </c>
      <c r="F89">
        <v>47643</v>
      </c>
      <c r="G89">
        <v>132</v>
      </c>
      <c r="I89">
        <v>1195.90705505953</v>
      </c>
      <c r="J89">
        <v>1686.0167585243801</v>
      </c>
      <c r="K89">
        <v>1856.6386444708601</v>
      </c>
      <c r="L89">
        <v>2340.6684160618101</v>
      </c>
      <c r="M89">
        <v>40154</v>
      </c>
      <c r="N89">
        <v>134</v>
      </c>
    </row>
    <row r="90" spans="1:14" x14ac:dyDescent="0.4">
      <c r="A90">
        <v>9</v>
      </c>
      <c r="B90">
        <v>1095.6268835548599</v>
      </c>
      <c r="C90">
        <v>1754.5447175945999</v>
      </c>
      <c r="D90">
        <v>2017.3075303363501</v>
      </c>
      <c r="E90">
        <v>3046.14247685185</v>
      </c>
      <c r="F90">
        <v>48537</v>
      </c>
      <c r="G90">
        <v>132</v>
      </c>
      <c r="I90">
        <v>1199.0004264019301</v>
      </c>
      <c r="J90">
        <v>1709.87239915892</v>
      </c>
      <c r="K90">
        <v>1891.4723443384601</v>
      </c>
      <c r="L90">
        <v>2423.6831468089899</v>
      </c>
      <c r="M90">
        <v>43444</v>
      </c>
      <c r="N90">
        <v>144</v>
      </c>
    </row>
    <row r="91" spans="1:14" x14ac:dyDescent="0.4">
      <c r="A91">
        <v>10</v>
      </c>
      <c r="B91">
        <v>1041.33944079088</v>
      </c>
      <c r="C91">
        <v>1614.70292600516</v>
      </c>
      <c r="D91">
        <v>1856.60809993779</v>
      </c>
      <c r="E91">
        <v>2625.1616567460301</v>
      </c>
      <c r="F91">
        <v>47613</v>
      </c>
      <c r="G91">
        <v>131</v>
      </c>
      <c r="I91">
        <v>984.14561305345399</v>
      </c>
      <c r="J91">
        <v>1360.2331323595199</v>
      </c>
      <c r="K91">
        <v>1503.7194340989399</v>
      </c>
      <c r="L91">
        <v>1961.7524261696601</v>
      </c>
      <c r="M91">
        <v>46729</v>
      </c>
      <c r="N91">
        <v>150</v>
      </c>
    </row>
    <row r="92" spans="1:14" x14ac:dyDescent="0.4">
      <c r="A92">
        <v>11</v>
      </c>
      <c r="B92">
        <v>1044.98030280852</v>
      </c>
      <c r="C92">
        <v>1622.49470896462</v>
      </c>
      <c r="D92">
        <v>1824.1967055883599</v>
      </c>
      <c r="E92">
        <v>2341.5368707821299</v>
      </c>
      <c r="F92">
        <v>46973</v>
      </c>
      <c r="G92">
        <v>129</v>
      </c>
      <c r="I92">
        <v>1009.81422857911</v>
      </c>
      <c r="J92">
        <v>1376.4229548892899</v>
      </c>
      <c r="K92">
        <v>1537.04621546524</v>
      </c>
      <c r="L92">
        <v>1902.6142301805901</v>
      </c>
      <c r="M92">
        <v>47712</v>
      </c>
      <c r="N92">
        <v>150</v>
      </c>
    </row>
    <row r="93" spans="1:14" x14ac:dyDescent="0.4">
      <c r="A93">
        <v>12</v>
      </c>
      <c r="B93">
        <v>749.71185293129804</v>
      </c>
      <c r="C93">
        <v>1243.2600439498799</v>
      </c>
      <c r="D93">
        <v>1392.1846914018199</v>
      </c>
      <c r="E93">
        <v>1770.8012950118</v>
      </c>
      <c r="F93">
        <v>46187</v>
      </c>
      <c r="G93">
        <v>125</v>
      </c>
      <c r="I93">
        <v>900.05615713169698</v>
      </c>
      <c r="J93">
        <v>1260.7979396128001</v>
      </c>
      <c r="K93">
        <v>1392.3857539343301</v>
      </c>
      <c r="L93">
        <v>1727.5746051491201</v>
      </c>
      <c r="M93">
        <v>42409</v>
      </c>
      <c r="N93">
        <v>140</v>
      </c>
    </row>
    <row r="94" spans="1:14" x14ac:dyDescent="0.4">
      <c r="A94">
        <v>13</v>
      </c>
      <c r="B94">
        <v>755.67173679546499</v>
      </c>
      <c r="C94">
        <v>1241.75403211054</v>
      </c>
      <c r="D94">
        <v>1379.3872801310299</v>
      </c>
      <c r="E94">
        <v>1715.0218344441801</v>
      </c>
      <c r="F94">
        <v>45170</v>
      </c>
      <c r="G94">
        <v>123</v>
      </c>
      <c r="I94">
        <v>892.59260941572199</v>
      </c>
      <c r="J94">
        <v>1231.38368258373</v>
      </c>
      <c r="K94">
        <v>1346.8652933764199</v>
      </c>
      <c r="L94">
        <v>1732.56680216061</v>
      </c>
      <c r="M94">
        <v>42541</v>
      </c>
      <c r="N94">
        <v>139</v>
      </c>
    </row>
    <row r="95" spans="1:14" x14ac:dyDescent="0.4">
      <c r="A95">
        <v>14</v>
      </c>
      <c r="B95">
        <v>800.85495134806797</v>
      </c>
      <c r="C95">
        <v>1238.2172362843301</v>
      </c>
      <c r="D95">
        <v>1381.3944838120401</v>
      </c>
      <c r="E95">
        <v>1756.62678571428</v>
      </c>
      <c r="F95">
        <v>28184</v>
      </c>
      <c r="G95">
        <v>79</v>
      </c>
      <c r="I95">
        <v>628.59420883381597</v>
      </c>
      <c r="J95">
        <v>1075.4716814432099</v>
      </c>
      <c r="K95">
        <v>1170.5137991680499</v>
      </c>
      <c r="L95">
        <v>1469.83682983682</v>
      </c>
      <c r="M95">
        <v>36112</v>
      </c>
      <c r="N95">
        <v>120</v>
      </c>
    </row>
    <row r="96" spans="1:14" x14ac:dyDescent="0.4">
      <c r="A96">
        <v>15</v>
      </c>
      <c r="B96">
        <v>823.83903401278496</v>
      </c>
      <c r="C96">
        <v>1252.558299049</v>
      </c>
      <c r="D96">
        <v>1386.2977463167399</v>
      </c>
      <c r="E96">
        <v>1728.1611111111099</v>
      </c>
      <c r="F96">
        <v>27633</v>
      </c>
      <c r="G96">
        <v>78</v>
      </c>
      <c r="I96">
        <v>615.89685754267896</v>
      </c>
      <c r="J96">
        <v>1082.52422460514</v>
      </c>
      <c r="K96">
        <v>1196.9787465408101</v>
      </c>
      <c r="L96">
        <v>1622.22545787545</v>
      </c>
      <c r="M96">
        <v>36248</v>
      </c>
      <c r="N96">
        <v>122</v>
      </c>
    </row>
    <row r="97" spans="1:14" x14ac:dyDescent="0.4">
      <c r="A97">
        <v>16</v>
      </c>
      <c r="B97">
        <v>447.36740722721902</v>
      </c>
      <c r="C97">
        <v>883.766388800615</v>
      </c>
      <c r="D97">
        <v>1058.6266763690501</v>
      </c>
      <c r="E97">
        <v>1344.5</v>
      </c>
      <c r="F97">
        <v>23356</v>
      </c>
      <c r="G97">
        <v>71</v>
      </c>
      <c r="I97">
        <v>538.07257984532703</v>
      </c>
      <c r="J97">
        <v>951.08420386514399</v>
      </c>
      <c r="K97">
        <v>1091.4777993345999</v>
      </c>
      <c r="L97">
        <v>1551.2071428571401</v>
      </c>
      <c r="M97">
        <v>20373</v>
      </c>
      <c r="N97">
        <v>65</v>
      </c>
    </row>
    <row r="98" spans="1:14" x14ac:dyDescent="0.4">
      <c r="A98">
        <v>17</v>
      </c>
      <c r="B98">
        <v>451.19622061244598</v>
      </c>
      <c r="C98">
        <v>899.56461361451204</v>
      </c>
      <c r="D98">
        <v>1077.3800000000001</v>
      </c>
      <c r="E98">
        <v>1494.8571428571399</v>
      </c>
      <c r="F98">
        <v>22360</v>
      </c>
      <c r="G98">
        <v>69</v>
      </c>
      <c r="I98">
        <v>553.99010942077905</v>
      </c>
      <c r="J98">
        <v>981.45088788062799</v>
      </c>
      <c r="K98">
        <v>1112.5676328479899</v>
      </c>
      <c r="L98">
        <v>1467.5391666666601</v>
      </c>
      <c r="M98">
        <v>19836</v>
      </c>
      <c r="N98">
        <v>63</v>
      </c>
    </row>
    <row r="100" spans="1:14" x14ac:dyDescent="0.4">
      <c r="A100" t="s">
        <v>29</v>
      </c>
    </row>
    <row r="101" spans="1:14" x14ac:dyDescent="0.4">
      <c r="A101">
        <v>0</v>
      </c>
      <c r="B101">
        <v>212.53575655114099</v>
      </c>
      <c r="C101">
        <v>550.6</v>
      </c>
      <c r="D101">
        <v>827.15329218107001</v>
      </c>
      <c r="E101">
        <v>3734</v>
      </c>
      <c r="F101">
        <v>2383</v>
      </c>
      <c r="G101">
        <v>13</v>
      </c>
      <c r="I101">
        <v>3847.8321676587202</v>
      </c>
      <c r="J101">
        <v>8505.4666666666599</v>
      </c>
      <c r="K101">
        <v>12138.148148148101</v>
      </c>
      <c r="L101">
        <v>18823</v>
      </c>
      <c r="M101">
        <v>2062</v>
      </c>
      <c r="N101">
        <v>18</v>
      </c>
    </row>
    <row r="102" spans="1:14" x14ac:dyDescent="0.4">
      <c r="A102">
        <v>1</v>
      </c>
      <c r="B102">
        <v>305.998457741712</v>
      </c>
      <c r="C102">
        <v>495.517485482491</v>
      </c>
      <c r="D102">
        <v>578.17329545454504</v>
      </c>
      <c r="E102">
        <v>744</v>
      </c>
      <c r="F102">
        <v>5967</v>
      </c>
      <c r="G102">
        <v>23</v>
      </c>
      <c r="I102">
        <v>422.703280182605</v>
      </c>
      <c r="J102">
        <v>1798.78549632352</v>
      </c>
      <c r="K102">
        <v>2306.9009940676601</v>
      </c>
      <c r="L102">
        <v>4582.75</v>
      </c>
      <c r="M102">
        <v>6240</v>
      </c>
      <c r="N102">
        <v>30</v>
      </c>
    </row>
    <row r="103" spans="1:14" x14ac:dyDescent="0.4">
      <c r="A103">
        <v>2</v>
      </c>
      <c r="B103">
        <v>985.01708032643501</v>
      </c>
      <c r="C103">
        <v>1677.56596893302</v>
      </c>
      <c r="D103">
        <v>2066.9315624999899</v>
      </c>
      <c r="E103">
        <v>4475.8333333333303</v>
      </c>
      <c r="F103">
        <v>11874</v>
      </c>
      <c r="G103">
        <v>52</v>
      </c>
      <c r="I103">
        <v>792.50673389846202</v>
      </c>
      <c r="J103">
        <v>3297.57359330484</v>
      </c>
      <c r="K103">
        <v>5599.8003125594096</v>
      </c>
      <c r="L103">
        <v>9278.3333333333303</v>
      </c>
      <c r="M103">
        <v>11920</v>
      </c>
      <c r="N103">
        <v>67</v>
      </c>
    </row>
    <row r="104" spans="1:14" x14ac:dyDescent="0.4">
      <c r="A104">
        <v>3</v>
      </c>
      <c r="B104">
        <v>805.40608429806196</v>
      </c>
      <c r="C104">
        <v>1216.1933118623599</v>
      </c>
      <c r="D104">
        <v>1392.86321956955</v>
      </c>
      <c r="E104">
        <v>2209.6</v>
      </c>
      <c r="F104">
        <v>18239</v>
      </c>
      <c r="G104">
        <v>58</v>
      </c>
      <c r="I104">
        <v>711.79831724429198</v>
      </c>
      <c r="J104">
        <v>1139.07370864321</v>
      </c>
      <c r="K104">
        <v>1305.31816251487</v>
      </c>
      <c r="L104">
        <v>2062.2962962962902</v>
      </c>
      <c r="M104">
        <v>18491</v>
      </c>
      <c r="N104">
        <v>74</v>
      </c>
    </row>
    <row r="105" spans="1:14" x14ac:dyDescent="0.4">
      <c r="A105">
        <v>4</v>
      </c>
      <c r="B105">
        <v>1016.37832041019</v>
      </c>
      <c r="C105">
        <v>1441.70951411435</v>
      </c>
      <c r="D105">
        <v>1645.10306500566</v>
      </c>
      <c r="E105">
        <v>2097.35</v>
      </c>
      <c r="F105">
        <v>22949</v>
      </c>
      <c r="G105">
        <v>73</v>
      </c>
      <c r="I105">
        <v>905.05477417372401</v>
      </c>
      <c r="J105">
        <v>1328.31118022076</v>
      </c>
      <c r="K105">
        <v>1678.0689900697901</v>
      </c>
      <c r="L105">
        <v>3255.5124999999998</v>
      </c>
      <c r="M105">
        <v>23359</v>
      </c>
      <c r="N105">
        <v>100</v>
      </c>
    </row>
    <row r="106" spans="1:14" x14ac:dyDescent="0.4">
      <c r="A106">
        <v>5</v>
      </c>
      <c r="B106">
        <v>1148.3827556446699</v>
      </c>
      <c r="C106">
        <v>1546.4565106802399</v>
      </c>
      <c r="D106">
        <v>1732.3753820970401</v>
      </c>
      <c r="E106">
        <v>2230.5555555555502</v>
      </c>
      <c r="F106">
        <v>26360</v>
      </c>
      <c r="G106">
        <v>76</v>
      </c>
      <c r="I106">
        <v>894.02339814259199</v>
      </c>
      <c r="J106">
        <v>1212.5385346891901</v>
      </c>
      <c r="K106">
        <v>1476.82633268679</v>
      </c>
      <c r="L106">
        <v>2173.9027777777701</v>
      </c>
      <c r="M106">
        <v>30647</v>
      </c>
      <c r="N106">
        <v>113</v>
      </c>
    </row>
    <row r="107" spans="1:14" x14ac:dyDescent="0.4">
      <c r="A107">
        <v>6</v>
      </c>
      <c r="B107">
        <v>1226.6824099369701</v>
      </c>
      <c r="C107">
        <v>1706.5476268099101</v>
      </c>
      <c r="D107">
        <v>2070.68765663248</v>
      </c>
      <c r="E107">
        <v>3137.1785311795602</v>
      </c>
      <c r="F107">
        <v>28600</v>
      </c>
      <c r="G107">
        <v>80</v>
      </c>
      <c r="I107">
        <v>1002.70537317451</v>
      </c>
      <c r="J107">
        <v>1470.5126234496399</v>
      </c>
      <c r="K107">
        <v>1774.35077822121</v>
      </c>
      <c r="L107">
        <v>2724.375</v>
      </c>
      <c r="M107">
        <v>33727</v>
      </c>
      <c r="N107">
        <v>126</v>
      </c>
    </row>
    <row r="108" spans="1:14" x14ac:dyDescent="0.4">
      <c r="A108">
        <v>7</v>
      </c>
      <c r="B108">
        <v>1273.2623347296999</v>
      </c>
      <c r="C108">
        <v>1848.83371727606</v>
      </c>
      <c r="D108">
        <v>2317.0855602501802</v>
      </c>
      <c r="E108">
        <v>3593.14279513888</v>
      </c>
      <c r="F108">
        <v>30959</v>
      </c>
      <c r="G108">
        <v>98</v>
      </c>
      <c r="I108">
        <v>1071.74028395711</v>
      </c>
      <c r="J108">
        <v>1624.1782080160999</v>
      </c>
      <c r="K108">
        <v>1926.3132233092001</v>
      </c>
      <c r="L108">
        <v>2494.2167832167802</v>
      </c>
      <c r="M108">
        <v>37267</v>
      </c>
      <c r="N108">
        <v>141</v>
      </c>
    </row>
    <row r="109" spans="1:14" x14ac:dyDescent="0.4">
      <c r="A109">
        <v>8</v>
      </c>
      <c r="B109">
        <v>1243.31877815949</v>
      </c>
      <c r="C109">
        <v>2040.4607846569299</v>
      </c>
      <c r="D109">
        <v>2385.8086198140099</v>
      </c>
      <c r="E109">
        <v>3270.65591096146</v>
      </c>
      <c r="F109">
        <v>35582</v>
      </c>
      <c r="G109">
        <v>106</v>
      </c>
      <c r="I109">
        <v>1172.76097528793</v>
      </c>
      <c r="J109">
        <v>1741.1584124431799</v>
      </c>
      <c r="K109">
        <v>2029.8202389642599</v>
      </c>
      <c r="L109">
        <v>2565.8479535615802</v>
      </c>
      <c r="M109">
        <v>40215</v>
      </c>
      <c r="N109">
        <v>144</v>
      </c>
    </row>
    <row r="110" spans="1:14" x14ac:dyDescent="0.4">
      <c r="A110">
        <v>9</v>
      </c>
      <c r="B110">
        <v>1418.0516825760999</v>
      </c>
      <c r="C110">
        <v>2456.8536218090198</v>
      </c>
      <c r="D110">
        <v>2759.6574066124999</v>
      </c>
      <c r="E110">
        <v>3647.07835497835</v>
      </c>
      <c r="F110">
        <v>38636</v>
      </c>
      <c r="G110">
        <v>112</v>
      </c>
      <c r="I110">
        <v>1303.07913796704</v>
      </c>
      <c r="J110">
        <v>1972.8186684811001</v>
      </c>
      <c r="K110">
        <v>2307.1818753410498</v>
      </c>
      <c r="L110">
        <v>2960.39950054154</v>
      </c>
      <c r="M110">
        <v>41740</v>
      </c>
      <c r="N110">
        <v>147</v>
      </c>
    </row>
    <row r="111" spans="1:14" x14ac:dyDescent="0.4">
      <c r="A111">
        <v>10</v>
      </c>
      <c r="B111">
        <v>1222.1332644289701</v>
      </c>
      <c r="C111">
        <v>1894.7387537336199</v>
      </c>
      <c r="D111">
        <v>2304.8495429937798</v>
      </c>
      <c r="E111">
        <v>3578.9980419580402</v>
      </c>
      <c r="F111">
        <v>39153</v>
      </c>
      <c r="G111">
        <v>111</v>
      </c>
      <c r="I111">
        <v>1416.69098065307</v>
      </c>
      <c r="J111">
        <v>2080.81460596532</v>
      </c>
      <c r="K111">
        <v>2445.0328403455901</v>
      </c>
      <c r="L111">
        <v>3554.5432142857098</v>
      </c>
      <c r="M111">
        <v>38325</v>
      </c>
      <c r="N111">
        <v>136</v>
      </c>
    </row>
    <row r="112" spans="1:14" x14ac:dyDescent="0.4">
      <c r="A112">
        <v>11</v>
      </c>
      <c r="B112">
        <v>1229.2262183908399</v>
      </c>
      <c r="C112">
        <v>1797.91514248775</v>
      </c>
      <c r="D112">
        <v>2138.9478042299702</v>
      </c>
      <c r="E112">
        <v>3131.9920813805102</v>
      </c>
      <c r="F112">
        <v>39708</v>
      </c>
      <c r="G112">
        <v>113</v>
      </c>
      <c r="I112">
        <v>1398.8683286824701</v>
      </c>
      <c r="J112">
        <v>1998.4796572653299</v>
      </c>
      <c r="K112">
        <v>2384.5959156982699</v>
      </c>
      <c r="L112">
        <v>3277.88802308802</v>
      </c>
      <c r="M112">
        <v>38706</v>
      </c>
      <c r="N112">
        <v>138</v>
      </c>
    </row>
    <row r="113" spans="1:14" x14ac:dyDescent="0.4">
      <c r="A113">
        <v>12</v>
      </c>
      <c r="B113">
        <v>921.49353708274703</v>
      </c>
      <c r="C113">
        <v>1332.59595978007</v>
      </c>
      <c r="D113">
        <v>1489.4560008810099</v>
      </c>
      <c r="E113">
        <v>1890.2779697575099</v>
      </c>
      <c r="F113">
        <v>39418</v>
      </c>
      <c r="G113">
        <v>111</v>
      </c>
      <c r="I113">
        <v>939.09489375043904</v>
      </c>
      <c r="J113">
        <v>1564.2547127309999</v>
      </c>
      <c r="K113">
        <v>1764.7923552724101</v>
      </c>
      <c r="L113">
        <v>2320.48127104377</v>
      </c>
      <c r="M113">
        <v>38120</v>
      </c>
      <c r="N113">
        <v>136</v>
      </c>
    </row>
    <row r="114" spans="1:14" x14ac:dyDescent="0.4">
      <c r="A114">
        <v>13</v>
      </c>
      <c r="B114">
        <v>955.45647003237002</v>
      </c>
      <c r="C114">
        <v>1309.27932090236</v>
      </c>
      <c r="D114">
        <v>1443.6004609604199</v>
      </c>
      <c r="E114">
        <v>1758.92912483687</v>
      </c>
      <c r="F114">
        <v>39341</v>
      </c>
      <c r="G114">
        <v>111</v>
      </c>
      <c r="I114">
        <v>967.78525923296502</v>
      </c>
      <c r="J114">
        <v>1563.6238625006599</v>
      </c>
      <c r="K114">
        <v>1787.3534670033901</v>
      </c>
      <c r="L114">
        <v>2362.7202020201998</v>
      </c>
      <c r="M114">
        <v>37507</v>
      </c>
      <c r="N114">
        <v>133</v>
      </c>
    </row>
    <row r="115" spans="1:14" x14ac:dyDescent="0.4">
      <c r="A115">
        <v>14</v>
      </c>
      <c r="B115">
        <v>588.23153427620298</v>
      </c>
      <c r="C115">
        <v>1021.69988196878</v>
      </c>
      <c r="D115">
        <v>1196.9476381336001</v>
      </c>
      <c r="E115">
        <v>1410.4672542735</v>
      </c>
      <c r="F115">
        <v>37977</v>
      </c>
      <c r="G115">
        <v>109</v>
      </c>
      <c r="I115">
        <v>1061.81625548127</v>
      </c>
      <c r="J115">
        <v>1535.19281183511</v>
      </c>
      <c r="K115">
        <v>1779.98281455952</v>
      </c>
      <c r="L115">
        <v>2316.20614674441</v>
      </c>
      <c r="M115">
        <v>22628</v>
      </c>
      <c r="N115">
        <v>102</v>
      </c>
    </row>
    <row r="116" spans="1:14" x14ac:dyDescent="0.4">
      <c r="A116">
        <v>15</v>
      </c>
      <c r="B116">
        <v>601.86098713512195</v>
      </c>
      <c r="C116">
        <v>1019.4399398158999</v>
      </c>
      <c r="D116">
        <v>1174.28341709797</v>
      </c>
      <c r="E116">
        <v>1384.87414965986</v>
      </c>
      <c r="F116">
        <v>37284</v>
      </c>
      <c r="G116">
        <v>107</v>
      </c>
      <c r="I116">
        <v>1064.72121148478</v>
      </c>
      <c r="J116">
        <v>1546.68871489196</v>
      </c>
      <c r="K116">
        <v>1831.14918982926</v>
      </c>
      <c r="L116">
        <v>2299.4725529100501</v>
      </c>
      <c r="M116">
        <v>21900</v>
      </c>
      <c r="N116">
        <v>77</v>
      </c>
    </row>
    <row r="117" spans="1:14" x14ac:dyDescent="0.4">
      <c r="A117">
        <v>16</v>
      </c>
      <c r="B117">
        <v>444.92464553911799</v>
      </c>
      <c r="C117">
        <v>876.32241793389301</v>
      </c>
      <c r="D117">
        <v>1011.08266370335</v>
      </c>
      <c r="E117">
        <v>1248.8703144523099</v>
      </c>
      <c r="F117">
        <v>24516</v>
      </c>
      <c r="G117">
        <v>89</v>
      </c>
      <c r="I117">
        <v>582.51966323277304</v>
      </c>
      <c r="J117">
        <v>1102.8005435689299</v>
      </c>
      <c r="K117">
        <v>1290.18583591116</v>
      </c>
      <c r="L117">
        <v>1930.5</v>
      </c>
      <c r="M117">
        <v>18445</v>
      </c>
      <c r="N117">
        <v>68</v>
      </c>
    </row>
    <row r="118" spans="1:14" x14ac:dyDescent="0.4">
      <c r="A118">
        <v>17</v>
      </c>
      <c r="B118">
        <v>438.47432714895598</v>
      </c>
      <c r="C118">
        <v>832.69888460271397</v>
      </c>
      <c r="D118">
        <v>983.13134989855598</v>
      </c>
      <c r="E118">
        <v>1198.0845238095201</v>
      </c>
      <c r="F118">
        <v>23788</v>
      </c>
      <c r="G118">
        <v>75</v>
      </c>
      <c r="I118">
        <v>580.83664684651899</v>
      </c>
      <c r="J118">
        <v>1068.7749692094201</v>
      </c>
      <c r="K118">
        <v>1239.36348528434</v>
      </c>
      <c r="L118">
        <v>1870.05555555555</v>
      </c>
      <c r="M118">
        <v>18159</v>
      </c>
      <c r="N118"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topLeftCell="A16" workbookViewId="0">
      <selection activeCell="U32" sqref="U32"/>
    </sheetView>
  </sheetViews>
  <sheetFormatPr defaultRowHeight="14.6" x14ac:dyDescent="0.4"/>
  <sheetData>
    <row r="1" spans="1:11" x14ac:dyDescent="0.4">
      <c r="A1" t="s">
        <v>32</v>
      </c>
      <c r="G1" t="s">
        <v>33</v>
      </c>
    </row>
    <row r="2" spans="1:11" x14ac:dyDescent="0.4">
      <c r="B2" t="s">
        <v>31</v>
      </c>
      <c r="D2" t="s">
        <v>30</v>
      </c>
      <c r="E2" t="s">
        <v>0</v>
      </c>
      <c r="H2" t="s">
        <v>31</v>
      </c>
      <c r="J2" t="s">
        <v>30</v>
      </c>
      <c r="K2" t="s">
        <v>0</v>
      </c>
    </row>
    <row r="3" spans="1:11" x14ac:dyDescent="0.4">
      <c r="A3">
        <v>0</v>
      </c>
      <c r="B3">
        <v>2648</v>
      </c>
      <c r="C3">
        <v>100000</v>
      </c>
      <c r="D3">
        <v>613.22159478672995</v>
      </c>
      <c r="E3">
        <v>1</v>
      </c>
      <c r="G3">
        <v>0</v>
      </c>
      <c r="H3">
        <v>2178</v>
      </c>
      <c r="I3">
        <v>100000</v>
      </c>
      <c r="J3">
        <v>685.77403644444405</v>
      </c>
      <c r="K3">
        <v>1</v>
      </c>
    </row>
    <row r="4" spans="1:11" x14ac:dyDescent="0.4">
      <c r="A4">
        <v>1</v>
      </c>
      <c r="B4">
        <v>9376</v>
      </c>
      <c r="C4">
        <f>C3-B3</f>
        <v>97352</v>
      </c>
      <c r="D4">
        <v>587.61190324231995</v>
      </c>
      <c r="E4">
        <v>5</v>
      </c>
      <c r="G4">
        <v>1</v>
      </c>
      <c r="H4">
        <v>8168</v>
      </c>
      <c r="I4">
        <f>I3-H3</f>
        <v>97822</v>
      </c>
      <c r="J4">
        <v>533.34857399399402</v>
      </c>
      <c r="K4">
        <v>4</v>
      </c>
    </row>
    <row r="5" spans="1:11" x14ac:dyDescent="0.4">
      <c r="A5">
        <v>2</v>
      </c>
      <c r="B5">
        <v>11214</v>
      </c>
      <c r="C5">
        <f t="shared" ref="C5:C10" si="0">C4-B4</f>
        <v>87976</v>
      </c>
      <c r="D5">
        <v>604.74820075062496</v>
      </c>
      <c r="E5">
        <v>7</v>
      </c>
      <c r="G5">
        <v>2</v>
      </c>
      <c r="H5">
        <v>11536</v>
      </c>
      <c r="I5">
        <f t="shared" ref="I5:I11" si="1">I4-H4</f>
        <v>89654</v>
      </c>
      <c r="J5">
        <v>532.35747231021298</v>
      </c>
      <c r="K5">
        <v>6</v>
      </c>
    </row>
    <row r="6" spans="1:11" x14ac:dyDescent="0.4">
      <c r="A6">
        <v>3</v>
      </c>
      <c r="B6">
        <v>14676</v>
      </c>
      <c r="C6">
        <f t="shared" si="0"/>
        <v>76762</v>
      </c>
      <c r="D6">
        <v>596.42942119850204</v>
      </c>
      <c r="E6">
        <v>9</v>
      </c>
      <c r="G6">
        <v>3</v>
      </c>
      <c r="H6">
        <v>14223</v>
      </c>
      <c r="I6">
        <f t="shared" si="1"/>
        <v>78118</v>
      </c>
      <c r="J6">
        <v>533.53296710323502</v>
      </c>
      <c r="K6">
        <v>8</v>
      </c>
    </row>
    <row r="7" spans="1:11" x14ac:dyDescent="0.4">
      <c r="A7">
        <v>4</v>
      </c>
      <c r="B7">
        <v>18333</v>
      </c>
      <c r="C7">
        <f t="shared" si="0"/>
        <v>62086</v>
      </c>
      <c r="D7">
        <v>603.00128975332098</v>
      </c>
      <c r="E7">
        <v>11</v>
      </c>
      <c r="G7">
        <v>4</v>
      </c>
      <c r="H7">
        <v>15545</v>
      </c>
      <c r="I7">
        <f t="shared" si="1"/>
        <v>63895</v>
      </c>
      <c r="J7">
        <v>530.932983169934</v>
      </c>
      <c r="K7">
        <v>9</v>
      </c>
    </row>
    <row r="8" spans="1:11" x14ac:dyDescent="0.4">
      <c r="A8">
        <v>5</v>
      </c>
      <c r="B8">
        <v>20148</v>
      </c>
      <c r="C8">
        <f t="shared" si="0"/>
        <v>43753</v>
      </c>
      <c r="D8">
        <v>593.77109467634602</v>
      </c>
      <c r="E8">
        <v>13</v>
      </c>
      <c r="G8">
        <v>5</v>
      </c>
      <c r="H8">
        <v>19693</v>
      </c>
      <c r="I8">
        <f t="shared" si="1"/>
        <v>48350</v>
      </c>
      <c r="J8">
        <v>532.68596269678301</v>
      </c>
      <c r="K8">
        <v>11</v>
      </c>
    </row>
    <row r="9" spans="1:11" x14ac:dyDescent="0.4">
      <c r="A9">
        <v>6</v>
      </c>
      <c r="B9">
        <v>23605</v>
      </c>
      <c r="C9">
        <f t="shared" si="0"/>
        <v>23605</v>
      </c>
      <c r="D9">
        <v>586.82581267305602</v>
      </c>
      <c r="E9">
        <v>15</v>
      </c>
      <c r="G9">
        <v>6</v>
      </c>
      <c r="H9">
        <v>22272</v>
      </c>
      <c r="I9">
        <f t="shared" si="1"/>
        <v>28657</v>
      </c>
      <c r="J9">
        <v>533.82152301255201</v>
      </c>
      <c r="K9">
        <v>13</v>
      </c>
    </row>
    <row r="10" spans="1:11" x14ac:dyDescent="0.4">
      <c r="C10">
        <f t="shared" si="0"/>
        <v>0</v>
      </c>
      <c r="E10">
        <v>17</v>
      </c>
      <c r="G10" s="4">
        <v>7</v>
      </c>
      <c r="H10">
        <v>6385</v>
      </c>
      <c r="I10">
        <f t="shared" si="1"/>
        <v>6385</v>
      </c>
      <c r="J10">
        <v>535.51432428884004</v>
      </c>
      <c r="K10">
        <v>15</v>
      </c>
    </row>
    <row r="11" spans="1:11" x14ac:dyDescent="0.4">
      <c r="G11" s="3">
        <v>7.3</v>
      </c>
      <c r="I11">
        <f t="shared" si="1"/>
        <v>0</v>
      </c>
    </row>
    <row r="13" spans="1:11" x14ac:dyDescent="0.4">
      <c r="A13" t="s">
        <v>34</v>
      </c>
      <c r="G13" t="s">
        <v>35</v>
      </c>
    </row>
    <row r="14" spans="1:11" x14ac:dyDescent="0.4">
      <c r="A14" t="s">
        <v>40</v>
      </c>
      <c r="C14" t="s">
        <v>41</v>
      </c>
      <c r="E14" t="s">
        <v>42</v>
      </c>
      <c r="I14" t="s">
        <v>43</v>
      </c>
      <c r="K14" t="s">
        <v>44</v>
      </c>
    </row>
    <row r="15" spans="1:11" x14ac:dyDescent="0.4">
      <c r="A15">
        <v>0</v>
      </c>
      <c r="B15">
        <v>80</v>
      </c>
      <c r="C15">
        <v>100000</v>
      </c>
      <c r="D15">
        <v>1576.1334399999901</v>
      </c>
      <c r="E15">
        <v>1</v>
      </c>
      <c r="G15">
        <v>0</v>
      </c>
      <c r="H15">
        <v>208</v>
      </c>
      <c r="I15">
        <v>100000</v>
      </c>
      <c r="J15">
        <v>1029.6790730769201</v>
      </c>
      <c r="K15">
        <v>2</v>
      </c>
    </row>
    <row r="16" spans="1:11" x14ac:dyDescent="0.4">
      <c r="A16">
        <v>1</v>
      </c>
      <c r="B16">
        <v>328</v>
      </c>
      <c r="C16">
        <f>C15-B15</f>
        <v>99920</v>
      </c>
      <c r="D16">
        <v>1388.0475707317</v>
      </c>
      <c r="E16">
        <v>3</v>
      </c>
      <c r="G16">
        <v>1</v>
      </c>
      <c r="H16">
        <v>560</v>
      </c>
      <c r="I16">
        <f>I15-H15</f>
        <v>99792</v>
      </c>
      <c r="J16">
        <v>1044.10327571428</v>
      </c>
      <c r="K16">
        <v>4</v>
      </c>
    </row>
    <row r="17" spans="1:11" x14ac:dyDescent="0.4">
      <c r="A17">
        <v>2</v>
      </c>
      <c r="B17">
        <v>590</v>
      </c>
      <c r="C17">
        <f t="shared" ref="C17:C39" si="2">C16-B16</f>
        <v>99592</v>
      </c>
      <c r="D17">
        <v>1377.29051743119</v>
      </c>
      <c r="E17">
        <v>5</v>
      </c>
      <c r="G17">
        <v>2</v>
      </c>
      <c r="H17">
        <v>769</v>
      </c>
      <c r="I17">
        <f t="shared" ref="I17:I38" si="3">I16-H16</f>
        <v>99232</v>
      </c>
      <c r="J17">
        <v>1041.43918811188</v>
      </c>
      <c r="K17">
        <v>6</v>
      </c>
    </row>
    <row r="18" spans="1:11" x14ac:dyDescent="0.4">
      <c r="A18">
        <v>3</v>
      </c>
      <c r="B18">
        <v>1068</v>
      </c>
      <c r="C18">
        <f t="shared" si="2"/>
        <v>99002</v>
      </c>
      <c r="D18">
        <v>1296.9736953404999</v>
      </c>
      <c r="E18">
        <v>7</v>
      </c>
      <c r="G18">
        <v>3</v>
      </c>
      <c r="H18">
        <v>1330</v>
      </c>
      <c r="I18">
        <f t="shared" si="3"/>
        <v>98463</v>
      </c>
      <c r="J18">
        <v>1083.58441296928</v>
      </c>
      <c r="K18">
        <v>8</v>
      </c>
    </row>
    <row r="19" spans="1:11" x14ac:dyDescent="0.4">
      <c r="A19">
        <v>4</v>
      </c>
      <c r="B19">
        <v>1322</v>
      </c>
      <c r="C19">
        <f t="shared" si="2"/>
        <v>97934</v>
      </c>
      <c r="D19">
        <v>1410.0760493119201</v>
      </c>
      <c r="E19">
        <v>9</v>
      </c>
      <c r="G19">
        <v>4</v>
      </c>
      <c r="H19">
        <v>1636</v>
      </c>
      <c r="I19">
        <f t="shared" si="3"/>
        <v>97133</v>
      </c>
      <c r="J19">
        <v>1046.94299193548</v>
      </c>
      <c r="K19">
        <v>10</v>
      </c>
    </row>
    <row r="20" spans="1:11" x14ac:dyDescent="0.4">
      <c r="A20">
        <v>5</v>
      </c>
      <c r="B20">
        <v>1598</v>
      </c>
      <c r="C20">
        <f t="shared" si="2"/>
        <v>96612</v>
      </c>
      <c r="D20">
        <v>1388.40745971979</v>
      </c>
      <c r="E20">
        <v>11</v>
      </c>
      <c r="G20">
        <v>5</v>
      </c>
      <c r="H20">
        <v>2037</v>
      </c>
      <c r="I20">
        <f t="shared" si="3"/>
        <v>95497</v>
      </c>
      <c r="J20">
        <v>1068.7623435897401</v>
      </c>
      <c r="K20">
        <v>12</v>
      </c>
    </row>
    <row r="21" spans="1:11" x14ac:dyDescent="0.4">
      <c r="A21">
        <v>6</v>
      </c>
      <c r="B21">
        <v>1912</v>
      </c>
      <c r="C21">
        <f t="shared" si="2"/>
        <v>95014</v>
      </c>
      <c r="D21">
        <v>1314.9947922659401</v>
      </c>
      <c r="E21">
        <v>13</v>
      </c>
      <c r="G21">
        <v>6</v>
      </c>
      <c r="H21">
        <v>2335</v>
      </c>
      <c r="I21">
        <f t="shared" si="3"/>
        <v>93460</v>
      </c>
      <c r="J21">
        <v>1082.9502287811999</v>
      </c>
      <c r="K21">
        <v>14</v>
      </c>
    </row>
    <row r="22" spans="1:11" x14ac:dyDescent="0.4">
      <c r="A22">
        <v>7</v>
      </c>
      <c r="B22">
        <v>2186</v>
      </c>
      <c r="C22">
        <f t="shared" si="2"/>
        <v>93102</v>
      </c>
      <c r="D22">
        <v>1306.76169170403</v>
      </c>
      <c r="E22">
        <v>15</v>
      </c>
      <c r="G22">
        <v>7</v>
      </c>
      <c r="H22">
        <v>2970</v>
      </c>
      <c r="I22">
        <f t="shared" si="3"/>
        <v>91125</v>
      </c>
      <c r="J22">
        <v>1083.4690315964499</v>
      </c>
      <c r="K22">
        <v>16</v>
      </c>
    </row>
    <row r="23" spans="1:11" x14ac:dyDescent="0.4">
      <c r="A23">
        <v>8</v>
      </c>
      <c r="B23">
        <v>2622</v>
      </c>
      <c r="C23">
        <f t="shared" si="2"/>
        <v>90916</v>
      </c>
      <c r="D23">
        <v>1293.79506206261</v>
      </c>
      <c r="E23">
        <v>17</v>
      </c>
      <c r="G23">
        <v>8</v>
      </c>
      <c r="H23">
        <v>3056</v>
      </c>
      <c r="I23">
        <f t="shared" si="3"/>
        <v>88155</v>
      </c>
      <c r="J23">
        <v>1115.27771427061</v>
      </c>
      <c r="K23">
        <v>17</v>
      </c>
    </row>
    <row r="24" spans="1:11" x14ac:dyDescent="0.4">
      <c r="A24">
        <v>9</v>
      </c>
      <c r="B24">
        <v>2918</v>
      </c>
      <c r="C24">
        <f t="shared" si="2"/>
        <v>88294</v>
      </c>
      <c r="D24">
        <v>1301.1736941553199</v>
      </c>
      <c r="E24">
        <v>18</v>
      </c>
      <c r="G24">
        <v>9</v>
      </c>
      <c r="H24">
        <v>3420</v>
      </c>
      <c r="I24">
        <f t="shared" si="3"/>
        <v>85099</v>
      </c>
      <c r="J24">
        <v>1105.1859997342699</v>
      </c>
      <c r="K24">
        <v>19</v>
      </c>
    </row>
    <row r="25" spans="1:11" x14ac:dyDescent="0.4">
      <c r="A25">
        <v>10</v>
      </c>
      <c r="B25">
        <v>3028</v>
      </c>
      <c r="C25">
        <f t="shared" si="2"/>
        <v>85376</v>
      </c>
      <c r="D25">
        <v>1301.66058863636</v>
      </c>
      <c r="E25">
        <v>20</v>
      </c>
      <c r="G25">
        <v>10</v>
      </c>
      <c r="H25">
        <v>3924</v>
      </c>
      <c r="I25">
        <f t="shared" si="3"/>
        <v>81679</v>
      </c>
      <c r="J25">
        <v>1081.55330517629</v>
      </c>
      <c r="K25">
        <v>20</v>
      </c>
    </row>
    <row r="26" spans="1:11" x14ac:dyDescent="0.4">
      <c r="A26">
        <v>11</v>
      </c>
      <c r="B26">
        <v>3194</v>
      </c>
      <c r="C26">
        <f t="shared" si="2"/>
        <v>82348</v>
      </c>
      <c r="D26">
        <v>1303.76078095563</v>
      </c>
      <c r="E26">
        <v>22</v>
      </c>
      <c r="G26">
        <v>11</v>
      </c>
      <c r="H26">
        <v>4079</v>
      </c>
      <c r="I26">
        <f t="shared" si="3"/>
        <v>77755</v>
      </c>
      <c r="J26">
        <v>1055.38568507681</v>
      </c>
      <c r="K26">
        <v>22</v>
      </c>
    </row>
    <row r="27" spans="1:11" x14ac:dyDescent="0.4">
      <c r="A27">
        <v>12</v>
      </c>
      <c r="B27">
        <v>3610</v>
      </c>
      <c r="C27">
        <f t="shared" si="2"/>
        <v>79154</v>
      </c>
      <c r="D27">
        <v>1270.4089611076099</v>
      </c>
      <c r="E27">
        <v>25</v>
      </c>
      <c r="G27">
        <v>12</v>
      </c>
      <c r="H27">
        <v>4499</v>
      </c>
      <c r="I27">
        <f t="shared" si="3"/>
        <v>73676</v>
      </c>
      <c r="J27">
        <v>1058.9776979549999</v>
      </c>
      <c r="K27">
        <v>24</v>
      </c>
    </row>
    <row r="28" spans="1:11" x14ac:dyDescent="0.4">
      <c r="A28">
        <v>13</v>
      </c>
      <c r="B28">
        <v>4276</v>
      </c>
      <c r="C28">
        <f t="shared" si="2"/>
        <v>75544</v>
      </c>
      <c r="D28">
        <v>1324.58106254162</v>
      </c>
      <c r="E28">
        <v>28</v>
      </c>
      <c r="G28">
        <v>13</v>
      </c>
      <c r="H28">
        <v>4812</v>
      </c>
      <c r="I28">
        <f t="shared" si="3"/>
        <v>69177</v>
      </c>
      <c r="J28">
        <v>1043.20880638587</v>
      </c>
      <c r="K28">
        <v>26</v>
      </c>
    </row>
    <row r="29" spans="1:11" x14ac:dyDescent="0.4">
      <c r="A29">
        <v>14</v>
      </c>
      <c r="B29">
        <v>4660</v>
      </c>
      <c r="C29">
        <f t="shared" si="2"/>
        <v>71268</v>
      </c>
      <c r="D29">
        <v>1296.3963378818701</v>
      </c>
      <c r="E29">
        <v>30</v>
      </c>
      <c r="G29">
        <v>14</v>
      </c>
      <c r="H29">
        <v>5227</v>
      </c>
      <c r="I29">
        <f t="shared" si="3"/>
        <v>64365</v>
      </c>
      <c r="J29">
        <v>1046.25999202453</v>
      </c>
      <c r="K29">
        <v>28</v>
      </c>
    </row>
    <row r="30" spans="1:11" x14ac:dyDescent="0.4">
      <c r="A30">
        <v>15</v>
      </c>
      <c r="B30">
        <v>4858</v>
      </c>
      <c r="C30">
        <f t="shared" si="2"/>
        <v>66608</v>
      </c>
      <c r="D30">
        <v>1309.15874047178</v>
      </c>
      <c r="E30">
        <v>32</v>
      </c>
      <c r="G30">
        <v>15</v>
      </c>
      <c r="H30">
        <v>5527</v>
      </c>
      <c r="I30">
        <f t="shared" si="3"/>
        <v>59138</v>
      </c>
      <c r="J30">
        <v>1063.35340619158</v>
      </c>
      <c r="K30">
        <v>30</v>
      </c>
    </row>
    <row r="31" spans="1:11" x14ac:dyDescent="0.4">
      <c r="A31">
        <v>16</v>
      </c>
      <c r="B31">
        <v>5340</v>
      </c>
      <c r="C31">
        <f t="shared" si="2"/>
        <v>61750</v>
      </c>
      <c r="D31">
        <v>1294.25761077724</v>
      </c>
      <c r="E31">
        <v>34</v>
      </c>
      <c r="G31">
        <v>16</v>
      </c>
      <c r="H31">
        <v>5798</v>
      </c>
      <c r="I31">
        <f t="shared" si="3"/>
        <v>53611</v>
      </c>
      <c r="J31">
        <v>1047.36452345612</v>
      </c>
      <c r="K31">
        <v>31</v>
      </c>
    </row>
    <row r="32" spans="1:11" x14ac:dyDescent="0.4">
      <c r="A32">
        <v>17</v>
      </c>
      <c r="B32">
        <v>5580</v>
      </c>
      <c r="C32">
        <f t="shared" si="2"/>
        <v>56410</v>
      </c>
      <c r="D32">
        <v>1296.0329775968901</v>
      </c>
      <c r="E32">
        <v>36</v>
      </c>
      <c r="G32">
        <v>17</v>
      </c>
      <c r="H32">
        <v>6420</v>
      </c>
      <c r="I32">
        <f t="shared" si="3"/>
        <v>47813</v>
      </c>
      <c r="J32">
        <v>1071.2922159181601</v>
      </c>
      <c r="K32">
        <v>33</v>
      </c>
    </row>
    <row r="33" spans="1:11" x14ac:dyDescent="0.4">
      <c r="A33">
        <v>18</v>
      </c>
      <c r="B33">
        <v>6216</v>
      </c>
      <c r="C33">
        <f t="shared" si="2"/>
        <v>50830</v>
      </c>
      <c r="D33">
        <v>1326.1163331185101</v>
      </c>
      <c r="E33">
        <v>38</v>
      </c>
      <c r="G33">
        <v>18</v>
      </c>
      <c r="H33">
        <v>6673</v>
      </c>
      <c r="I33">
        <f t="shared" si="3"/>
        <v>41393</v>
      </c>
      <c r="J33">
        <v>1067.98186347305</v>
      </c>
      <c r="K33">
        <v>35</v>
      </c>
    </row>
    <row r="34" spans="1:11" x14ac:dyDescent="0.4">
      <c r="A34">
        <v>19</v>
      </c>
      <c r="B34">
        <v>6260</v>
      </c>
      <c r="C34">
        <f t="shared" si="2"/>
        <v>44614</v>
      </c>
      <c r="D34">
        <v>1308.3021181537399</v>
      </c>
      <c r="E34">
        <v>40</v>
      </c>
      <c r="G34">
        <v>19</v>
      </c>
      <c r="H34">
        <v>7229</v>
      </c>
      <c r="I34">
        <f t="shared" si="3"/>
        <v>34720</v>
      </c>
      <c r="J34">
        <v>1067.3125138095199</v>
      </c>
      <c r="K34">
        <v>37</v>
      </c>
    </row>
    <row r="35" spans="1:11" x14ac:dyDescent="0.4">
      <c r="A35">
        <v>20</v>
      </c>
      <c r="B35">
        <v>6694</v>
      </c>
      <c r="C35">
        <f t="shared" si="2"/>
        <v>38354</v>
      </c>
      <c r="D35">
        <v>1288.0086667519099</v>
      </c>
      <c r="E35">
        <v>42</v>
      </c>
      <c r="G35">
        <v>20</v>
      </c>
      <c r="H35">
        <v>7436</v>
      </c>
      <c r="I35">
        <f t="shared" si="3"/>
        <v>27491</v>
      </c>
      <c r="J35">
        <v>1062.0473333053601</v>
      </c>
      <c r="K35">
        <v>39</v>
      </c>
    </row>
    <row r="36" spans="1:11" x14ac:dyDescent="0.4">
      <c r="A36">
        <v>21</v>
      </c>
      <c r="B36">
        <v>6880</v>
      </c>
      <c r="C36">
        <f t="shared" si="2"/>
        <v>31660</v>
      </c>
      <c r="D36">
        <v>1306.1436849435299</v>
      </c>
      <c r="E36">
        <v>45</v>
      </c>
      <c r="G36">
        <v>21</v>
      </c>
      <c r="H36">
        <v>7639</v>
      </c>
      <c r="I36">
        <f t="shared" si="3"/>
        <v>20055</v>
      </c>
      <c r="J36">
        <v>1078.5864056573</v>
      </c>
      <c r="K36">
        <v>41</v>
      </c>
    </row>
    <row r="37" spans="1:11" x14ac:dyDescent="0.4">
      <c r="A37">
        <v>22</v>
      </c>
      <c r="B37">
        <v>7218</v>
      </c>
      <c r="C37">
        <f t="shared" si="2"/>
        <v>24780</v>
      </c>
      <c r="D37">
        <v>1321.7364318570999</v>
      </c>
      <c r="E37">
        <v>47</v>
      </c>
      <c r="G37">
        <v>22</v>
      </c>
      <c r="H37">
        <v>7898</v>
      </c>
      <c r="I37">
        <f t="shared" si="3"/>
        <v>12416</v>
      </c>
      <c r="J37">
        <v>1073.3582516737199</v>
      </c>
      <c r="K37">
        <v>43</v>
      </c>
    </row>
    <row r="38" spans="1:11" x14ac:dyDescent="0.4">
      <c r="A38">
        <v>23</v>
      </c>
      <c r="B38">
        <v>7794</v>
      </c>
      <c r="C38">
        <f t="shared" si="2"/>
        <v>17562</v>
      </c>
      <c r="D38">
        <v>1306.4049474001099</v>
      </c>
      <c r="E38">
        <v>49</v>
      </c>
      <c r="G38">
        <v>23</v>
      </c>
      <c r="H38">
        <v>4518</v>
      </c>
      <c r="I38">
        <f t="shared" si="3"/>
        <v>4518</v>
      </c>
      <c r="J38">
        <v>1092.17738739946</v>
      </c>
      <c r="K38">
        <v>43</v>
      </c>
    </row>
    <row r="39" spans="1:11" x14ac:dyDescent="0.4">
      <c r="A39">
        <v>24</v>
      </c>
      <c r="B39">
        <v>8074</v>
      </c>
      <c r="C39">
        <f t="shared" si="2"/>
        <v>9768</v>
      </c>
      <c r="D39">
        <v>1281.0390966344801</v>
      </c>
      <c r="E39">
        <v>50</v>
      </c>
      <c r="K39">
        <v>43</v>
      </c>
    </row>
    <row r="40" spans="1:11" x14ac:dyDescent="0.4">
      <c r="A40">
        <v>25</v>
      </c>
      <c r="B40">
        <v>1694</v>
      </c>
      <c r="C40">
        <v>0</v>
      </c>
      <c r="D40">
        <v>1267.82990659955</v>
      </c>
      <c r="E40">
        <v>51</v>
      </c>
    </row>
    <row r="41" spans="1:11" x14ac:dyDescent="0.4">
      <c r="A41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ColdStarts</vt:lpstr>
      <vt:lpstr>Fires</vt:lpstr>
      <vt:lpstr>Fires (2)</vt:lpstr>
      <vt:lpstr>Queue</vt:lpstr>
      <vt:lpstr>CopyPasteHere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Shilkov</dc:creator>
  <cp:lastModifiedBy>Mikhail Shilkov</cp:lastModifiedBy>
  <dcterms:created xsi:type="dcterms:W3CDTF">2018-07-19T21:06:39Z</dcterms:created>
  <dcterms:modified xsi:type="dcterms:W3CDTF">2018-10-08T21:45:24Z</dcterms:modified>
</cp:coreProperties>
</file>