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40.xml" ContentType="application/vnd.ms-office.chartcolorstyle+xml"/>
  <Override PartName="/xl/charts/style40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shi\tmp\mikhailio-docpad\src\documents\2018\07\cold-start-war\"/>
    </mc:Choice>
  </mc:AlternateContent>
  <bookViews>
    <workbookView xWindow="0" yWindow="0" windowWidth="22824" windowHeight="9180" activeTab="3"/>
  </bookViews>
  <sheets>
    <sheet name="By Instance" sheetId="1" r:id="rId1"/>
    <sheet name="By Language" sheetId="2" r:id="rId2"/>
    <sheet name="By Language (2)" sheetId="4" r:id="rId3"/>
    <sheet name="AWS Cold" sheetId="7" r:id="rId4"/>
    <sheet name="Gcp" sheetId="5" r:id="rId5"/>
    <sheet name="GCP Cold" sheetId="8" r:id="rId6"/>
    <sheet name="Stats" sheetId="6" r:id="rId7"/>
  </sheets>
  <definedNames>
    <definedName name="_xlnm._FilterDatabase" localSheetId="1" hidden="1">'By Language'!$A$1:$R$1715</definedName>
    <definedName name="_xlnm._FilterDatabase" localSheetId="2" hidden="1">'By Language (2)'!$A$1:$R$1715</definedName>
    <definedName name="_xlnm._FilterDatabase" localSheetId="4" hidden="1">Gcp!$A$1:$G$813</definedName>
    <definedName name="_xlchart.v1.0" hidden="1">Stats!$A$13</definedName>
    <definedName name="_xlchart.v1.1" hidden="1">Stats!$A$13:$A$14</definedName>
    <definedName name="_xlchart.v1.10" hidden="1">Stats!$B$15:$F$15</definedName>
    <definedName name="_xlchart.v1.11" hidden="1">Stats!$A$13</definedName>
    <definedName name="_xlchart.v1.12" hidden="1">Stats!$A$13:$A$14</definedName>
    <definedName name="_xlchart.v1.13" hidden="1">Stats!$A$13:$F$13</definedName>
    <definedName name="_xlchart.v1.14" hidden="1">Stats!$A$14</definedName>
    <definedName name="_xlchart.v1.15" hidden="1">Stats!$A$14:$F$14</definedName>
    <definedName name="_xlchart.v1.16" hidden="1">Stats!$A$15</definedName>
    <definedName name="_xlchart.v1.17" hidden="1">Stats!$A$15:$F$15</definedName>
    <definedName name="_xlchart.v1.18" hidden="1">Stats!$A$16:$F$16</definedName>
    <definedName name="_xlchart.v1.19" hidden="1">Stats!$B$13:$F$13</definedName>
    <definedName name="_xlchart.v1.2" hidden="1">Stats!$A$13:$F$13</definedName>
    <definedName name="_xlchart.v1.20" hidden="1">Stats!$B$14:$F$14</definedName>
    <definedName name="_xlchart.v1.21" hidden="1">Stats!$B$15:$F$15</definedName>
    <definedName name="_xlchart.v1.22" hidden="1">Stats!$A$13</definedName>
    <definedName name="_xlchart.v1.23" hidden="1">Stats!$A$13:$A$14</definedName>
    <definedName name="_xlchart.v1.24" hidden="1">Stats!$A$13:$F$13</definedName>
    <definedName name="_xlchart.v1.25" hidden="1">Stats!$A$14</definedName>
    <definedName name="_xlchart.v1.26" hidden="1">Stats!$A$14:$F$14</definedName>
    <definedName name="_xlchart.v1.27" hidden="1">Stats!$A$15</definedName>
    <definedName name="_xlchart.v1.28" hidden="1">Stats!$A$15:$F$15</definedName>
    <definedName name="_xlchart.v1.29" hidden="1">Stats!$A$16:$F$16</definedName>
    <definedName name="_xlchart.v1.3" hidden="1">Stats!$A$14</definedName>
    <definedName name="_xlchart.v1.30" hidden="1">Stats!$B$13:$F$13</definedName>
    <definedName name="_xlchart.v1.31" hidden="1">Stats!$B$14:$F$14</definedName>
    <definedName name="_xlchart.v1.32" hidden="1">Stats!$B$15:$F$15</definedName>
    <definedName name="_xlchart.v1.33" hidden="1">Stats!$A$13</definedName>
    <definedName name="_xlchart.v1.34" hidden="1">Stats!$A$14</definedName>
    <definedName name="_xlchart.v1.35" hidden="1">Stats!$A$15</definedName>
    <definedName name="_xlchart.v1.36" hidden="1">Stats!$A$27</definedName>
    <definedName name="_xlchart.v1.37" hidden="1">Stats!$A$28</definedName>
    <definedName name="_xlchart.v1.38" hidden="1">Stats!$A$29</definedName>
    <definedName name="_xlchart.v1.39" hidden="1">Stats!$A$30</definedName>
    <definedName name="_xlchart.v1.4" hidden="1">Stats!$A$14:$F$14</definedName>
    <definedName name="_xlchart.v1.40" hidden="1">Stats!$A$31</definedName>
    <definedName name="_xlchart.v1.41" hidden="1">Stats!$A$32</definedName>
    <definedName name="_xlchart.v1.42" hidden="1">Stats!$A$33</definedName>
    <definedName name="_xlchart.v1.43" hidden="1">Stats!$A$34</definedName>
    <definedName name="_xlchart.v1.44" hidden="1">Stats!$B$13:$F$13</definedName>
    <definedName name="_xlchart.v1.45" hidden="1">Stats!$B$14:$F$14</definedName>
    <definedName name="_xlchart.v1.46" hidden="1">Stats!$B$15:$F$15</definedName>
    <definedName name="_xlchart.v1.47" hidden="1">Stats!$B$27:$F$27</definedName>
    <definedName name="_xlchart.v1.48" hidden="1">Stats!$B$28:$F$28</definedName>
    <definedName name="_xlchart.v1.49" hidden="1">Stats!$B$29:$F$29</definedName>
    <definedName name="_xlchart.v1.5" hidden="1">Stats!$A$15</definedName>
    <definedName name="_xlchart.v1.50" hidden="1">Stats!$B$30:$F$30</definedName>
    <definedName name="_xlchart.v1.51" hidden="1">Stats!$B$31:$F$31</definedName>
    <definedName name="_xlchart.v1.52" hidden="1">Stats!$B$32:$F$32</definedName>
    <definedName name="_xlchart.v1.53" hidden="1">Stats!$B$33:$F$33</definedName>
    <definedName name="_xlchart.v1.54" hidden="1">Stats!$B$34:$F$34</definedName>
    <definedName name="_xlchart.v1.6" hidden="1">Stats!$A$15:$F$15</definedName>
    <definedName name="_xlchart.v1.7" hidden="1">Stats!$A$16:$F$16</definedName>
    <definedName name="_xlchart.v1.8" hidden="1">Stats!$B$13:$F$13</definedName>
    <definedName name="_xlchart.v1.9" hidden="1">Stats!$B$14:$F$14</definedName>
  </definedNames>
  <calcPr calcId="152511"/>
</workbook>
</file>

<file path=xl/calcChain.xml><?xml version="1.0" encoding="utf-8"?>
<calcChain xmlns="http://schemas.openxmlformats.org/spreadsheetml/2006/main">
  <c r="T72" i="7" l="1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P72" i="7" l="1"/>
  <c r="O72" i="7"/>
  <c r="N72" i="7"/>
  <c r="M72" i="7"/>
  <c r="P71" i="7"/>
  <c r="O71" i="7"/>
  <c r="N71" i="7"/>
  <c r="M71" i="7"/>
  <c r="P70" i="7"/>
  <c r="O70" i="7"/>
  <c r="N70" i="7"/>
  <c r="M70" i="7"/>
  <c r="P69" i="7"/>
  <c r="O69" i="7"/>
  <c r="N69" i="7"/>
  <c r="M69" i="7"/>
  <c r="P68" i="7"/>
  <c r="O68" i="7"/>
  <c r="N68" i="7"/>
  <c r="M68" i="7"/>
  <c r="L72" i="7"/>
  <c r="L71" i="7"/>
  <c r="L70" i="7"/>
  <c r="L69" i="7"/>
  <c r="L68" i="7"/>
  <c r="K72" i="7"/>
  <c r="K71" i="7"/>
  <c r="K70" i="7"/>
  <c r="K69" i="7"/>
  <c r="K68" i="7"/>
  <c r="J72" i="7"/>
  <c r="J71" i="7"/>
  <c r="J70" i="7"/>
  <c r="J69" i="7"/>
  <c r="J68" i="7"/>
  <c r="I72" i="7"/>
  <c r="I71" i="7"/>
  <c r="I70" i="7"/>
  <c r="I69" i="7"/>
  <c r="I68" i="7"/>
  <c r="E76" i="8"/>
  <c r="E75" i="8"/>
  <c r="E74" i="8"/>
  <c r="E73" i="8"/>
  <c r="E72" i="8"/>
  <c r="D76" i="8"/>
  <c r="D75" i="8"/>
  <c r="D74" i="8"/>
  <c r="D73" i="8"/>
  <c r="D72" i="8"/>
  <c r="C76" i="8"/>
  <c r="C75" i="8"/>
  <c r="C74" i="8"/>
  <c r="C73" i="8"/>
  <c r="C72" i="8"/>
  <c r="B76" i="8"/>
  <c r="B75" i="8"/>
  <c r="B74" i="8"/>
  <c r="B73" i="8"/>
  <c r="B72" i="8"/>
  <c r="A76" i="8"/>
  <c r="A75" i="8"/>
  <c r="A74" i="8"/>
  <c r="A73" i="8"/>
  <c r="A72" i="8"/>
  <c r="H72" i="7" l="1"/>
  <c r="H71" i="7"/>
  <c r="H70" i="7"/>
  <c r="H69" i="7"/>
  <c r="H68" i="7"/>
  <c r="G72" i="7"/>
  <c r="G71" i="7"/>
  <c r="G70" i="7"/>
  <c r="G69" i="7"/>
  <c r="G68" i="7"/>
  <c r="F72" i="7"/>
  <c r="F71" i="7"/>
  <c r="F70" i="7"/>
  <c r="F69" i="7"/>
  <c r="F68" i="7"/>
  <c r="B71" i="7" l="1"/>
  <c r="C71" i="7"/>
  <c r="D71" i="7"/>
  <c r="E71" i="7"/>
  <c r="B72" i="7"/>
  <c r="C72" i="7"/>
  <c r="D72" i="7"/>
  <c r="E72" i="7"/>
  <c r="A72" i="7"/>
  <c r="A71" i="7"/>
  <c r="B70" i="7"/>
  <c r="C70" i="7"/>
  <c r="D70" i="7"/>
  <c r="E70" i="7"/>
  <c r="A70" i="7"/>
  <c r="B69" i="7"/>
  <c r="C69" i="7"/>
  <c r="D69" i="7"/>
  <c r="E69" i="7"/>
  <c r="A69" i="7"/>
  <c r="B68" i="7"/>
  <c r="C68" i="7"/>
  <c r="D68" i="7"/>
  <c r="E68" i="7"/>
  <c r="A68" i="7"/>
  <c r="S217" i="5"/>
  <c r="R217" i="5"/>
  <c r="Q217" i="5"/>
  <c r="P217" i="5"/>
  <c r="T217" i="5"/>
  <c r="O217" i="5"/>
  <c r="N217" i="5"/>
  <c r="I677" i="4"/>
  <c r="I680" i="4"/>
  <c r="I689" i="4"/>
  <c r="I691" i="4"/>
  <c r="I693" i="4"/>
  <c r="I694" i="4"/>
  <c r="I696" i="4"/>
  <c r="I700" i="4"/>
  <c r="I706" i="4"/>
  <c r="I708" i="4"/>
  <c r="I725" i="4"/>
  <c r="I727" i="4"/>
  <c r="I731" i="4"/>
  <c r="I734" i="4"/>
  <c r="I743" i="4"/>
  <c r="I747" i="4"/>
  <c r="I748" i="4"/>
  <c r="I750" i="4"/>
  <c r="I754" i="4"/>
  <c r="I755" i="4"/>
  <c r="I757" i="4"/>
  <c r="I758" i="4"/>
  <c r="I760" i="4"/>
  <c r="I761" i="4"/>
  <c r="I762" i="4"/>
  <c r="I769" i="4"/>
  <c r="I772" i="4"/>
  <c r="I778" i="4"/>
  <c r="I780" i="4"/>
  <c r="I781" i="4"/>
  <c r="I785" i="4"/>
  <c r="I788" i="4"/>
  <c r="I789" i="4"/>
  <c r="I793" i="4"/>
  <c r="I794" i="4"/>
  <c r="I796" i="4"/>
  <c r="I799" i="4"/>
  <c r="I802" i="4"/>
  <c r="I803" i="4"/>
  <c r="I804" i="4"/>
  <c r="I808" i="4"/>
  <c r="I811" i="4"/>
  <c r="I812" i="4"/>
  <c r="I814" i="4"/>
  <c r="I816" i="4"/>
  <c r="I823" i="4"/>
  <c r="I826" i="4"/>
  <c r="I834" i="4"/>
  <c r="I839" i="4"/>
  <c r="I842" i="4"/>
  <c r="I843" i="4"/>
  <c r="I846" i="4"/>
  <c r="I856" i="4"/>
  <c r="I857" i="4"/>
  <c r="I673" i="4"/>
  <c r="I671" i="4"/>
  <c r="I666" i="4"/>
  <c r="I664" i="4"/>
  <c r="I654" i="4"/>
  <c r="I652" i="4"/>
  <c r="I646" i="4"/>
  <c r="L858" i="4" l="1"/>
  <c r="N858" i="4"/>
  <c r="I858" i="4"/>
  <c r="J858" i="4"/>
  <c r="K858" i="4"/>
  <c r="O858" i="4"/>
  <c r="M858" i="4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J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3" i="5"/>
  <c r="E1715" i="4" l="1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K698" i="4"/>
  <c r="E698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K644" i="4"/>
  <c r="E644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I213" i="4"/>
  <c r="E213" i="4"/>
  <c r="J212" i="4"/>
  <c r="E212" i="4"/>
  <c r="J211" i="4"/>
  <c r="E211" i="4"/>
  <c r="I210" i="4"/>
  <c r="E210" i="4"/>
  <c r="I209" i="4"/>
  <c r="E209" i="4"/>
  <c r="I208" i="4"/>
  <c r="E208" i="4"/>
  <c r="E207" i="4"/>
  <c r="I206" i="4"/>
  <c r="E206" i="4"/>
  <c r="I205" i="4"/>
  <c r="E205" i="4"/>
  <c r="I204" i="4"/>
  <c r="E204" i="4"/>
  <c r="I203" i="4"/>
  <c r="E203" i="4"/>
  <c r="I202" i="4"/>
  <c r="E202" i="4"/>
  <c r="I201" i="4"/>
  <c r="E201" i="4"/>
  <c r="I200" i="4"/>
  <c r="E200" i="4"/>
  <c r="J199" i="4"/>
  <c r="E199" i="4"/>
  <c r="J198" i="4"/>
  <c r="E198" i="4"/>
  <c r="I197" i="4"/>
  <c r="E197" i="4"/>
  <c r="I196" i="4"/>
  <c r="E196" i="4"/>
  <c r="J195" i="4"/>
  <c r="E195" i="4"/>
  <c r="I194" i="4"/>
  <c r="E194" i="4"/>
  <c r="I193" i="4"/>
  <c r="E193" i="4"/>
  <c r="I192" i="4"/>
  <c r="E192" i="4"/>
  <c r="I191" i="4"/>
  <c r="E191" i="4"/>
  <c r="J190" i="4"/>
  <c r="E190" i="4"/>
  <c r="I189" i="4"/>
  <c r="E189" i="4"/>
  <c r="I188" i="4"/>
  <c r="E188" i="4"/>
  <c r="I187" i="4"/>
  <c r="E187" i="4"/>
  <c r="I186" i="4"/>
  <c r="E186" i="4"/>
  <c r="I185" i="4"/>
  <c r="E185" i="4"/>
  <c r="J184" i="4"/>
  <c r="E184" i="4"/>
  <c r="I183" i="4"/>
  <c r="E183" i="4"/>
  <c r="I182" i="4"/>
  <c r="E182" i="4"/>
  <c r="I181" i="4"/>
  <c r="E181" i="4"/>
  <c r="I180" i="4"/>
  <c r="E180" i="4"/>
  <c r="J179" i="4"/>
  <c r="E179" i="4"/>
  <c r="I178" i="4"/>
  <c r="E178" i="4"/>
  <c r="J177" i="4"/>
  <c r="E177" i="4"/>
  <c r="I176" i="4"/>
  <c r="E176" i="4"/>
  <c r="J175" i="4"/>
  <c r="E175" i="4"/>
  <c r="I174" i="4"/>
  <c r="E174" i="4"/>
  <c r="I173" i="4"/>
  <c r="E173" i="4"/>
  <c r="I172" i="4"/>
  <c r="E172" i="4"/>
  <c r="I171" i="4"/>
  <c r="E171" i="4"/>
  <c r="J170" i="4"/>
  <c r="E170" i="4"/>
  <c r="I169" i="4"/>
  <c r="E169" i="4"/>
  <c r="J168" i="4"/>
  <c r="E168" i="4"/>
  <c r="J167" i="4"/>
  <c r="E167" i="4"/>
  <c r="I166" i="4"/>
  <c r="E166" i="4"/>
  <c r="I165" i="4"/>
  <c r="E165" i="4"/>
  <c r="J164" i="4"/>
  <c r="E164" i="4"/>
  <c r="I163" i="4"/>
  <c r="E163" i="4"/>
  <c r="I162" i="4"/>
  <c r="E162" i="4"/>
  <c r="J161" i="4"/>
  <c r="I161" i="4"/>
  <c r="J160" i="4"/>
  <c r="E160" i="4"/>
  <c r="J159" i="4"/>
  <c r="E159" i="4"/>
  <c r="J158" i="4"/>
  <c r="E158" i="4"/>
  <c r="I157" i="4"/>
  <c r="E157" i="4"/>
  <c r="I156" i="4"/>
  <c r="E156" i="4"/>
  <c r="J155" i="4"/>
  <c r="E155" i="4"/>
  <c r="I154" i="4"/>
  <c r="E154" i="4"/>
  <c r="I153" i="4"/>
  <c r="E153" i="4"/>
  <c r="J152" i="4"/>
  <c r="E152" i="4"/>
  <c r="I151" i="4"/>
  <c r="E151" i="4"/>
  <c r="J150" i="4"/>
  <c r="E150" i="4"/>
  <c r="J149" i="4"/>
  <c r="E149" i="4"/>
  <c r="I148" i="4"/>
  <c r="E148" i="4"/>
  <c r="I147" i="4"/>
  <c r="E147" i="4"/>
  <c r="I146" i="4"/>
  <c r="E146" i="4"/>
  <c r="J145" i="4"/>
  <c r="E145" i="4"/>
  <c r="J144" i="4"/>
  <c r="E144" i="4"/>
  <c r="I143" i="4"/>
  <c r="E143" i="4"/>
  <c r="I142" i="4"/>
  <c r="E142" i="4"/>
  <c r="J141" i="4"/>
  <c r="E141" i="4"/>
  <c r="I140" i="4"/>
  <c r="E140" i="4"/>
  <c r="I139" i="4"/>
  <c r="E139" i="4"/>
  <c r="I138" i="4"/>
  <c r="E138" i="4"/>
  <c r="J137" i="4"/>
  <c r="E137" i="4"/>
  <c r="J136" i="4"/>
  <c r="E136" i="4"/>
  <c r="I135" i="4"/>
  <c r="E135" i="4"/>
  <c r="J134" i="4"/>
  <c r="E134" i="4"/>
  <c r="I133" i="4"/>
  <c r="E133" i="4"/>
  <c r="I132" i="4"/>
  <c r="E132" i="4"/>
  <c r="I131" i="4"/>
  <c r="E131" i="4"/>
  <c r="I130" i="4"/>
  <c r="E130" i="4"/>
  <c r="I129" i="4"/>
  <c r="E129" i="4"/>
  <c r="J128" i="4"/>
  <c r="E128" i="4"/>
  <c r="I127" i="4"/>
  <c r="E127" i="4"/>
  <c r="I126" i="4"/>
  <c r="E126" i="4"/>
  <c r="J125" i="4"/>
  <c r="E125" i="4"/>
  <c r="I124" i="4"/>
  <c r="E124" i="4"/>
  <c r="J123" i="4"/>
  <c r="E123" i="4"/>
  <c r="I122" i="4"/>
  <c r="E122" i="4"/>
  <c r="I121" i="4"/>
  <c r="E121" i="4"/>
  <c r="I120" i="4"/>
  <c r="E120" i="4"/>
  <c r="I119" i="4"/>
  <c r="E119" i="4"/>
  <c r="I118" i="4"/>
  <c r="E118" i="4"/>
  <c r="J117" i="4"/>
  <c r="E117" i="4"/>
  <c r="J116" i="4"/>
  <c r="E116" i="4"/>
  <c r="I115" i="4"/>
  <c r="E115" i="4"/>
  <c r="J114" i="4"/>
  <c r="E114" i="4"/>
  <c r="J113" i="4"/>
  <c r="E113" i="4"/>
  <c r="I112" i="4"/>
  <c r="E112" i="4"/>
  <c r="J111" i="4"/>
  <c r="E111" i="4"/>
  <c r="I110" i="4"/>
  <c r="E110" i="4"/>
  <c r="J109" i="4"/>
  <c r="E109" i="4"/>
  <c r="I108" i="4"/>
  <c r="E108" i="4"/>
  <c r="J107" i="4"/>
  <c r="I107" i="4"/>
  <c r="I106" i="4"/>
  <c r="E106" i="4"/>
  <c r="I105" i="4"/>
  <c r="E105" i="4"/>
  <c r="J104" i="4"/>
  <c r="E104" i="4"/>
  <c r="J103" i="4"/>
  <c r="E103" i="4"/>
  <c r="I102" i="4"/>
  <c r="E102" i="4"/>
  <c r="I101" i="4"/>
  <c r="E101" i="4"/>
  <c r="I100" i="4"/>
  <c r="E100" i="4"/>
  <c r="J99" i="4"/>
  <c r="E99" i="4"/>
  <c r="J98" i="4"/>
  <c r="E98" i="4"/>
  <c r="I97" i="4"/>
  <c r="E97" i="4"/>
  <c r="J96" i="4"/>
  <c r="E96" i="4"/>
  <c r="J95" i="4"/>
  <c r="E95" i="4"/>
  <c r="I94" i="4"/>
  <c r="E94" i="4"/>
  <c r="I93" i="4"/>
  <c r="E93" i="4"/>
  <c r="I92" i="4"/>
  <c r="E92" i="4"/>
  <c r="I91" i="4"/>
  <c r="E91" i="4"/>
  <c r="J90" i="4"/>
  <c r="E90" i="4"/>
  <c r="I89" i="4"/>
  <c r="E89" i="4"/>
  <c r="I88" i="4"/>
  <c r="E88" i="4"/>
  <c r="J87" i="4"/>
  <c r="E87" i="4"/>
  <c r="I86" i="4"/>
  <c r="E86" i="4"/>
  <c r="I85" i="4"/>
  <c r="E85" i="4"/>
  <c r="I84" i="4"/>
  <c r="E84" i="4"/>
  <c r="I83" i="4"/>
  <c r="E83" i="4"/>
  <c r="J82" i="4"/>
  <c r="E82" i="4"/>
  <c r="J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J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J64" i="4"/>
  <c r="E64" i="4"/>
  <c r="I63" i="4"/>
  <c r="E63" i="4"/>
  <c r="J62" i="4"/>
  <c r="E62" i="4"/>
  <c r="I61" i="4"/>
  <c r="E61" i="4"/>
  <c r="I60" i="4"/>
  <c r="E60" i="4"/>
  <c r="I59" i="4"/>
  <c r="E59" i="4"/>
  <c r="I58" i="4"/>
  <c r="E58" i="4"/>
  <c r="I57" i="4"/>
  <c r="E57" i="4"/>
  <c r="J56" i="4"/>
  <c r="E56" i="4"/>
  <c r="I55" i="4"/>
  <c r="E55" i="4"/>
  <c r="I54" i="4"/>
  <c r="E54" i="4"/>
  <c r="J53" i="4"/>
  <c r="I53" i="4"/>
  <c r="I52" i="4"/>
  <c r="E52" i="4"/>
  <c r="I51" i="4"/>
  <c r="E51" i="4"/>
  <c r="J50" i="4"/>
  <c r="E50" i="4"/>
  <c r="J49" i="4"/>
  <c r="E49" i="4"/>
  <c r="J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J39" i="4"/>
  <c r="E39" i="4"/>
  <c r="I38" i="4"/>
  <c r="E38" i="4"/>
  <c r="I37" i="4"/>
  <c r="E37" i="4"/>
  <c r="J36" i="4"/>
  <c r="E36" i="4"/>
  <c r="I35" i="4"/>
  <c r="E35" i="4"/>
  <c r="I34" i="4"/>
  <c r="E34" i="4"/>
  <c r="I33" i="4"/>
  <c r="E33" i="4"/>
  <c r="J32" i="4"/>
  <c r="E32" i="4"/>
  <c r="I31" i="4"/>
  <c r="E31" i="4"/>
  <c r="J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J23" i="4"/>
  <c r="E23" i="4"/>
  <c r="I22" i="4"/>
  <c r="E22" i="4"/>
  <c r="I21" i="4"/>
  <c r="E21" i="4"/>
  <c r="J20" i="4"/>
  <c r="E20" i="4"/>
  <c r="I19" i="4"/>
  <c r="E19" i="4"/>
  <c r="I18" i="4"/>
  <c r="E18" i="4"/>
  <c r="I17" i="4"/>
  <c r="E17" i="4"/>
  <c r="J16" i="4"/>
  <c r="E16" i="4"/>
  <c r="I15" i="4"/>
  <c r="E15" i="4"/>
  <c r="I14" i="4"/>
  <c r="E14" i="4"/>
  <c r="J13" i="4"/>
  <c r="E13" i="4"/>
  <c r="I12" i="4"/>
  <c r="E12" i="4"/>
  <c r="J11" i="4"/>
  <c r="E11" i="4"/>
  <c r="I10" i="4"/>
  <c r="E10" i="4"/>
  <c r="I9" i="4"/>
  <c r="E9" i="4"/>
  <c r="I8" i="4"/>
  <c r="E8" i="4"/>
  <c r="I7" i="4"/>
  <c r="E7" i="4"/>
  <c r="I6" i="4"/>
  <c r="E6" i="4"/>
  <c r="J5" i="4"/>
  <c r="E5" i="4"/>
  <c r="I4" i="4"/>
  <c r="E4" i="4"/>
  <c r="E3" i="4"/>
  <c r="Q2" i="4"/>
  <c r="P2" i="4"/>
  <c r="O2" i="4"/>
  <c r="N2" i="4"/>
  <c r="H176" i="4" s="1"/>
  <c r="J176" i="4" s="1"/>
  <c r="M2" i="4"/>
  <c r="H156" i="4" s="1"/>
  <c r="J156" i="4" s="1"/>
  <c r="L2" i="4"/>
  <c r="H89" i="4" s="1"/>
  <c r="J89" i="4" s="1"/>
  <c r="K2" i="4"/>
  <c r="H52" i="4" s="1"/>
  <c r="J52" i="4" s="1"/>
  <c r="Q214" i="4" l="1"/>
  <c r="M214" i="4"/>
  <c r="P214" i="4"/>
  <c r="L214" i="4"/>
  <c r="O214" i="4"/>
  <c r="K214" i="4"/>
  <c r="N214" i="4"/>
  <c r="H190" i="4"/>
  <c r="I190" i="4" s="1"/>
  <c r="H142" i="4"/>
  <c r="J142" i="4" s="1"/>
  <c r="H186" i="4"/>
  <c r="J186" i="4" s="1"/>
  <c r="H160" i="4"/>
  <c r="I160" i="4" s="1"/>
  <c r="H202" i="4"/>
  <c r="J202" i="4" s="1"/>
  <c r="H138" i="4"/>
  <c r="J138" i="4" s="1"/>
  <c r="H152" i="4"/>
  <c r="I152" i="4" s="1"/>
  <c r="H174" i="4"/>
  <c r="J174" i="4" s="1"/>
  <c r="R2" i="4"/>
  <c r="H132" i="4"/>
  <c r="J132" i="4" s="1"/>
  <c r="H150" i="4"/>
  <c r="I150" i="4" s="1"/>
  <c r="H25" i="4"/>
  <c r="J25" i="4" s="1"/>
  <c r="H63" i="4"/>
  <c r="J63" i="4" s="1"/>
  <c r="H114" i="4"/>
  <c r="I114" i="4" s="1"/>
  <c r="H140" i="4"/>
  <c r="J140" i="4" s="1"/>
  <c r="H154" i="4"/>
  <c r="J154" i="4" s="1"/>
  <c r="H206" i="4"/>
  <c r="J206" i="4" s="1"/>
  <c r="H73" i="4"/>
  <c r="J73" i="4" s="1"/>
  <c r="H9" i="4"/>
  <c r="J9" i="4" s="1"/>
  <c r="H59" i="4"/>
  <c r="J59" i="4" s="1"/>
  <c r="H37" i="4"/>
  <c r="J37" i="4" s="1"/>
  <c r="H122" i="4"/>
  <c r="J122" i="4" s="1"/>
  <c r="H49" i="4"/>
  <c r="I49" i="4" s="1"/>
  <c r="H170" i="4"/>
  <c r="I170" i="4" s="1"/>
  <c r="H200" i="4"/>
  <c r="J200" i="4" s="1"/>
  <c r="H3" i="4"/>
  <c r="H31" i="4"/>
  <c r="J31" i="4" s="1"/>
  <c r="H7" i="4"/>
  <c r="J7" i="4" s="1"/>
  <c r="H168" i="4"/>
  <c r="I168" i="4" s="1"/>
  <c r="H184" i="4"/>
  <c r="I184" i="4" s="1"/>
  <c r="H23" i="4"/>
  <c r="I23" i="4" s="1"/>
  <c r="H29" i="4"/>
  <c r="J29" i="4" s="1"/>
  <c r="H35" i="4"/>
  <c r="J35" i="4" s="1"/>
  <c r="H41" i="4"/>
  <c r="J41" i="4" s="1"/>
  <c r="H47" i="4"/>
  <c r="J47" i="4" s="1"/>
  <c r="H57" i="4"/>
  <c r="J57" i="4" s="1"/>
  <c r="H71" i="4"/>
  <c r="J71" i="4" s="1"/>
  <c r="H85" i="4"/>
  <c r="J85" i="4" s="1"/>
  <c r="H112" i="4"/>
  <c r="J112" i="4" s="1"/>
  <c r="H130" i="4"/>
  <c r="J130" i="4" s="1"/>
  <c r="H194" i="4"/>
  <c r="J194" i="4" s="1"/>
  <c r="H210" i="4"/>
  <c r="J210" i="4" s="1"/>
  <c r="H19" i="4"/>
  <c r="J19" i="4" s="1"/>
  <c r="H17" i="4"/>
  <c r="J17" i="4" s="1"/>
  <c r="H101" i="4"/>
  <c r="J101" i="4" s="1"/>
  <c r="H162" i="4"/>
  <c r="J162" i="4" s="1"/>
  <c r="H13" i="4"/>
  <c r="I13" i="4" s="1"/>
  <c r="H43" i="4"/>
  <c r="J43" i="4" s="1"/>
  <c r="H11" i="4"/>
  <c r="I11" i="4" s="1"/>
  <c r="H178" i="4"/>
  <c r="J178" i="4" s="1"/>
  <c r="H198" i="4"/>
  <c r="I198" i="4" s="1"/>
  <c r="H5" i="4"/>
  <c r="I5" i="4" s="1"/>
  <c r="H27" i="4"/>
  <c r="J27" i="4" s="1"/>
  <c r="H51" i="4"/>
  <c r="J51" i="4" s="1"/>
  <c r="H75" i="4"/>
  <c r="J75" i="4" s="1"/>
  <c r="H166" i="4"/>
  <c r="J166" i="4" s="1"/>
  <c r="H182" i="4"/>
  <c r="J182" i="4" s="1"/>
  <c r="H192" i="4"/>
  <c r="J192" i="4" s="1"/>
  <c r="H208" i="4"/>
  <c r="J208" i="4" s="1"/>
  <c r="H15" i="4"/>
  <c r="J15" i="4" s="1"/>
  <c r="H21" i="4"/>
  <c r="J21" i="4" s="1"/>
  <c r="H33" i="4"/>
  <c r="J33" i="4" s="1"/>
  <c r="H39" i="4"/>
  <c r="I39" i="4" s="1"/>
  <c r="H45" i="4"/>
  <c r="J45" i="4" s="1"/>
  <c r="H55" i="4"/>
  <c r="J55" i="4" s="1"/>
  <c r="H69" i="4"/>
  <c r="J69" i="4" s="1"/>
  <c r="H79" i="4"/>
  <c r="J79" i="4" s="1"/>
  <c r="H124" i="4"/>
  <c r="J124" i="4" s="1"/>
  <c r="H67" i="4"/>
  <c r="J67" i="4" s="1"/>
  <c r="H61" i="4"/>
  <c r="J61" i="4" s="1"/>
  <c r="H77" i="4"/>
  <c r="J77" i="4" s="1"/>
  <c r="H83" i="4"/>
  <c r="J83" i="4" s="1"/>
  <c r="H106" i="4"/>
  <c r="J106" i="4" s="1"/>
  <c r="H104" i="4"/>
  <c r="I104" i="4" s="1"/>
  <c r="H102" i="4"/>
  <c r="J102" i="4" s="1"/>
  <c r="H100" i="4"/>
  <c r="J100" i="4" s="1"/>
  <c r="H98" i="4"/>
  <c r="I98" i="4" s="1"/>
  <c r="H96" i="4"/>
  <c r="I96" i="4" s="1"/>
  <c r="H94" i="4"/>
  <c r="J94" i="4" s="1"/>
  <c r="H92" i="4"/>
  <c r="J92" i="4" s="1"/>
  <c r="H90" i="4"/>
  <c r="I90" i="4" s="1"/>
  <c r="H88" i="4"/>
  <c r="J88" i="4" s="1"/>
  <c r="H103" i="4"/>
  <c r="I103" i="4" s="1"/>
  <c r="H91" i="4"/>
  <c r="J91" i="4" s="1"/>
  <c r="H82" i="4"/>
  <c r="I82" i="4" s="1"/>
  <c r="H78" i="4"/>
  <c r="J78" i="4" s="1"/>
  <c r="H74" i="4"/>
  <c r="I74" i="4" s="1"/>
  <c r="H70" i="4"/>
  <c r="J70" i="4" s="1"/>
  <c r="H66" i="4"/>
  <c r="J66" i="4" s="1"/>
  <c r="H64" i="4"/>
  <c r="I64" i="4" s="1"/>
  <c r="H60" i="4"/>
  <c r="J60" i="4" s="1"/>
  <c r="H58" i="4"/>
  <c r="J58" i="4" s="1"/>
  <c r="H54" i="4"/>
  <c r="J54" i="4" s="1"/>
  <c r="H105" i="4"/>
  <c r="J105" i="4" s="1"/>
  <c r="H93" i="4"/>
  <c r="J93" i="4" s="1"/>
  <c r="H95" i="4"/>
  <c r="I95" i="4" s="1"/>
  <c r="H86" i="4"/>
  <c r="J86" i="4" s="1"/>
  <c r="H84" i="4"/>
  <c r="J84" i="4" s="1"/>
  <c r="H80" i="4"/>
  <c r="J80" i="4" s="1"/>
  <c r="H76" i="4"/>
  <c r="J76" i="4" s="1"/>
  <c r="H72" i="4"/>
  <c r="J72" i="4" s="1"/>
  <c r="H68" i="4"/>
  <c r="J68" i="4" s="1"/>
  <c r="H62" i="4"/>
  <c r="I62" i="4" s="1"/>
  <c r="H56" i="4"/>
  <c r="I56" i="4" s="1"/>
  <c r="H97" i="4"/>
  <c r="J97" i="4" s="1"/>
  <c r="H99" i="4"/>
  <c r="I99" i="4" s="1"/>
  <c r="H65" i="4"/>
  <c r="J65" i="4" s="1"/>
  <c r="H81" i="4"/>
  <c r="I81" i="4" s="1"/>
  <c r="H87" i="4"/>
  <c r="I87" i="4" s="1"/>
  <c r="H110" i="4"/>
  <c r="J110" i="4" s="1"/>
  <c r="H120" i="4"/>
  <c r="J120" i="4" s="1"/>
  <c r="H128" i="4"/>
  <c r="I128" i="4" s="1"/>
  <c r="H148" i="4"/>
  <c r="J148" i="4" s="1"/>
  <c r="H158" i="4"/>
  <c r="I158" i="4" s="1"/>
  <c r="H108" i="4"/>
  <c r="J108" i="4" s="1"/>
  <c r="H118" i="4"/>
  <c r="J118" i="4" s="1"/>
  <c r="H126" i="4"/>
  <c r="J126" i="4" s="1"/>
  <c r="H136" i="4"/>
  <c r="I136" i="4" s="1"/>
  <c r="H146" i="4"/>
  <c r="J146" i="4" s="1"/>
  <c r="H159" i="4"/>
  <c r="I159" i="4" s="1"/>
  <c r="H157" i="4"/>
  <c r="J157" i="4" s="1"/>
  <c r="H155" i="4"/>
  <c r="I155" i="4" s="1"/>
  <c r="H153" i="4"/>
  <c r="J153" i="4" s="1"/>
  <c r="H151" i="4"/>
  <c r="J151" i="4" s="1"/>
  <c r="H149" i="4"/>
  <c r="I149" i="4" s="1"/>
  <c r="H147" i="4"/>
  <c r="J147" i="4" s="1"/>
  <c r="H145" i="4"/>
  <c r="I145" i="4" s="1"/>
  <c r="H143" i="4"/>
  <c r="J143" i="4" s="1"/>
  <c r="H141" i="4"/>
  <c r="I141" i="4" s="1"/>
  <c r="H139" i="4"/>
  <c r="J139" i="4" s="1"/>
  <c r="H137" i="4"/>
  <c r="I137" i="4" s="1"/>
  <c r="H135" i="4"/>
  <c r="J135" i="4" s="1"/>
  <c r="H133" i="4"/>
  <c r="J133" i="4" s="1"/>
  <c r="H131" i="4"/>
  <c r="J131" i="4" s="1"/>
  <c r="H129" i="4"/>
  <c r="J129" i="4" s="1"/>
  <c r="H127" i="4"/>
  <c r="J127" i="4" s="1"/>
  <c r="H125" i="4"/>
  <c r="I125" i="4" s="1"/>
  <c r="H123" i="4"/>
  <c r="I123" i="4" s="1"/>
  <c r="H121" i="4"/>
  <c r="J121" i="4" s="1"/>
  <c r="H119" i="4"/>
  <c r="J119" i="4" s="1"/>
  <c r="H117" i="4"/>
  <c r="I117" i="4" s="1"/>
  <c r="H115" i="4"/>
  <c r="J115" i="4" s="1"/>
  <c r="H113" i="4"/>
  <c r="I113" i="4" s="1"/>
  <c r="H111" i="4"/>
  <c r="I111" i="4" s="1"/>
  <c r="H109" i="4"/>
  <c r="I109" i="4" s="1"/>
  <c r="H213" i="4"/>
  <c r="J213" i="4" s="1"/>
  <c r="H211" i="4"/>
  <c r="I211" i="4" s="1"/>
  <c r="H209" i="4"/>
  <c r="J209" i="4" s="1"/>
  <c r="H205" i="4"/>
  <c r="J205" i="4" s="1"/>
  <c r="H203" i="4"/>
  <c r="J203" i="4" s="1"/>
  <c r="H201" i="4"/>
  <c r="J201" i="4" s="1"/>
  <c r="H199" i="4"/>
  <c r="I199" i="4" s="1"/>
  <c r="H197" i="4"/>
  <c r="J197" i="4" s="1"/>
  <c r="H195" i="4"/>
  <c r="I195" i="4" s="1"/>
  <c r="H193" i="4"/>
  <c r="J193" i="4" s="1"/>
  <c r="H191" i="4"/>
  <c r="J191" i="4" s="1"/>
  <c r="H189" i="4"/>
  <c r="J189" i="4" s="1"/>
  <c r="H187" i="4"/>
  <c r="J187" i="4" s="1"/>
  <c r="H185" i="4"/>
  <c r="J185" i="4" s="1"/>
  <c r="H183" i="4"/>
  <c r="J183" i="4" s="1"/>
  <c r="H181" i="4"/>
  <c r="J181" i="4" s="1"/>
  <c r="H179" i="4"/>
  <c r="I179" i="4" s="1"/>
  <c r="H177" i="4"/>
  <c r="I177" i="4" s="1"/>
  <c r="H175" i="4"/>
  <c r="I175" i="4" s="1"/>
  <c r="H173" i="4"/>
  <c r="J173" i="4" s="1"/>
  <c r="H171" i="4"/>
  <c r="J171" i="4" s="1"/>
  <c r="H169" i="4"/>
  <c r="J169" i="4" s="1"/>
  <c r="H167" i="4"/>
  <c r="I167" i="4" s="1"/>
  <c r="H165" i="4"/>
  <c r="J165" i="4" s="1"/>
  <c r="H163" i="4"/>
  <c r="J163" i="4" s="1"/>
  <c r="H4" i="4"/>
  <c r="J4" i="4" s="1"/>
  <c r="H6" i="4"/>
  <c r="J6" i="4" s="1"/>
  <c r="H8" i="4"/>
  <c r="J8" i="4" s="1"/>
  <c r="H10" i="4"/>
  <c r="J10" i="4" s="1"/>
  <c r="H12" i="4"/>
  <c r="J12" i="4" s="1"/>
  <c r="H14" i="4"/>
  <c r="J14" i="4" s="1"/>
  <c r="H16" i="4"/>
  <c r="I16" i="4" s="1"/>
  <c r="H18" i="4"/>
  <c r="J18" i="4" s="1"/>
  <c r="H20" i="4"/>
  <c r="I20" i="4" s="1"/>
  <c r="H22" i="4"/>
  <c r="J22" i="4" s="1"/>
  <c r="H24" i="4"/>
  <c r="J24" i="4" s="1"/>
  <c r="H26" i="4"/>
  <c r="J26" i="4" s="1"/>
  <c r="H28" i="4"/>
  <c r="J28" i="4" s="1"/>
  <c r="H30" i="4"/>
  <c r="I30" i="4" s="1"/>
  <c r="H32" i="4"/>
  <c r="I32" i="4" s="1"/>
  <c r="H34" i="4"/>
  <c r="J34" i="4" s="1"/>
  <c r="H36" i="4"/>
  <c r="I36" i="4" s="1"/>
  <c r="H38" i="4"/>
  <c r="J38" i="4" s="1"/>
  <c r="H40" i="4"/>
  <c r="J40" i="4" s="1"/>
  <c r="H42" i="4"/>
  <c r="J42" i="4" s="1"/>
  <c r="H44" i="4"/>
  <c r="J44" i="4" s="1"/>
  <c r="H46" i="4"/>
  <c r="J46" i="4" s="1"/>
  <c r="H48" i="4"/>
  <c r="I48" i="4" s="1"/>
  <c r="H50" i="4"/>
  <c r="I50" i="4" s="1"/>
  <c r="H116" i="4"/>
  <c r="I116" i="4" s="1"/>
  <c r="H134" i="4"/>
  <c r="I134" i="4" s="1"/>
  <c r="H144" i="4"/>
  <c r="I144" i="4" s="1"/>
  <c r="H164" i="4"/>
  <c r="I164" i="4" s="1"/>
  <c r="H172" i="4"/>
  <c r="J172" i="4" s="1"/>
  <c r="H180" i="4"/>
  <c r="J180" i="4" s="1"/>
  <c r="H188" i="4"/>
  <c r="J188" i="4" s="1"/>
  <c r="H196" i="4"/>
  <c r="J196" i="4" s="1"/>
  <c r="H204" i="4"/>
  <c r="J204" i="4" s="1"/>
  <c r="H212" i="4"/>
  <c r="I212" i="4" s="1"/>
  <c r="I699" i="2"/>
  <c r="J700" i="2"/>
  <c r="I701" i="2"/>
  <c r="I702" i="2"/>
  <c r="I703" i="2"/>
  <c r="I704" i="2"/>
  <c r="I705" i="2"/>
  <c r="J706" i="2"/>
  <c r="I707" i="2"/>
  <c r="J708" i="2"/>
  <c r="I709" i="2"/>
  <c r="I710" i="2"/>
  <c r="I711" i="2"/>
  <c r="I712" i="2"/>
  <c r="I713" i="2"/>
  <c r="I714" i="2"/>
  <c r="I715" i="2"/>
  <c r="I716" i="2"/>
  <c r="I717" i="2"/>
  <c r="J718" i="2"/>
  <c r="I719" i="2"/>
  <c r="I720" i="2"/>
  <c r="I721" i="2"/>
  <c r="I722" i="2"/>
  <c r="I723" i="2"/>
  <c r="I724" i="2"/>
  <c r="J725" i="2"/>
  <c r="I726" i="2"/>
  <c r="J727" i="2"/>
  <c r="I728" i="2"/>
  <c r="I729" i="2"/>
  <c r="I730" i="2"/>
  <c r="J731" i="2"/>
  <c r="I732" i="2"/>
  <c r="I733" i="2"/>
  <c r="J734" i="2"/>
  <c r="I735" i="2"/>
  <c r="I736" i="2"/>
  <c r="I737" i="2"/>
  <c r="I738" i="2"/>
  <c r="I739" i="2"/>
  <c r="I740" i="2"/>
  <c r="I741" i="2"/>
  <c r="I742" i="2"/>
  <c r="J743" i="2"/>
  <c r="I744" i="2"/>
  <c r="I745" i="2"/>
  <c r="I746" i="2"/>
  <c r="J747" i="2"/>
  <c r="J748" i="2"/>
  <c r="I749" i="2"/>
  <c r="J750" i="2"/>
  <c r="I698" i="2"/>
  <c r="K698" i="2"/>
  <c r="H707" i="2" s="1"/>
  <c r="J707" i="2" s="1"/>
  <c r="J696" i="2"/>
  <c r="J694" i="2"/>
  <c r="J693" i="2"/>
  <c r="J691" i="2"/>
  <c r="J689" i="2"/>
  <c r="J680" i="2"/>
  <c r="J677" i="2"/>
  <c r="J673" i="2"/>
  <c r="J671" i="2"/>
  <c r="J666" i="2"/>
  <c r="J664" i="2"/>
  <c r="J654" i="2"/>
  <c r="J652" i="2"/>
  <c r="J646" i="2"/>
  <c r="J5" i="2"/>
  <c r="J11" i="2"/>
  <c r="J13" i="2"/>
  <c r="J16" i="2"/>
  <c r="J20" i="2"/>
  <c r="J23" i="2"/>
  <c r="J30" i="2"/>
  <c r="J32" i="2"/>
  <c r="J36" i="2"/>
  <c r="J39" i="2"/>
  <c r="J48" i="2"/>
  <c r="J49" i="2"/>
  <c r="J50" i="2"/>
  <c r="J53" i="2"/>
  <c r="J56" i="2"/>
  <c r="J62" i="2"/>
  <c r="J64" i="2"/>
  <c r="J74" i="2"/>
  <c r="J81" i="2"/>
  <c r="J82" i="2"/>
  <c r="J87" i="2"/>
  <c r="J90" i="2"/>
  <c r="J95" i="2"/>
  <c r="J96" i="2"/>
  <c r="J98" i="2"/>
  <c r="J99" i="2"/>
  <c r="J103" i="2"/>
  <c r="J104" i="2"/>
  <c r="J107" i="2"/>
  <c r="J109" i="2"/>
  <c r="J111" i="2"/>
  <c r="J113" i="2"/>
  <c r="J114" i="2"/>
  <c r="J116" i="2"/>
  <c r="J117" i="2"/>
  <c r="J123" i="2"/>
  <c r="J125" i="2"/>
  <c r="J128" i="2"/>
  <c r="J134" i="2"/>
  <c r="J136" i="2"/>
  <c r="J137" i="2"/>
  <c r="J141" i="2"/>
  <c r="J144" i="2"/>
  <c r="J145" i="2"/>
  <c r="J149" i="2"/>
  <c r="J150" i="2"/>
  <c r="J152" i="2"/>
  <c r="J155" i="2"/>
  <c r="J158" i="2"/>
  <c r="J159" i="2"/>
  <c r="J160" i="2"/>
  <c r="J161" i="2"/>
  <c r="J164" i="2"/>
  <c r="J167" i="2"/>
  <c r="J168" i="2"/>
  <c r="J170" i="2"/>
  <c r="J175" i="2"/>
  <c r="J177" i="2"/>
  <c r="J179" i="2"/>
  <c r="J184" i="2"/>
  <c r="J190" i="2"/>
  <c r="J195" i="2"/>
  <c r="J198" i="2"/>
  <c r="J199" i="2"/>
  <c r="J207" i="2"/>
  <c r="J211" i="2"/>
  <c r="J212" i="2"/>
  <c r="I4" i="2"/>
  <c r="I6" i="2"/>
  <c r="I7" i="2"/>
  <c r="I8" i="2"/>
  <c r="I9" i="2"/>
  <c r="I10" i="2"/>
  <c r="I12" i="2"/>
  <c r="I14" i="2"/>
  <c r="I15" i="2"/>
  <c r="I17" i="2"/>
  <c r="I18" i="2"/>
  <c r="I19" i="2"/>
  <c r="I21" i="2"/>
  <c r="I22" i="2"/>
  <c r="I24" i="2"/>
  <c r="I25" i="2"/>
  <c r="I26" i="2"/>
  <c r="I27" i="2"/>
  <c r="I28" i="2"/>
  <c r="I29" i="2"/>
  <c r="I31" i="2"/>
  <c r="I33" i="2"/>
  <c r="I34" i="2"/>
  <c r="I35" i="2"/>
  <c r="I37" i="2"/>
  <c r="I38" i="2"/>
  <c r="I40" i="2"/>
  <c r="I41" i="2"/>
  <c r="I42" i="2"/>
  <c r="I43" i="2"/>
  <c r="I44" i="2"/>
  <c r="I45" i="2"/>
  <c r="I46" i="2"/>
  <c r="I47" i="2"/>
  <c r="I51" i="2"/>
  <c r="I52" i="2"/>
  <c r="I53" i="2"/>
  <c r="I54" i="2"/>
  <c r="I55" i="2"/>
  <c r="I57" i="2"/>
  <c r="I58" i="2"/>
  <c r="I59" i="2"/>
  <c r="I60" i="2"/>
  <c r="I61" i="2"/>
  <c r="I63" i="2"/>
  <c r="I65" i="2"/>
  <c r="I66" i="2"/>
  <c r="I67" i="2"/>
  <c r="I68" i="2"/>
  <c r="I69" i="2"/>
  <c r="I70" i="2"/>
  <c r="I71" i="2"/>
  <c r="I72" i="2"/>
  <c r="I73" i="2"/>
  <c r="I75" i="2"/>
  <c r="I76" i="2"/>
  <c r="I77" i="2"/>
  <c r="I78" i="2"/>
  <c r="I79" i="2"/>
  <c r="I80" i="2"/>
  <c r="I83" i="2"/>
  <c r="I84" i="2"/>
  <c r="I85" i="2"/>
  <c r="I86" i="2"/>
  <c r="I88" i="2"/>
  <c r="I89" i="2"/>
  <c r="I91" i="2"/>
  <c r="I92" i="2"/>
  <c r="I93" i="2"/>
  <c r="I94" i="2"/>
  <c r="I97" i="2"/>
  <c r="I100" i="2"/>
  <c r="I101" i="2"/>
  <c r="I102" i="2"/>
  <c r="I105" i="2"/>
  <c r="I106" i="2"/>
  <c r="I107" i="2"/>
  <c r="I108" i="2"/>
  <c r="I110" i="2"/>
  <c r="I112" i="2"/>
  <c r="I115" i="2"/>
  <c r="I118" i="2"/>
  <c r="I119" i="2"/>
  <c r="I120" i="2"/>
  <c r="I121" i="2"/>
  <c r="I122" i="2"/>
  <c r="I124" i="2"/>
  <c r="I126" i="2"/>
  <c r="I127" i="2"/>
  <c r="I129" i="2"/>
  <c r="I130" i="2"/>
  <c r="I131" i="2"/>
  <c r="I132" i="2"/>
  <c r="I133" i="2"/>
  <c r="I135" i="2"/>
  <c r="I138" i="2"/>
  <c r="I139" i="2"/>
  <c r="I140" i="2"/>
  <c r="I142" i="2"/>
  <c r="I143" i="2"/>
  <c r="I146" i="2"/>
  <c r="I147" i="2"/>
  <c r="I148" i="2"/>
  <c r="I151" i="2"/>
  <c r="I153" i="2"/>
  <c r="I154" i="2"/>
  <c r="I156" i="2"/>
  <c r="I157" i="2"/>
  <c r="I161" i="2"/>
  <c r="I162" i="2"/>
  <c r="I163" i="2"/>
  <c r="I165" i="2"/>
  <c r="I166" i="2"/>
  <c r="I169" i="2"/>
  <c r="I171" i="2"/>
  <c r="I172" i="2"/>
  <c r="I173" i="2"/>
  <c r="I174" i="2"/>
  <c r="I176" i="2"/>
  <c r="I178" i="2"/>
  <c r="I180" i="2"/>
  <c r="I181" i="2"/>
  <c r="I182" i="2"/>
  <c r="I183" i="2"/>
  <c r="I185" i="2"/>
  <c r="I186" i="2"/>
  <c r="I187" i="2"/>
  <c r="I188" i="2"/>
  <c r="I189" i="2"/>
  <c r="I191" i="2"/>
  <c r="I192" i="2"/>
  <c r="I193" i="2"/>
  <c r="I194" i="2"/>
  <c r="I196" i="2"/>
  <c r="I197" i="2"/>
  <c r="I200" i="2"/>
  <c r="I201" i="2"/>
  <c r="I202" i="2"/>
  <c r="I203" i="2"/>
  <c r="I204" i="2"/>
  <c r="I205" i="2"/>
  <c r="I206" i="2"/>
  <c r="I208" i="2"/>
  <c r="I209" i="2"/>
  <c r="I210" i="2"/>
  <c r="I213" i="2"/>
  <c r="I644" i="2"/>
  <c r="I645" i="2"/>
  <c r="I647" i="2"/>
  <c r="I648" i="2"/>
  <c r="I649" i="2"/>
  <c r="I650" i="2"/>
  <c r="I651" i="2"/>
  <c r="I653" i="2"/>
  <c r="I655" i="2"/>
  <c r="I656" i="2"/>
  <c r="I657" i="2"/>
  <c r="I658" i="2"/>
  <c r="I659" i="2"/>
  <c r="I660" i="2"/>
  <c r="I661" i="2"/>
  <c r="I662" i="2"/>
  <c r="I663" i="2"/>
  <c r="I665" i="2"/>
  <c r="I667" i="2"/>
  <c r="I668" i="2"/>
  <c r="I669" i="2"/>
  <c r="I670" i="2"/>
  <c r="I672" i="2"/>
  <c r="I674" i="2"/>
  <c r="I675" i="2"/>
  <c r="I676" i="2"/>
  <c r="I678" i="2"/>
  <c r="I679" i="2"/>
  <c r="I681" i="2"/>
  <c r="I682" i="2"/>
  <c r="I683" i="2"/>
  <c r="I684" i="2"/>
  <c r="I685" i="2"/>
  <c r="I686" i="2"/>
  <c r="I687" i="2"/>
  <c r="I688" i="2"/>
  <c r="I690" i="2"/>
  <c r="I692" i="2"/>
  <c r="I695" i="2"/>
  <c r="K644" i="2"/>
  <c r="Q2" i="2"/>
  <c r="P2" i="2"/>
  <c r="O2" i="2"/>
  <c r="N2" i="2"/>
  <c r="H185" i="2" s="1"/>
  <c r="J185" i="2" s="1"/>
  <c r="M2" i="2"/>
  <c r="H111" i="2" s="1"/>
  <c r="I111" i="2" s="1"/>
  <c r="L2" i="2"/>
  <c r="H56" i="2" s="1"/>
  <c r="I56" i="2" s="1"/>
  <c r="K2" i="2"/>
  <c r="H4" i="2" s="1"/>
  <c r="J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3" i="2"/>
  <c r="H729" i="2" l="1"/>
  <c r="J729" i="2" s="1"/>
  <c r="H746" i="2"/>
  <c r="J746" i="2" s="1"/>
  <c r="H739" i="2"/>
  <c r="J739" i="2" s="1"/>
  <c r="H700" i="2"/>
  <c r="I700" i="2" s="1"/>
  <c r="H716" i="2"/>
  <c r="J716" i="2" s="1"/>
  <c r="H713" i="2"/>
  <c r="J713" i="2" s="1"/>
  <c r="H710" i="2"/>
  <c r="J710" i="2" s="1"/>
  <c r="H749" i="2"/>
  <c r="J749" i="2" s="1"/>
  <c r="H742" i="2"/>
  <c r="J742" i="2" s="1"/>
  <c r="H719" i="2"/>
  <c r="J719" i="2" s="1"/>
  <c r="H703" i="2"/>
  <c r="J703" i="2" s="1"/>
  <c r="H748" i="2"/>
  <c r="I748" i="2" s="1"/>
  <c r="H741" i="2"/>
  <c r="J741" i="2" s="1"/>
  <c r="H738" i="2"/>
  <c r="J738" i="2" s="1"/>
  <c r="H731" i="2"/>
  <c r="I731" i="2" s="1"/>
  <c r="H715" i="2"/>
  <c r="J715" i="2" s="1"/>
  <c r="H699" i="2"/>
  <c r="J699" i="2" s="1"/>
  <c r="H698" i="2"/>
  <c r="J698" i="2" s="1"/>
  <c r="H744" i="2"/>
  <c r="J744" i="2" s="1"/>
  <c r="H727" i="2"/>
  <c r="I727" i="2" s="1"/>
  <c r="H724" i="2"/>
  <c r="J724" i="2" s="1"/>
  <c r="H721" i="2"/>
  <c r="J721" i="2" s="1"/>
  <c r="H718" i="2"/>
  <c r="I718" i="2" s="1"/>
  <c r="H708" i="2"/>
  <c r="I708" i="2" s="1"/>
  <c r="H705" i="2"/>
  <c r="J705" i="2" s="1"/>
  <c r="H702" i="2"/>
  <c r="J702" i="2" s="1"/>
  <c r="H732" i="2"/>
  <c r="J732" i="2" s="1"/>
  <c r="H745" i="2"/>
  <c r="J745" i="2" s="1"/>
  <c r="H735" i="2"/>
  <c r="J735" i="2" s="1"/>
  <c r="H728" i="2"/>
  <c r="J728" i="2" s="1"/>
  <c r="H725" i="2"/>
  <c r="I725" i="2" s="1"/>
  <c r="H722" i="2"/>
  <c r="J722" i="2" s="1"/>
  <c r="H712" i="2"/>
  <c r="J712" i="2" s="1"/>
  <c r="H709" i="2"/>
  <c r="J709" i="2" s="1"/>
  <c r="H706" i="2"/>
  <c r="I706" i="2" s="1"/>
  <c r="H747" i="2"/>
  <c r="I747" i="2" s="1"/>
  <c r="H740" i="2"/>
  <c r="J740" i="2" s="1"/>
  <c r="H737" i="2"/>
  <c r="J737" i="2" s="1"/>
  <c r="H734" i="2"/>
  <c r="I734" i="2" s="1"/>
  <c r="H711" i="2"/>
  <c r="J711" i="2" s="1"/>
  <c r="H743" i="2"/>
  <c r="I743" i="2" s="1"/>
  <c r="H730" i="2"/>
  <c r="J730" i="2" s="1"/>
  <c r="H720" i="2"/>
  <c r="J720" i="2" s="1"/>
  <c r="H717" i="2"/>
  <c r="J717" i="2" s="1"/>
  <c r="H714" i="2"/>
  <c r="J714" i="2" s="1"/>
  <c r="H704" i="2"/>
  <c r="J704" i="2" s="1"/>
  <c r="H701" i="2"/>
  <c r="J701" i="2" s="1"/>
  <c r="H750" i="2"/>
  <c r="I750" i="2" s="1"/>
  <c r="H736" i="2"/>
  <c r="J736" i="2" s="1"/>
  <c r="H733" i="2"/>
  <c r="J733" i="2" s="1"/>
  <c r="H726" i="2"/>
  <c r="J726" i="2" s="1"/>
  <c r="H723" i="2"/>
  <c r="J723" i="2" s="1"/>
  <c r="H648" i="2"/>
  <c r="J648" i="2" s="1"/>
  <c r="H652" i="2"/>
  <c r="I652" i="2" s="1"/>
  <c r="H656" i="2"/>
  <c r="J656" i="2" s="1"/>
  <c r="H660" i="2"/>
  <c r="J660" i="2" s="1"/>
  <c r="H664" i="2"/>
  <c r="I664" i="2" s="1"/>
  <c r="H668" i="2"/>
  <c r="J668" i="2" s="1"/>
  <c r="H672" i="2"/>
  <c r="J672" i="2" s="1"/>
  <c r="H676" i="2"/>
  <c r="J676" i="2" s="1"/>
  <c r="H680" i="2"/>
  <c r="I680" i="2" s="1"/>
  <c r="H684" i="2"/>
  <c r="J684" i="2" s="1"/>
  <c r="H688" i="2"/>
  <c r="J688" i="2" s="1"/>
  <c r="H692" i="2"/>
  <c r="J692" i="2" s="1"/>
  <c r="H696" i="2"/>
  <c r="I696" i="2" s="1"/>
  <c r="H645" i="2"/>
  <c r="H649" i="2"/>
  <c r="J649" i="2" s="1"/>
  <c r="H653" i="2"/>
  <c r="J653" i="2" s="1"/>
  <c r="H657" i="2"/>
  <c r="J657" i="2" s="1"/>
  <c r="H661" i="2"/>
  <c r="H665" i="2"/>
  <c r="J665" i="2" s="1"/>
  <c r="H669" i="2"/>
  <c r="J669" i="2" s="1"/>
  <c r="H673" i="2"/>
  <c r="I673" i="2" s="1"/>
  <c r="H677" i="2"/>
  <c r="I677" i="2" s="1"/>
  <c r="H681" i="2"/>
  <c r="J681" i="2" s="1"/>
  <c r="H685" i="2"/>
  <c r="J685" i="2" s="1"/>
  <c r="H689" i="2"/>
  <c r="I689" i="2" s="1"/>
  <c r="H693" i="2"/>
  <c r="I693" i="2" s="1"/>
  <c r="H644" i="2"/>
  <c r="J644" i="2" s="1"/>
  <c r="H646" i="2"/>
  <c r="I646" i="2" s="1"/>
  <c r="H650" i="2"/>
  <c r="J650" i="2" s="1"/>
  <c r="H654" i="2"/>
  <c r="I654" i="2" s="1"/>
  <c r="H658" i="2"/>
  <c r="J658" i="2" s="1"/>
  <c r="H662" i="2"/>
  <c r="J662" i="2" s="1"/>
  <c r="H666" i="2"/>
  <c r="I666" i="2" s="1"/>
  <c r="H670" i="2"/>
  <c r="J670" i="2" s="1"/>
  <c r="H674" i="2"/>
  <c r="J674" i="2" s="1"/>
  <c r="H678" i="2"/>
  <c r="J678" i="2" s="1"/>
  <c r="H682" i="2"/>
  <c r="J682" i="2" s="1"/>
  <c r="H686" i="2"/>
  <c r="J686" i="2" s="1"/>
  <c r="H690" i="2"/>
  <c r="J690" i="2" s="1"/>
  <c r="H687" i="2"/>
  <c r="J687" i="2" s="1"/>
  <c r="H671" i="2"/>
  <c r="I671" i="2" s="1"/>
  <c r="H655" i="2"/>
  <c r="J655" i="2" s="1"/>
  <c r="H695" i="2"/>
  <c r="J695" i="2" s="1"/>
  <c r="H683" i="2"/>
  <c r="J683" i="2" s="1"/>
  <c r="H667" i="2"/>
  <c r="J667" i="2" s="1"/>
  <c r="H651" i="2"/>
  <c r="J651" i="2" s="1"/>
  <c r="H694" i="2"/>
  <c r="I694" i="2" s="1"/>
  <c r="H679" i="2"/>
  <c r="J679" i="2" s="1"/>
  <c r="H663" i="2"/>
  <c r="J663" i="2" s="1"/>
  <c r="H647" i="2"/>
  <c r="J647" i="2" s="1"/>
  <c r="H691" i="2"/>
  <c r="I691" i="2" s="1"/>
  <c r="H675" i="2"/>
  <c r="J675" i="2" s="1"/>
  <c r="H659" i="2"/>
  <c r="H51" i="2"/>
  <c r="J51" i="2" s="1"/>
  <c r="H47" i="2"/>
  <c r="J47" i="2" s="1"/>
  <c r="H43" i="2"/>
  <c r="J43" i="2" s="1"/>
  <c r="H39" i="2"/>
  <c r="I39" i="2" s="1"/>
  <c r="H35" i="2"/>
  <c r="J35" i="2" s="1"/>
  <c r="H31" i="2"/>
  <c r="J31" i="2" s="1"/>
  <c r="H27" i="2"/>
  <c r="J27" i="2" s="1"/>
  <c r="H23" i="2"/>
  <c r="I23" i="2" s="1"/>
  <c r="H19" i="2"/>
  <c r="J19" i="2" s="1"/>
  <c r="H15" i="2"/>
  <c r="J15" i="2" s="1"/>
  <c r="H11" i="2"/>
  <c r="I11" i="2" s="1"/>
  <c r="H7" i="2"/>
  <c r="J7" i="2" s="1"/>
  <c r="H54" i="2"/>
  <c r="J54" i="2" s="1"/>
  <c r="H103" i="2"/>
  <c r="I103" i="2" s="1"/>
  <c r="H99" i="2"/>
  <c r="I99" i="2" s="1"/>
  <c r="H95" i="2"/>
  <c r="I95" i="2" s="1"/>
  <c r="H91" i="2"/>
  <c r="J91" i="2" s="1"/>
  <c r="H87" i="2"/>
  <c r="I87" i="2" s="1"/>
  <c r="H83" i="2"/>
  <c r="J83" i="2" s="1"/>
  <c r="H79" i="2"/>
  <c r="J79" i="2" s="1"/>
  <c r="H75" i="2"/>
  <c r="J75" i="2" s="1"/>
  <c r="H71" i="2"/>
  <c r="J71" i="2" s="1"/>
  <c r="H67" i="2"/>
  <c r="J67" i="2" s="1"/>
  <c r="H63" i="2"/>
  <c r="J63" i="2" s="1"/>
  <c r="H59" i="2"/>
  <c r="J59" i="2" s="1"/>
  <c r="H55" i="2"/>
  <c r="J55" i="2" s="1"/>
  <c r="H158" i="2"/>
  <c r="I158" i="2" s="1"/>
  <c r="H154" i="2"/>
  <c r="J154" i="2" s="1"/>
  <c r="H150" i="2"/>
  <c r="I150" i="2" s="1"/>
  <c r="H146" i="2"/>
  <c r="J146" i="2" s="1"/>
  <c r="H142" i="2"/>
  <c r="J142" i="2" s="1"/>
  <c r="H138" i="2"/>
  <c r="J138" i="2" s="1"/>
  <c r="H134" i="2"/>
  <c r="I134" i="2" s="1"/>
  <c r="H130" i="2"/>
  <c r="J130" i="2" s="1"/>
  <c r="H126" i="2"/>
  <c r="J126" i="2" s="1"/>
  <c r="H122" i="2"/>
  <c r="J122" i="2" s="1"/>
  <c r="H118" i="2"/>
  <c r="J118" i="2" s="1"/>
  <c r="H114" i="2"/>
  <c r="I114" i="2" s="1"/>
  <c r="H110" i="2"/>
  <c r="J110" i="2" s="1"/>
  <c r="H212" i="2"/>
  <c r="I212" i="2" s="1"/>
  <c r="H206" i="2"/>
  <c r="J206" i="2" s="1"/>
  <c r="H201" i="2"/>
  <c r="J201" i="2" s="1"/>
  <c r="H196" i="2"/>
  <c r="J196" i="2" s="1"/>
  <c r="H190" i="2"/>
  <c r="I190" i="2" s="1"/>
  <c r="H165" i="2"/>
  <c r="J165" i="2" s="1"/>
  <c r="H169" i="2"/>
  <c r="J169" i="2" s="1"/>
  <c r="H173" i="2"/>
  <c r="J173" i="2" s="1"/>
  <c r="H177" i="2"/>
  <c r="I177" i="2" s="1"/>
  <c r="H181" i="2"/>
  <c r="J181" i="2" s="1"/>
  <c r="H166" i="2"/>
  <c r="J166" i="2" s="1"/>
  <c r="H170" i="2"/>
  <c r="I170" i="2" s="1"/>
  <c r="H174" i="2"/>
  <c r="J174" i="2" s="1"/>
  <c r="H178" i="2"/>
  <c r="J178" i="2" s="1"/>
  <c r="H182" i="2"/>
  <c r="J182" i="2" s="1"/>
  <c r="H163" i="2"/>
  <c r="J163" i="2" s="1"/>
  <c r="H167" i="2"/>
  <c r="I167" i="2" s="1"/>
  <c r="H171" i="2"/>
  <c r="J171" i="2" s="1"/>
  <c r="H175" i="2"/>
  <c r="I175" i="2" s="1"/>
  <c r="H179" i="2"/>
  <c r="I179" i="2" s="1"/>
  <c r="H183" i="2"/>
  <c r="J183" i="2" s="1"/>
  <c r="H187" i="2"/>
  <c r="J187" i="2" s="1"/>
  <c r="H191" i="2"/>
  <c r="J191" i="2" s="1"/>
  <c r="H195" i="2"/>
  <c r="I195" i="2" s="1"/>
  <c r="H199" i="2"/>
  <c r="I199" i="2" s="1"/>
  <c r="H203" i="2"/>
  <c r="J203" i="2" s="1"/>
  <c r="H207" i="2"/>
  <c r="I207" i="2" s="1"/>
  <c r="H211" i="2"/>
  <c r="I211" i="2" s="1"/>
  <c r="H164" i="2"/>
  <c r="I164" i="2" s="1"/>
  <c r="H168" i="2"/>
  <c r="I168" i="2" s="1"/>
  <c r="H172" i="2"/>
  <c r="J172" i="2" s="1"/>
  <c r="H176" i="2"/>
  <c r="J176" i="2" s="1"/>
  <c r="H50" i="2"/>
  <c r="I50" i="2" s="1"/>
  <c r="H46" i="2"/>
  <c r="J46" i="2" s="1"/>
  <c r="H42" i="2"/>
  <c r="J42" i="2" s="1"/>
  <c r="H38" i="2"/>
  <c r="J38" i="2" s="1"/>
  <c r="H34" i="2"/>
  <c r="J34" i="2" s="1"/>
  <c r="H30" i="2"/>
  <c r="I30" i="2" s="1"/>
  <c r="H26" i="2"/>
  <c r="J26" i="2" s="1"/>
  <c r="H22" i="2"/>
  <c r="J22" i="2" s="1"/>
  <c r="H18" i="2"/>
  <c r="J18" i="2" s="1"/>
  <c r="H14" i="2"/>
  <c r="J14" i="2" s="1"/>
  <c r="H10" i="2"/>
  <c r="J10" i="2" s="1"/>
  <c r="H6" i="2"/>
  <c r="J6" i="2" s="1"/>
  <c r="H106" i="2"/>
  <c r="J106" i="2" s="1"/>
  <c r="H102" i="2"/>
  <c r="J102" i="2" s="1"/>
  <c r="H98" i="2"/>
  <c r="I98" i="2" s="1"/>
  <c r="H94" i="2"/>
  <c r="J94" i="2" s="1"/>
  <c r="H90" i="2"/>
  <c r="I90" i="2" s="1"/>
  <c r="H86" i="2"/>
  <c r="J86" i="2" s="1"/>
  <c r="H82" i="2"/>
  <c r="I82" i="2" s="1"/>
  <c r="H78" i="2"/>
  <c r="J78" i="2" s="1"/>
  <c r="H74" i="2"/>
  <c r="I74" i="2" s="1"/>
  <c r="H70" i="2"/>
  <c r="J70" i="2" s="1"/>
  <c r="H66" i="2"/>
  <c r="J66" i="2" s="1"/>
  <c r="H62" i="2"/>
  <c r="I62" i="2" s="1"/>
  <c r="H58" i="2"/>
  <c r="J58" i="2" s="1"/>
  <c r="H108" i="2"/>
  <c r="J108" i="2" s="1"/>
  <c r="H157" i="2"/>
  <c r="J157" i="2" s="1"/>
  <c r="H153" i="2"/>
  <c r="J153" i="2" s="1"/>
  <c r="H149" i="2"/>
  <c r="I149" i="2" s="1"/>
  <c r="H145" i="2"/>
  <c r="I145" i="2" s="1"/>
  <c r="H141" i="2"/>
  <c r="I141" i="2" s="1"/>
  <c r="H137" i="2"/>
  <c r="I137" i="2" s="1"/>
  <c r="H133" i="2"/>
  <c r="J133" i="2" s="1"/>
  <c r="H129" i="2"/>
  <c r="J129" i="2" s="1"/>
  <c r="H125" i="2"/>
  <c r="I125" i="2" s="1"/>
  <c r="H121" i="2"/>
  <c r="J121" i="2" s="1"/>
  <c r="H117" i="2"/>
  <c r="I117" i="2" s="1"/>
  <c r="H113" i="2"/>
  <c r="I113" i="2" s="1"/>
  <c r="H109" i="2"/>
  <c r="I109" i="2" s="1"/>
  <c r="H210" i="2"/>
  <c r="J210" i="2" s="1"/>
  <c r="H205" i="2"/>
  <c r="J205" i="2" s="1"/>
  <c r="H200" i="2"/>
  <c r="J200" i="2" s="1"/>
  <c r="H194" i="2"/>
  <c r="J194" i="2" s="1"/>
  <c r="H189" i="2"/>
  <c r="J189" i="2" s="1"/>
  <c r="H184" i="2"/>
  <c r="I184" i="2" s="1"/>
  <c r="R2" i="2"/>
  <c r="H3" i="2"/>
  <c r="H49" i="2"/>
  <c r="I49" i="2" s="1"/>
  <c r="H45" i="2"/>
  <c r="J45" i="2" s="1"/>
  <c r="H41" i="2"/>
  <c r="J41" i="2" s="1"/>
  <c r="H37" i="2"/>
  <c r="J37" i="2" s="1"/>
  <c r="H33" i="2"/>
  <c r="J33" i="2" s="1"/>
  <c r="H29" i="2"/>
  <c r="J29" i="2" s="1"/>
  <c r="H25" i="2"/>
  <c r="J25" i="2" s="1"/>
  <c r="H21" i="2"/>
  <c r="J21" i="2" s="1"/>
  <c r="H17" i="2"/>
  <c r="J17" i="2" s="1"/>
  <c r="H13" i="2"/>
  <c r="I13" i="2" s="1"/>
  <c r="H9" i="2"/>
  <c r="J9" i="2" s="1"/>
  <c r="H5" i="2"/>
  <c r="I5" i="2" s="1"/>
  <c r="H105" i="2"/>
  <c r="J105" i="2" s="1"/>
  <c r="H101" i="2"/>
  <c r="J101" i="2" s="1"/>
  <c r="H97" i="2"/>
  <c r="J97" i="2" s="1"/>
  <c r="H93" i="2"/>
  <c r="J93" i="2" s="1"/>
  <c r="H89" i="2"/>
  <c r="J89" i="2" s="1"/>
  <c r="H85" i="2"/>
  <c r="J85" i="2" s="1"/>
  <c r="H81" i="2"/>
  <c r="I81" i="2" s="1"/>
  <c r="H77" i="2"/>
  <c r="J77" i="2" s="1"/>
  <c r="H73" i="2"/>
  <c r="J73" i="2" s="1"/>
  <c r="H69" i="2"/>
  <c r="J69" i="2" s="1"/>
  <c r="H65" i="2"/>
  <c r="J65" i="2" s="1"/>
  <c r="H61" i="2"/>
  <c r="J61" i="2" s="1"/>
  <c r="H57" i="2"/>
  <c r="J57" i="2" s="1"/>
  <c r="H160" i="2"/>
  <c r="I160" i="2" s="1"/>
  <c r="H156" i="2"/>
  <c r="J156" i="2" s="1"/>
  <c r="H152" i="2"/>
  <c r="I152" i="2" s="1"/>
  <c r="H148" i="2"/>
  <c r="J148" i="2" s="1"/>
  <c r="H144" i="2"/>
  <c r="I144" i="2" s="1"/>
  <c r="H140" i="2"/>
  <c r="J140" i="2" s="1"/>
  <c r="H136" i="2"/>
  <c r="I136" i="2" s="1"/>
  <c r="H132" i="2"/>
  <c r="J132" i="2" s="1"/>
  <c r="H128" i="2"/>
  <c r="I128" i="2" s="1"/>
  <c r="H124" i="2"/>
  <c r="J124" i="2" s="1"/>
  <c r="H120" i="2"/>
  <c r="J120" i="2" s="1"/>
  <c r="H116" i="2"/>
  <c r="I116" i="2" s="1"/>
  <c r="H112" i="2"/>
  <c r="J112" i="2" s="1"/>
  <c r="H162" i="2"/>
  <c r="J162" i="2" s="1"/>
  <c r="H209" i="2"/>
  <c r="J209" i="2" s="1"/>
  <c r="H204" i="2"/>
  <c r="J204" i="2" s="1"/>
  <c r="H198" i="2"/>
  <c r="I198" i="2" s="1"/>
  <c r="H193" i="2"/>
  <c r="J193" i="2" s="1"/>
  <c r="H188" i="2"/>
  <c r="J188" i="2" s="1"/>
  <c r="H180" i="2"/>
  <c r="J180" i="2" s="1"/>
  <c r="H52" i="2"/>
  <c r="J52" i="2" s="1"/>
  <c r="H48" i="2"/>
  <c r="I48" i="2" s="1"/>
  <c r="H44" i="2"/>
  <c r="J44" i="2" s="1"/>
  <c r="H40" i="2"/>
  <c r="J40" i="2" s="1"/>
  <c r="H36" i="2"/>
  <c r="I36" i="2" s="1"/>
  <c r="H32" i="2"/>
  <c r="I32" i="2" s="1"/>
  <c r="H28" i="2"/>
  <c r="J28" i="2" s="1"/>
  <c r="H24" i="2"/>
  <c r="J24" i="2" s="1"/>
  <c r="H20" i="2"/>
  <c r="I20" i="2" s="1"/>
  <c r="H16" i="2"/>
  <c r="I16" i="2" s="1"/>
  <c r="H12" i="2"/>
  <c r="J12" i="2" s="1"/>
  <c r="H8" i="2"/>
  <c r="J8" i="2" s="1"/>
  <c r="H104" i="2"/>
  <c r="I104" i="2" s="1"/>
  <c r="H100" i="2"/>
  <c r="J100" i="2" s="1"/>
  <c r="H96" i="2"/>
  <c r="I96" i="2" s="1"/>
  <c r="H92" i="2"/>
  <c r="J92" i="2" s="1"/>
  <c r="H88" i="2"/>
  <c r="J88" i="2" s="1"/>
  <c r="H84" i="2"/>
  <c r="J84" i="2" s="1"/>
  <c r="H80" i="2"/>
  <c r="J80" i="2" s="1"/>
  <c r="H76" i="2"/>
  <c r="J76" i="2" s="1"/>
  <c r="H72" i="2"/>
  <c r="J72" i="2" s="1"/>
  <c r="H68" i="2"/>
  <c r="J68" i="2" s="1"/>
  <c r="H64" i="2"/>
  <c r="I64" i="2" s="1"/>
  <c r="H60" i="2"/>
  <c r="J60" i="2" s="1"/>
  <c r="H159" i="2"/>
  <c r="I159" i="2" s="1"/>
  <c r="H155" i="2"/>
  <c r="I155" i="2" s="1"/>
  <c r="H151" i="2"/>
  <c r="J151" i="2" s="1"/>
  <c r="H147" i="2"/>
  <c r="J147" i="2" s="1"/>
  <c r="H143" i="2"/>
  <c r="J143" i="2" s="1"/>
  <c r="H139" i="2"/>
  <c r="J139" i="2" s="1"/>
  <c r="H135" i="2"/>
  <c r="J135" i="2" s="1"/>
  <c r="H131" i="2"/>
  <c r="J131" i="2" s="1"/>
  <c r="H127" i="2"/>
  <c r="J127" i="2" s="1"/>
  <c r="H123" i="2"/>
  <c r="I123" i="2" s="1"/>
  <c r="H119" i="2"/>
  <c r="J119" i="2" s="1"/>
  <c r="H115" i="2"/>
  <c r="J115" i="2" s="1"/>
  <c r="H213" i="2"/>
  <c r="J213" i="2" s="1"/>
  <c r="H208" i="2"/>
  <c r="J208" i="2" s="1"/>
  <c r="H202" i="2"/>
  <c r="J202" i="2" s="1"/>
  <c r="H197" i="2"/>
  <c r="J197" i="2" s="1"/>
  <c r="H192" i="2"/>
  <c r="J192" i="2" s="1"/>
  <c r="H186" i="2"/>
  <c r="J186" i="2" s="1"/>
</calcChain>
</file>

<file path=xl/sharedStrings.xml><?xml version="1.0" encoding="utf-8"?>
<sst xmlns="http://schemas.openxmlformats.org/spreadsheetml/2006/main" count="17910" uniqueCount="755">
  <si>
    <t>Lang</t>
  </si>
  <si>
    <t>Memory</t>
  </si>
  <si>
    <t>value</t>
  </si>
  <si>
    <t>State</t>
  </si>
  <si>
    <t>Instance</t>
  </si>
  <si>
    <t>timestamp</t>
  </si>
  <si>
    <t>Java</t>
  </si>
  <si>
    <t>Cold</t>
  </si>
  <si>
    <t>00003a1df</t>
  </si>
  <si>
    <t>Warm</t>
  </si>
  <si>
    <t>CSharpDeps</t>
  </si>
  <si>
    <t>007dcfa97</t>
  </si>
  <si>
    <t>JS</t>
  </si>
  <si>
    <t>00oue0vmm</t>
  </si>
  <si>
    <t>050b4c425</t>
  </si>
  <si>
    <t>JavaDeps</t>
  </si>
  <si>
    <t>05952725b</t>
  </si>
  <si>
    <t>076dbdd4c</t>
  </si>
  <si>
    <t>088609neze</t>
  </si>
  <si>
    <t>095e76bf9</t>
  </si>
  <si>
    <t>09zxh3pqq8</t>
  </si>
  <si>
    <t>CSharp</t>
  </si>
  <si>
    <t>0c8d7c57e</t>
  </si>
  <si>
    <t>0ccb1d25e</t>
  </si>
  <si>
    <t>0cff51ca9</t>
  </si>
  <si>
    <t>0d51a8979</t>
  </si>
  <si>
    <t>0e173d0ec</t>
  </si>
  <si>
    <t>0f0b69599</t>
  </si>
  <si>
    <t>0f1afdf80</t>
  </si>
  <si>
    <t>0f3beccc3</t>
  </si>
  <si>
    <t>0fc00746e</t>
  </si>
  <si>
    <t>0ipk787b4k</t>
  </si>
  <si>
    <t>JSDeps</t>
  </si>
  <si>
    <t>0ur5l067a</t>
  </si>
  <si>
    <t>1090731cf</t>
  </si>
  <si>
    <t>10d1fb9c5</t>
  </si>
  <si>
    <t>12uszbdtc</t>
  </si>
  <si>
    <t>156e4e12b</t>
  </si>
  <si>
    <t>168a07fd3</t>
  </si>
  <si>
    <t>16bb17d25</t>
  </si>
  <si>
    <t>1b81ed274</t>
  </si>
  <si>
    <t>1bd3deefb</t>
  </si>
  <si>
    <t>1e9ab6eed</t>
  </si>
  <si>
    <t>1ea3959d2</t>
  </si>
  <si>
    <t>1f9acea1b</t>
  </si>
  <si>
    <t>1i3cfw1z8n</t>
  </si>
  <si>
    <t>1ocmxj6u5</t>
  </si>
  <si>
    <t>1r3jsrhivc9</t>
  </si>
  <si>
    <t>1raab43v1</t>
  </si>
  <si>
    <t>21ae4186c</t>
  </si>
  <si>
    <t>21f3ce2ad</t>
  </si>
  <si>
    <t>227ce1c3b</t>
  </si>
  <si>
    <t>2418db777</t>
  </si>
  <si>
    <t>24b7ee36e</t>
  </si>
  <si>
    <t>2558ec0ff</t>
  </si>
  <si>
    <t>259cbbaf7</t>
  </si>
  <si>
    <t>2684353ab</t>
  </si>
  <si>
    <t>271193f08</t>
  </si>
  <si>
    <t>28e9estfi3</t>
  </si>
  <si>
    <t>29bde5587</t>
  </si>
  <si>
    <t>29c6df216</t>
  </si>
  <si>
    <t>2b40e6431</t>
  </si>
  <si>
    <t>2bj4lhpilo</t>
  </si>
  <si>
    <t>2c8d3265b</t>
  </si>
  <si>
    <t>2cba3545d</t>
  </si>
  <si>
    <t>2d7c64fef</t>
  </si>
  <si>
    <t>2d89173b6</t>
  </si>
  <si>
    <t>2f1e2feff</t>
  </si>
  <si>
    <t>2fc6c04ae</t>
  </si>
  <si>
    <t>2mfxv7jaj</t>
  </si>
  <si>
    <t>2rsq077t6</t>
  </si>
  <si>
    <t>2ua23umd1dw</t>
  </si>
  <si>
    <t>30077801a</t>
  </si>
  <si>
    <t>30364aa4d</t>
  </si>
  <si>
    <t>31f53bea1</t>
  </si>
  <si>
    <t>32cef560e</t>
  </si>
  <si>
    <t>32fcf38ec</t>
  </si>
  <si>
    <t>32ff4dcbd</t>
  </si>
  <si>
    <t>341c30660</t>
  </si>
  <si>
    <t>3483d9152</t>
  </si>
  <si>
    <t>36150bc23</t>
  </si>
  <si>
    <t>363f3e30c</t>
  </si>
  <si>
    <t>390efca97</t>
  </si>
  <si>
    <t>3981c74b6</t>
  </si>
  <si>
    <t>3b15ab33b</t>
  </si>
  <si>
    <t>3b6f20d68</t>
  </si>
  <si>
    <t>3b86gnri3g</t>
  </si>
  <si>
    <t>3cex61x4ml</t>
  </si>
  <si>
    <t>3dc2d0159</t>
  </si>
  <si>
    <t>3dd918269</t>
  </si>
  <si>
    <t>3e8b57171</t>
  </si>
  <si>
    <t>3f18f5262</t>
  </si>
  <si>
    <t>3h4hb4pxzg</t>
  </si>
  <si>
    <t>3kvwizp9l</t>
  </si>
  <si>
    <t>3qzrfl8r9</t>
  </si>
  <si>
    <t>41ef99b85</t>
  </si>
  <si>
    <t>42c5e66d5</t>
  </si>
  <si>
    <t>43706c80d</t>
  </si>
  <si>
    <t>43bfd94dd</t>
  </si>
  <si>
    <t>45a7e6f6b</t>
  </si>
  <si>
    <t>45ecc30d4</t>
  </si>
  <si>
    <t>479c04ebf</t>
  </si>
  <si>
    <t>47mf9z0bm</t>
  </si>
  <si>
    <t>484dd2d32</t>
  </si>
  <si>
    <t>48522858a</t>
  </si>
  <si>
    <t>48593d0e5</t>
  </si>
  <si>
    <t>48eba5f57</t>
  </si>
  <si>
    <t>496a5912b</t>
  </si>
  <si>
    <t>4989f44be</t>
  </si>
  <si>
    <t>4a27b2d1f</t>
  </si>
  <si>
    <t>4ae70b569</t>
  </si>
  <si>
    <t>4bbf40038</t>
  </si>
  <si>
    <t>4c5b7222b</t>
  </si>
  <si>
    <t>4df337356</t>
  </si>
  <si>
    <t>4dz0j1bjdla</t>
  </si>
  <si>
    <t>4e575797a</t>
  </si>
  <si>
    <t>4m9rz2q9d</t>
  </si>
  <si>
    <t>501vurbf9</t>
  </si>
  <si>
    <t>5068d4831</t>
  </si>
  <si>
    <t>50853ecab</t>
  </si>
  <si>
    <t>5386d1b5d</t>
  </si>
  <si>
    <t>54130c874</t>
  </si>
  <si>
    <t>569rao09r</t>
  </si>
  <si>
    <t>572a427ad</t>
  </si>
  <si>
    <t>5817b7dff</t>
  </si>
  <si>
    <t>58e2c6f78</t>
  </si>
  <si>
    <t>59eqe7q9jg</t>
  </si>
  <si>
    <t>5af3d6ac2</t>
  </si>
  <si>
    <t>5b8c0c0b4</t>
  </si>
  <si>
    <t>5b8zcnsy4h</t>
  </si>
  <si>
    <t>5bbadcaf5</t>
  </si>
  <si>
    <t>5c7a30c93</t>
  </si>
  <si>
    <t>5ddde7d7a</t>
  </si>
  <si>
    <t>5l2bxc32q</t>
  </si>
  <si>
    <t>62037f532</t>
  </si>
  <si>
    <t>622e30dc1</t>
  </si>
  <si>
    <t>624748d92</t>
  </si>
  <si>
    <t>624ef25ce</t>
  </si>
  <si>
    <t>638a58050</t>
  </si>
  <si>
    <t>6435fbb24</t>
  </si>
  <si>
    <t>64ca48b4a</t>
  </si>
  <si>
    <t>64vdpk49auw</t>
  </si>
  <si>
    <t>65516ba93</t>
  </si>
  <si>
    <t>66518d853</t>
  </si>
  <si>
    <t>66a6bf7ee</t>
  </si>
  <si>
    <t>6737fb37d</t>
  </si>
  <si>
    <t>67a2a9b21</t>
  </si>
  <si>
    <t>6ab087c9a</t>
  </si>
  <si>
    <t>6b6fde43d</t>
  </si>
  <si>
    <t>6ffead3e0</t>
  </si>
  <si>
    <t>6mmzw8903m</t>
  </si>
  <si>
    <t>6rmfqn4csk</t>
  </si>
  <si>
    <t>71856e3f8</t>
  </si>
  <si>
    <t>746fed3de</t>
  </si>
  <si>
    <t>75b775f93</t>
  </si>
  <si>
    <t>75b99954d</t>
  </si>
  <si>
    <t>76292ce3e</t>
  </si>
  <si>
    <t>770536b2e</t>
  </si>
  <si>
    <t>7a4cf6128</t>
  </si>
  <si>
    <t>7a76c001e</t>
  </si>
  <si>
    <t>7a833cbff</t>
  </si>
  <si>
    <t>7b8755cda</t>
  </si>
  <si>
    <t>7c470d7fa</t>
  </si>
  <si>
    <t>7c9b97fe9</t>
  </si>
  <si>
    <t>7d0dd9b86</t>
  </si>
  <si>
    <t>7d282cb5a</t>
  </si>
  <si>
    <t>7e1144a39</t>
  </si>
  <si>
    <t>7eb7ku35jyl</t>
  </si>
  <si>
    <t>7f1d1aded</t>
  </si>
  <si>
    <t>7fc3efb2b</t>
  </si>
  <si>
    <t>7uw3gex3as</t>
  </si>
  <si>
    <t>7vglag1vnt</t>
  </si>
  <si>
    <t>80194080b</t>
  </si>
  <si>
    <t>80399564f</t>
  </si>
  <si>
    <t>80f01f970</t>
  </si>
  <si>
    <t>80f5624bf</t>
  </si>
  <si>
    <t>83c035030</t>
  </si>
  <si>
    <t>8475a6ad3</t>
  </si>
  <si>
    <t>85j561d2w</t>
  </si>
  <si>
    <t>865a6467f</t>
  </si>
  <si>
    <t>8690f1587</t>
  </si>
  <si>
    <t>86c5ebff2</t>
  </si>
  <si>
    <t>899a055e6</t>
  </si>
  <si>
    <t>89eptzs65i</t>
  </si>
  <si>
    <t>89f0e9988</t>
  </si>
  <si>
    <t>8a3056565</t>
  </si>
  <si>
    <t>8a7dde34f</t>
  </si>
  <si>
    <t>8a97c5cfe</t>
  </si>
  <si>
    <t>8aa92958a</t>
  </si>
  <si>
    <t>8b64d3c75</t>
  </si>
  <si>
    <t>8b9c56054</t>
  </si>
  <si>
    <t>8b9f089f1</t>
  </si>
  <si>
    <t>8d5ecdc3e</t>
  </si>
  <si>
    <t>8dcfa399d</t>
  </si>
  <si>
    <t>8e04b7877</t>
  </si>
  <si>
    <t>8e2163b01</t>
  </si>
  <si>
    <t>8w8xxzuhvv</t>
  </si>
  <si>
    <t>90b7a8495</t>
  </si>
  <si>
    <t>90c823af8</t>
  </si>
  <si>
    <t>9302ba82d</t>
  </si>
  <si>
    <t>93987d59b</t>
  </si>
  <si>
    <t>9426cf8c7</t>
  </si>
  <si>
    <t>948a53f3d</t>
  </si>
  <si>
    <t>9514558bc</t>
  </si>
  <si>
    <t>9564867d9</t>
  </si>
  <si>
    <t>95fe3fe0c</t>
  </si>
  <si>
    <t>970233ab1</t>
  </si>
  <si>
    <t>98v69cwnmc</t>
  </si>
  <si>
    <t>99b0aaf40</t>
  </si>
  <si>
    <t>9bx2o83ojh</t>
  </si>
  <si>
    <t>9d20df562</t>
  </si>
  <si>
    <t>9d8665553</t>
  </si>
  <si>
    <t>9dee3e34a</t>
  </si>
  <si>
    <t>9e1f3f441</t>
  </si>
  <si>
    <t>9e76b3888</t>
  </si>
  <si>
    <t>9t1kik4xi7</t>
  </si>
  <si>
    <t>Python</t>
  </si>
  <si>
    <t>BjgwgdMRC</t>
  </si>
  <si>
    <t>DwPHpEHgy</t>
  </si>
  <si>
    <t>EUfvxCFRM</t>
  </si>
  <si>
    <t>FHjgQwXqs</t>
  </si>
  <si>
    <t>FJBMCsMFS</t>
  </si>
  <si>
    <t>FtdrSfMaJ</t>
  </si>
  <si>
    <t>GXsRoEgkr</t>
  </si>
  <si>
    <t>JUQVwRPEb</t>
  </si>
  <si>
    <t>JdAoxgjEr</t>
  </si>
  <si>
    <t>JqMDqkLgH</t>
  </si>
  <si>
    <t>LyLIsLFPG</t>
  </si>
  <si>
    <t>MVJoMmOOq</t>
  </si>
  <si>
    <t>MbXOuQMRD</t>
  </si>
  <si>
    <t>NqAqjbaLi</t>
  </si>
  <si>
    <t>PWVzfonbr</t>
  </si>
  <si>
    <t>QFxFWAFap</t>
  </si>
  <si>
    <t>RgogyxrcE</t>
  </si>
  <si>
    <t>SLzotBHgU</t>
  </si>
  <si>
    <t>SgbBQBScY</t>
  </si>
  <si>
    <t>UwNDeMCSi</t>
  </si>
  <si>
    <t>WaXdEzrEg</t>
  </si>
  <si>
    <t>Go</t>
  </si>
  <si>
    <t>XVlBzgbai</t>
  </si>
  <si>
    <t>YDsYXIHkb</t>
  </si>
  <si>
    <t>a0d473f4d</t>
  </si>
  <si>
    <t>a2d06c7df</t>
  </si>
  <si>
    <t>a361c0e4b</t>
  </si>
  <si>
    <t>a385glg7uf</t>
  </si>
  <si>
    <t>a3b15e812</t>
  </si>
  <si>
    <t>a55de2a3d</t>
  </si>
  <si>
    <t>a92273210</t>
  </si>
  <si>
    <t>a9793859c</t>
  </si>
  <si>
    <t>aNbCWWspW</t>
  </si>
  <si>
    <t>ab8d34fc5</t>
  </si>
  <si>
    <t>ab8fbb8e5</t>
  </si>
  <si>
    <t>ac4fccf86</t>
  </si>
  <si>
    <t>ad16029cb</t>
  </si>
  <si>
    <t>ad3f933a5</t>
  </si>
  <si>
    <t>b03f33679</t>
  </si>
  <si>
    <t>b094b42b1</t>
  </si>
  <si>
    <t>b0a309f4a</t>
  </si>
  <si>
    <t>b0b3690bd</t>
  </si>
  <si>
    <t>b19a80604</t>
  </si>
  <si>
    <t>b30d304d1</t>
  </si>
  <si>
    <t>b4172fc70</t>
  </si>
  <si>
    <t>b4da907cb</t>
  </si>
  <si>
    <t>b5e25ac45</t>
  </si>
  <si>
    <t>b6b71d9f7</t>
  </si>
  <si>
    <t>b7014t06sd</t>
  </si>
  <si>
    <t>b8fb9a44f</t>
  </si>
  <si>
    <t>b9e1c60d7</t>
  </si>
  <si>
    <t>ba4fa6b2c</t>
  </si>
  <si>
    <t>badtd4swnn</t>
  </si>
  <si>
    <t>bb2e0c75a</t>
  </si>
  <si>
    <t>bbae9896a</t>
  </si>
  <si>
    <t>bd3e3ef28</t>
  </si>
  <si>
    <t>bdd3795bd</t>
  </si>
  <si>
    <t>bde6ffb32</t>
  </si>
  <si>
    <t>bf1cwmb2j</t>
  </si>
  <si>
    <t>bf3774146</t>
  </si>
  <si>
    <t>bff096c87</t>
  </si>
  <si>
    <t>bktje8o7kk</t>
  </si>
  <si>
    <t>bmld2pddug</t>
  </si>
  <si>
    <t>c1c07560a</t>
  </si>
  <si>
    <t>c27785627</t>
  </si>
  <si>
    <t>c2b6a60fe</t>
  </si>
  <si>
    <t>c3aae1ed0</t>
  </si>
  <si>
    <t>c3c54025f</t>
  </si>
  <si>
    <t>c4276b76c</t>
  </si>
  <si>
    <t>c5844127b</t>
  </si>
  <si>
    <t>c6d477864</t>
  </si>
  <si>
    <t>c9a70450f</t>
  </si>
  <si>
    <t>c9kjenbg1g</t>
  </si>
  <si>
    <t>cb8cdab1e</t>
  </si>
  <si>
    <t>cbf2286c3</t>
  </si>
  <si>
    <t>ce6ed5155</t>
  </si>
  <si>
    <t>cfb1415b1</t>
  </si>
  <si>
    <t>cgafsjjsjl</t>
  </si>
  <si>
    <t>chmrieq9t</t>
  </si>
  <si>
    <t>clamujlcv</t>
  </si>
  <si>
    <t>d0841b909</t>
  </si>
  <si>
    <t>d31fdc74f</t>
  </si>
  <si>
    <t>d353fb9e9</t>
  </si>
  <si>
    <t>d3a6ba319</t>
  </si>
  <si>
    <t>d4c3b27f9</t>
  </si>
  <si>
    <t>d6de73547</t>
  </si>
  <si>
    <t>d731bcd5e</t>
  </si>
  <si>
    <t>d8a4cde35</t>
  </si>
  <si>
    <t>d8ab21c87</t>
  </si>
  <si>
    <t>d8df4d0c2</t>
  </si>
  <si>
    <t>dAgsiwqHO</t>
  </si>
  <si>
    <t>daad894e8</t>
  </si>
  <si>
    <t>db07c794d</t>
  </si>
  <si>
    <t>dc7e492dc</t>
  </si>
  <si>
    <t>dffb4b5db</t>
  </si>
  <si>
    <t>dg23wt79uq</t>
  </si>
  <si>
    <t>dv6j5z25s8</t>
  </si>
  <si>
    <t>dwn1tad50i</t>
  </si>
  <si>
    <t>e14fe232c</t>
  </si>
  <si>
    <t>e1b9681b7</t>
  </si>
  <si>
    <t>e2e8dfb9e</t>
  </si>
  <si>
    <t>e3d0ad95b</t>
  </si>
  <si>
    <t>e4365b023</t>
  </si>
  <si>
    <t>e8ee4692f</t>
  </si>
  <si>
    <t>e9a6e739c</t>
  </si>
  <si>
    <t>eSUpenGLN</t>
  </si>
  <si>
    <t>eYGfjlrOz</t>
  </si>
  <si>
    <t>ec092b6e8</t>
  </si>
  <si>
    <t>ec18a784d</t>
  </si>
  <si>
    <t>eddcaf72a</t>
  </si>
  <si>
    <t>efa98482f</t>
  </si>
  <si>
    <t>eznb4x95q5</t>
  </si>
  <si>
    <t>f0ac4679a</t>
  </si>
  <si>
    <t>f1767fdb7</t>
  </si>
  <si>
    <t>f2655ae45</t>
  </si>
  <si>
    <t>f28a75b5f</t>
  </si>
  <si>
    <t>f400be4c9</t>
  </si>
  <si>
    <t>f4d250b38</t>
  </si>
  <si>
    <t>f63152d73</t>
  </si>
  <si>
    <t>f682496fe</t>
  </si>
  <si>
    <t>f899e8d2d</t>
  </si>
  <si>
    <t>fa80196d5</t>
  </si>
  <si>
    <t>fc3fb1969</t>
  </si>
  <si>
    <t>fce6b8a4f</t>
  </si>
  <si>
    <t>fced3df00</t>
  </si>
  <si>
    <t>ff0a0d8fe</t>
  </si>
  <si>
    <t>ff189075e</t>
  </si>
  <si>
    <t>ffae4dec5</t>
  </si>
  <si>
    <t>fhfrt9bee</t>
  </si>
  <si>
    <t>fjlozkup7</t>
  </si>
  <si>
    <t>fmn29w6jnn</t>
  </si>
  <si>
    <t>fmrhz3b5ka</t>
  </si>
  <si>
    <t>fwtowu2eda</t>
  </si>
  <si>
    <t>fzDpNsktF</t>
  </si>
  <si>
    <t>ga3s4zcf8</t>
  </si>
  <si>
    <t>gds9mfnltj</t>
  </si>
  <si>
    <t>gq4max5faq</t>
  </si>
  <si>
    <t>hMKjOPqcP</t>
  </si>
  <si>
    <t>hdv3bwc49</t>
  </si>
  <si>
    <t>hmclx9irn</t>
  </si>
  <si>
    <t>htauowxqq</t>
  </si>
  <si>
    <t>i086ptm5hq</t>
  </si>
  <si>
    <t>i4fxgs7i6</t>
  </si>
  <si>
    <t>iIosidqlM</t>
  </si>
  <si>
    <t>iddkcdega</t>
  </si>
  <si>
    <t>iqvbof9r8g</t>
  </si>
  <si>
    <t>j8a8wo67y</t>
  </si>
  <si>
    <t>jJbFMOVHo</t>
  </si>
  <si>
    <t>jel8zopz6p</t>
  </si>
  <si>
    <t>jpa3dw9fwu</t>
  </si>
  <si>
    <t>kPoFGtkqC</t>
  </si>
  <si>
    <t>kqvcm20fy</t>
  </si>
  <si>
    <t>kseqxjq8v</t>
  </si>
  <si>
    <t>kyj6o42fe</t>
  </si>
  <si>
    <t>lemh9hzfgb</t>
  </si>
  <si>
    <t>lfn9nk17cw</t>
  </si>
  <si>
    <t>lfs44xpkz9</t>
  </si>
  <si>
    <t>lk2q1catob</t>
  </si>
  <si>
    <t>m02lhrpuo</t>
  </si>
  <si>
    <t>mIluruQIG</t>
  </si>
  <si>
    <t>mPONGjCjh</t>
  </si>
  <si>
    <t>mnkgbflp3k</t>
  </si>
  <si>
    <t>mv4m3ukcqn</t>
  </si>
  <si>
    <t>nfxe9wvcjs</t>
  </si>
  <si>
    <t>ng9djaf3o</t>
  </si>
  <si>
    <t>o27tton5p</t>
  </si>
  <si>
    <t>o5ly2qwiwm</t>
  </si>
  <si>
    <t>oHrOlXUzP</t>
  </si>
  <si>
    <t>oeNcJpjGg</t>
  </si>
  <si>
    <t>ogc7vjnv</t>
  </si>
  <si>
    <t>ohl1yr4wp6</t>
  </si>
  <si>
    <t>omv3ue1mmc</t>
  </si>
  <si>
    <t>or3513z06y</t>
  </si>
  <si>
    <t>ossdvozm6a</t>
  </si>
  <si>
    <t>otCcmqvpA</t>
  </si>
  <si>
    <t>p91hsr1ulm</t>
  </si>
  <si>
    <t>pcu9a01gd</t>
  </si>
  <si>
    <t>psnli3mta</t>
  </si>
  <si>
    <t>punm9r0spw</t>
  </si>
  <si>
    <t>pvcj4og1g</t>
  </si>
  <si>
    <t>py596nka5m</t>
  </si>
  <si>
    <t>qb0fhf7tys</t>
  </si>
  <si>
    <t>qyledjicrl</t>
  </si>
  <si>
    <t>qytsj4wcen</t>
  </si>
  <si>
    <t>r4d6394eg</t>
  </si>
  <si>
    <t>r6ftm3y87n</t>
  </si>
  <si>
    <t>s19md8e81u</t>
  </si>
  <si>
    <t>s7luj4ibvn</t>
  </si>
  <si>
    <t>s856r8rmei</t>
  </si>
  <si>
    <t>sc5nzl5teg</t>
  </si>
  <si>
    <t>scuwb2adpu</t>
  </si>
  <si>
    <t>srzkqc32qo</t>
  </si>
  <si>
    <t>tbio773nq</t>
  </si>
  <si>
    <t>u7qb58qeyo</t>
  </si>
  <si>
    <t>u9oznzlfoa</t>
  </si>
  <si>
    <t>uABJWrmww</t>
  </si>
  <si>
    <t>ugvcjtemg</t>
  </si>
  <si>
    <t>uj00fjaxzl</t>
  </si>
  <si>
    <t>usabglbyof</t>
  </si>
  <si>
    <t>vUVghHLew</t>
  </si>
  <si>
    <t>vuODHAXOL</t>
  </si>
  <si>
    <t>w035omj1ch</t>
  </si>
  <si>
    <t>w1rpybcte</t>
  </si>
  <si>
    <t>w3tdrgjpp9</t>
  </si>
  <si>
    <t>wjmgd3espi</t>
  </si>
  <si>
    <t>xea4iv5xr9</t>
  </si>
  <si>
    <t>xjcy13r9xt</t>
  </si>
  <si>
    <t>xvrio5jlv</t>
  </si>
  <si>
    <t>y9vdsptwgi</t>
  </si>
  <si>
    <t>yDzYdBNYG</t>
  </si>
  <si>
    <t>yit725rgmw</t>
  </si>
  <si>
    <t>yl3lis2k1l</t>
  </si>
  <si>
    <t>yocau7ro2</t>
  </si>
  <si>
    <t>yr1b7lt3b</t>
  </si>
  <si>
    <t>yuk7salp2c</t>
  </si>
  <si>
    <t>z0u4n62386</t>
  </si>
  <si>
    <t>z8gqdhf5i4</t>
  </si>
  <si>
    <t>z8irf5eo24</t>
  </si>
  <si>
    <t>zoibqsbcfi</t>
  </si>
  <si>
    <t>zzts5563za</t>
  </si>
  <si>
    <t>EMgAu IVK</t>
  </si>
  <si>
    <t>Ga LjuPGy</t>
  </si>
  <si>
    <t>GkBb mlqt</t>
  </si>
  <si>
    <t>O XRrtPeo</t>
  </si>
  <si>
    <t>RwnhLA BH</t>
  </si>
  <si>
    <t>p CmpvNLl</t>
  </si>
  <si>
    <t>qctC JhbB</t>
  </si>
  <si>
    <t>sNhLppA v</t>
  </si>
  <si>
    <t xml:space="preserve">AFH MCxY </t>
  </si>
  <si>
    <t>C wIezpPj</t>
  </si>
  <si>
    <t xml:space="preserve">JvqxRF   </t>
  </si>
  <si>
    <t>LFy REKnk</t>
  </si>
  <si>
    <t>Ldr yxdXW</t>
  </si>
  <si>
    <t>YiBKNK Mv</t>
  </si>
  <si>
    <t xml:space="preserve">apEgxlWl </t>
  </si>
  <si>
    <t>btiGhY zK</t>
  </si>
  <si>
    <t xml:space="preserve">egD NViy </t>
  </si>
  <si>
    <t>je twpVmf</t>
  </si>
  <si>
    <t xml:space="preserve">pPRgxydu </t>
  </si>
  <si>
    <t>sA NEUyUc</t>
  </si>
  <si>
    <t>x rMAoIyl</t>
  </si>
  <si>
    <t>42ec8763b</t>
  </si>
  <si>
    <t>9b94fd91e</t>
  </si>
  <si>
    <t>7kx0lxqj6h</t>
  </si>
  <si>
    <t>bgexhba70j</t>
  </si>
  <si>
    <t>6bd2114ea</t>
  </si>
  <si>
    <t>Duration</t>
  </si>
  <si>
    <t>C# 128</t>
  </si>
  <si>
    <t>C# 256</t>
  </si>
  <si>
    <t>C# 512</t>
  </si>
  <si>
    <t>C# 1024</t>
  </si>
  <si>
    <t>Normalized</t>
  </si>
  <si>
    <t>Go 128</t>
  </si>
  <si>
    <t>Go 256</t>
  </si>
  <si>
    <t>Go 512</t>
  </si>
  <si>
    <t>Go 1024</t>
  </si>
  <si>
    <t>???</t>
  </si>
  <si>
    <t>language</t>
  </si>
  <si>
    <t>memory</t>
  </si>
  <si>
    <t>instance</t>
  </si>
  <si>
    <t>state</t>
  </si>
  <si>
    <t>0eimzxnc1tjb178rws6bhuxr</t>
  </si>
  <si>
    <t>0qf6gj0vnt2cmrvuukdquxr</t>
  </si>
  <si>
    <t>1cuilk14aji6ygf1j1kgiizfr</t>
  </si>
  <si>
    <t>1uf9etr45ofufbuf8wyd5cdi</t>
  </si>
  <si>
    <t>1vuangbac82soj6ra3lyp66r</t>
  </si>
  <si>
    <t>3bnx0cnl5mgk180r8vtsatt9</t>
  </si>
  <si>
    <t>3kd712440jcxysej9va8xgvi</t>
  </si>
  <si>
    <t>5a3i8bs87d8fwkm5gxa90be29</t>
  </si>
  <si>
    <t>6wq9l207rjiqv7iupm3b1q0k9</t>
  </si>
  <si>
    <t>6yoy0lvqa7p2f4k8auz93sor</t>
  </si>
  <si>
    <t>7oxpfzxkgqg1390f8m9xjemi</t>
  </si>
  <si>
    <t>8o2aggu8d91pvbmpsg6qolxr</t>
  </si>
  <si>
    <t>8p9rlwhl9p495pypnw9oogvi</t>
  </si>
  <si>
    <t>b6cyi3g7cja058u2fbt9</t>
  </si>
  <si>
    <t>cv98r1r6z8n3zika41mj9k9</t>
  </si>
  <si>
    <t>dyc14x1kq54h6f5tamqdunmi</t>
  </si>
  <si>
    <t>g4x3k7dktxn959bxz5pix80k9</t>
  </si>
  <si>
    <t>gzchcven5z06629587n45cdi</t>
  </si>
  <si>
    <t>hka0rk53vac331i2hj8h3erk9</t>
  </si>
  <si>
    <t>jae8jys2g8jyi0i34u6jemi</t>
  </si>
  <si>
    <t>la0pon9cx5r4mydv90yvte29</t>
  </si>
  <si>
    <t>pvw94aoezyd99h7cqxe0zfr</t>
  </si>
  <si>
    <t>quogvigeqmzlin7vc7rjm7vi</t>
  </si>
  <si>
    <t>tcqfz5v3bl7eaf7ugsw0zfr</t>
  </si>
  <si>
    <t>u0t6vht30hbm5qg4dcce4s4i</t>
  </si>
  <si>
    <t>ud94287j4giyrw2xal40a4i</t>
  </si>
  <si>
    <t>uhfucjie4d86vw7kna4viy66r</t>
  </si>
  <si>
    <t>x35q1twq41etgouysliyhkt9</t>
  </si>
  <si>
    <t>xc73t62d2u02l8foli35wmi</t>
  </si>
  <si>
    <t>xhativuam1o0qy6ucrawz5mi</t>
  </si>
  <si>
    <t>22lefatbet4fb2zux9don7b9</t>
  </si>
  <si>
    <t>26gb18aqxlg2s2zcdph3q5mi</t>
  </si>
  <si>
    <t>2kdljaryntdr71m749ozuxr</t>
  </si>
  <si>
    <t>3x8ycox70rch5i7q4w5qaor</t>
  </si>
  <si>
    <t>57hnjwe7b9iin7hk7fbaqncdi</t>
  </si>
  <si>
    <t>73mpv727vze570fwsuvoyldi</t>
  </si>
  <si>
    <t>9netq8pzfirv7q599v2f0f6r</t>
  </si>
  <si>
    <t>9sbq6enzf3rl1rw1qn96647vi</t>
  </si>
  <si>
    <t>bc3nt7b39vtx0u4ty4nxko6r</t>
  </si>
  <si>
    <t>bmd7rd1w3weet9qlh9z4cxr</t>
  </si>
  <si>
    <t>clr0l7g1wtn5v7skdpm34n29</t>
  </si>
  <si>
    <t>e7si9pd43t4i4ygx6ag4lsor</t>
  </si>
  <si>
    <t>er48j8qv8ljpc07ayodpldi</t>
  </si>
  <si>
    <t>fclpb77c3ekngh58tg00ms4i</t>
  </si>
  <si>
    <t>gm6pai4clibwjhwczhaj1yvi</t>
  </si>
  <si>
    <t>jc3zt5q4gvvdgs1hn77ousor</t>
  </si>
  <si>
    <t>m4rayhs8k0z6ixihqkbt3ayvi</t>
  </si>
  <si>
    <t>nyq5divjn3785g9aocelv7vi</t>
  </si>
  <si>
    <t>nzvwkjja3jqqme8ppg5jyvi</t>
  </si>
  <si>
    <t>s2ubsx1jaco7wgrrfc37syvi</t>
  </si>
  <si>
    <t>s7bnwt4jrgd39xznhg3tbj4i</t>
  </si>
  <si>
    <t>sh31i6p0mo5a37xmnwv1jor</t>
  </si>
  <si>
    <t>tdg0pphsposobjvvb7ggy14i</t>
  </si>
  <si>
    <t>tfb937333su1gd8ap0lzncdi</t>
  </si>
  <si>
    <t>u2t4i0fug5lqvv2kt2249529</t>
  </si>
  <si>
    <t>vbul0rz856v86o88ckdquxr</t>
  </si>
  <si>
    <t>w6hgyusc0vvrwdp98luzbyb9</t>
  </si>
  <si>
    <t>w8umbouzgydtjnkbo0p5jyvi</t>
  </si>
  <si>
    <t>wemgq4uanys4zybi6z1e5ewmi</t>
  </si>
  <si>
    <t>wfb1gdxzvq32vbkwilkp4x6r</t>
  </si>
  <si>
    <t>wfbczttbjldq6vpt70mp9zfr</t>
  </si>
  <si>
    <t>whegjmac0n2gv9h5jh2rzfr</t>
  </si>
  <si>
    <t>xvwy1vsi3rkpdlanbfi7wrk9</t>
  </si>
  <si>
    <t>xxokx7pxhm6roq4f0mu9dx6r</t>
  </si>
  <si>
    <t>2u7datkas9c1sm17xh0hehfr</t>
  </si>
  <si>
    <t>3umfny00tlzhnm68x7z4zpvi</t>
  </si>
  <si>
    <t>4axlx91gb7ccldyie8g096bt9</t>
  </si>
  <si>
    <t>4villxi7iajqws0qo3s7nwmi</t>
  </si>
  <si>
    <t>5a68htdn2c5h3xcf0a7cik9</t>
  </si>
  <si>
    <t>5kknlxtc0fsizf2chypq4cxr</t>
  </si>
  <si>
    <t>6y4gndlebcsd1wghrmbr19k9</t>
  </si>
  <si>
    <t>cd2hupptvdok994y212it3xr</t>
  </si>
  <si>
    <t>f72ddmokvcy9vb5nzxe0zfr</t>
  </si>
  <si>
    <t>gd20gir36q3powtggdaolayvi</t>
  </si>
  <si>
    <t>h4dpssdez7zqx182blz0k9</t>
  </si>
  <si>
    <t>i2ljk0tfk6a7sl59mrla0pb9</t>
  </si>
  <si>
    <t>j6waf8lyh7znlugzt3wbqpvi</t>
  </si>
  <si>
    <t>kf1deuqqw2lgj8321g1ra4i</t>
  </si>
  <si>
    <t>l02tekjsnqa79gyp72satt9</t>
  </si>
  <si>
    <t>oluo5k0tgvfubqpglw8czbyb9</t>
  </si>
  <si>
    <t>p290i4uxjxrwbdtp93r9hpvi</t>
  </si>
  <si>
    <t>qac8kgek5ggfobxbnyduz0k9</t>
  </si>
  <si>
    <t>s92z5vhdhkbsebv7uvkotj4i</t>
  </si>
  <si>
    <t>trwsxxc5jqqq9mr6k7zoxbt9</t>
  </si>
  <si>
    <t>u24wc92spcllecyi93u40a4i</t>
  </si>
  <si>
    <t>woqx5y5xi98l8871k2mrhpvi</t>
  </si>
  <si>
    <t>y11e9q7sp7t870urpdkakyb9</t>
  </si>
  <si>
    <t>0klj2d8hpp3ndl4irobnjyvi</t>
  </si>
  <si>
    <t>1md3t1emt9fvi0ya60f0cc8fr</t>
  </si>
  <si>
    <t>35ydfukrz5b6wiqgwah5mi</t>
  </si>
  <si>
    <t>456wryd0zt40a68e8ekzw7b9</t>
  </si>
  <si>
    <t>4xt6i4jr2cwz9ziz4pr2j4i</t>
  </si>
  <si>
    <t>6h84d70xhagiu52x56hpeewmi</t>
  </si>
  <si>
    <t>6v9cozzrwq8hon6khtahe61or</t>
  </si>
  <si>
    <t>7ibfb0dj3invf610ceq4zpvi</t>
  </si>
  <si>
    <t>7l2wza41a88vt25psstnjyvi</t>
  </si>
  <si>
    <t>7nh5coo5rjp8n14scbimp9zfr</t>
  </si>
  <si>
    <t>8816p1allnvm3629q92dfgvi</t>
  </si>
  <si>
    <t>8fx8qg33ycls5rebgj27f1or</t>
  </si>
  <si>
    <t>9fol439qt2gcl201lb4kj4i</t>
  </si>
  <si>
    <t>bz5f5g6zftjussrnvghw7b9</t>
  </si>
  <si>
    <t>bzooxd4eeiyo0tayl2djqncdi</t>
  </si>
  <si>
    <t>c8yys2rcidvam80j3r4ibe29</t>
  </si>
  <si>
    <t>cng8u42e60n7ocfrm43ivn29</t>
  </si>
  <si>
    <t>dqnji8h3alw7eacrjoj62yb9</t>
  </si>
  <si>
    <t>f38muauyfrirejelg99mp9zfr</t>
  </si>
  <si>
    <t>go35j3roea21ft0nob08me7b9</t>
  </si>
  <si>
    <t>jngbrdcxfsptpbglpihk6gvi</t>
  </si>
  <si>
    <t>jp7mkbp96nkdsmjggxhwipb9</t>
  </si>
  <si>
    <t>jr18awh9xx586477f807fogvi</t>
  </si>
  <si>
    <t>kljbphcgs1ft1wu6tn1giudi</t>
  </si>
  <si>
    <t>m2fqyt2i7tvgwqkwrjjdcxr</t>
  </si>
  <si>
    <t>nmdfobe3x6uu8dnvtp8axajor</t>
  </si>
  <si>
    <t>q5xupbx8zdhnz5zsftqyf1or</t>
  </si>
  <si>
    <t>qdp67ycnvox2y0jd53tyb9</t>
  </si>
  <si>
    <t>qulcp1ezmso54i45m9wgynwmi</t>
  </si>
  <si>
    <t>qvwfydid4m0dolqlpjwtgldi</t>
  </si>
  <si>
    <t>tzsdruzfxm3f4mr7cnjnhfr</t>
  </si>
  <si>
    <t>u3r9yvffp7mo2gfknx50cnmi</t>
  </si>
  <si>
    <t>vnl9vp0cq1bi51p4lco3l3di</t>
  </si>
  <si>
    <t>vtu21xpqiwaeyfe04i3dqjjor</t>
  </si>
  <si>
    <t>x62ufgyf5k392s88t2nh4cxr</t>
  </si>
  <si>
    <t>ye0rzfqmg2iis4rch9fwdn29</t>
  </si>
  <si>
    <t>z3vejw0xh8dbkj4k02xd2t9</t>
  </si>
  <si>
    <t>zezyj85pf62r9uxxq9u4ygb9</t>
  </si>
  <si>
    <t>0ps2459lj9nhm25mfv42t9</t>
  </si>
  <si>
    <t>0v9ofr7h6687zmw71jt0rudi</t>
  </si>
  <si>
    <t>1q3dioa5gm4mzcnvzl2i6bt9</t>
  </si>
  <si>
    <t>468mk0u11opwanx4hj3ba9k9</t>
  </si>
  <si>
    <t>541g0dyvpfvy6zx6n31h5mi</t>
  </si>
  <si>
    <t>5fd3zjuvxzy3e2tgxisk0529</t>
  </si>
  <si>
    <t>5hb3yzk7hrwkbvn23e67ds4i</t>
  </si>
  <si>
    <t>63d6ljysowreebgxvlvj9k9</t>
  </si>
  <si>
    <t>6tlea1y67j71l3to98p8pvi</t>
  </si>
  <si>
    <t>8as3ogonle4vp8dklm78pvi</t>
  </si>
  <si>
    <t>8ckwmqimcj6snyfn1m7vi</t>
  </si>
  <si>
    <t>8kg7043l82bu6mswv5gn9udi</t>
  </si>
  <si>
    <t>9nd0j6tbxib2pfjpfje9oogvi</t>
  </si>
  <si>
    <t>9s9ep7vno4f4doplequmcxr</t>
  </si>
  <si>
    <t>am0klkhha1o0clefnd6os9k9</t>
  </si>
  <si>
    <t>ar1p5aj1cb2uyfen2qfwp14i</t>
  </si>
  <si>
    <t>b11a0tpfulkonxx27rddyrpb9</t>
  </si>
  <si>
    <t>b2tlyn0v1gh0ko6x08s38fr</t>
  </si>
  <si>
    <t>bh43n06kbdsqxn494j10pb9</t>
  </si>
  <si>
    <t>cg3p8n4zao6ja5fa91x20529</t>
  </si>
  <si>
    <t>dbkyo2bfdkt56j416475vcxr</t>
  </si>
  <si>
    <t>dv2fhedkra04xyuv6o91kyb9</t>
  </si>
  <si>
    <t>f1rr2cb20e9cs6wrx8q6w29</t>
  </si>
  <si>
    <t>fn17gatqr0wln2majfhto6r</t>
  </si>
  <si>
    <t>g170g0juhezmqbsapeo5stt9</t>
  </si>
  <si>
    <t>h333ay6x5d0m95kvcth85mi</t>
  </si>
  <si>
    <t>hiuryw20zqz0mapxyjlfecdi</t>
  </si>
  <si>
    <t>i6w0995pyf4pq3xgx6v9rudi</t>
  </si>
  <si>
    <t>iblmn9qblys7uvszi9bo11yvi</t>
  </si>
  <si>
    <t>ixjtiq0wdl13rkp9uzkhuxr</t>
  </si>
  <si>
    <t>jm1b2n7o8jgzd1g5gfj4np14i</t>
  </si>
  <si>
    <t>jucqaxs9y5uy9dqb0qoq7iudi</t>
  </si>
  <si>
    <t>k730oi65t9x0jqnr6wghkt9</t>
  </si>
  <si>
    <t>lp6y0cjy87x1bjrycom3g14i</t>
  </si>
  <si>
    <t>n10im9lqzvqnynq1qdwsif6r</t>
  </si>
  <si>
    <t>nxloh82yqqtsi5ap55dhd7vi</t>
  </si>
  <si>
    <t>nyvldm1mtfiq9xxm02akyb9</t>
  </si>
  <si>
    <t>oq5vv9064sj7954ywrx2bj4i</t>
  </si>
  <si>
    <t>p2bfpo5us58zwhk2dibe29</t>
  </si>
  <si>
    <t>pg9g1xcdr90jl61q5nnnah5mi</t>
  </si>
  <si>
    <t>r0odhe0lrle23x1afio3tmx6r</t>
  </si>
  <si>
    <t>r9vveomyan7ikyohqk273nmi</t>
  </si>
  <si>
    <t>raondmlkey4ppzpvgsr1kyb9</t>
  </si>
  <si>
    <t>rs5yj6j1rbm8dait2ihpvi</t>
  </si>
  <si>
    <t>sejrqicn2ei3dkuqg2iv8to6r</t>
  </si>
  <si>
    <t>smjxkz889gmqqjd35ni4o0f6r</t>
  </si>
  <si>
    <t>srsddhaz3uqihdwfspehr529</t>
  </si>
  <si>
    <t>strzxmph4db1n6b5c11hsemi</t>
  </si>
  <si>
    <t>tp04oezgl4af9360mnuq5mi</t>
  </si>
  <si>
    <t>tp2zhk6ie4etbf1bknxumzpvi</t>
  </si>
  <si>
    <t>uyn5bs0zx94elb7euh99hpvi</t>
  </si>
  <si>
    <t>vlgjgs1degz3krutyo2bj4i</t>
  </si>
  <si>
    <t>vymm4q6cno5e720fanyiudi</t>
  </si>
  <si>
    <t>w8u7u2bhalw34kdago6layvi</t>
  </si>
  <si>
    <t>we2c5ssmmjqftlss7jgfzuxr</t>
  </si>
  <si>
    <t>x1affihq5q2q3fosss8aor</t>
  </si>
  <si>
    <t>xesf8n60qhe1f97tlu15rk9</t>
  </si>
  <si>
    <t>xfje6ezanozv9hwx6p7xecdi</t>
  </si>
  <si>
    <t>xmywoegstpge8szip53y833di</t>
  </si>
  <si>
    <t>ygy1mggn9i9bh7fyia6a2lnmi</t>
  </si>
  <si>
    <t>yhixyc15fna57qn83q5mi</t>
  </si>
  <si>
    <t>yrpbkkpxetd2khshlmckxogvi</t>
  </si>
  <si>
    <t>z1q2un8g53zb6jci0hsq0k9</t>
  </si>
  <si>
    <t>z8ujhcnyxqi8n3qkob76i529</t>
  </si>
  <si>
    <t>zecs2zolkmlvv8h1oamj9k9</t>
  </si>
  <si>
    <t>zj8faodvfp1nzpylmj603sor</t>
  </si>
  <si>
    <t>zwgdcf8grf1tf8em0qhyqfr</t>
  </si>
  <si>
    <t>5vgzejhm47gexlexxpiltyb9</t>
  </si>
  <si>
    <t>adgraek1wpihidhdwpb3ayvi</t>
  </si>
  <si>
    <t>m6bwi9506qpolmfe1s9py14i</t>
  </si>
  <si>
    <t>v2934qhqlyhnm1xdutl545cdi</t>
  </si>
  <si>
    <t>yp5pr9jpbwlxay5k8vwmte29</t>
  </si>
  <si>
    <t>57sw9g13b9x77dwk3s3kjfw29</t>
  </si>
  <si>
    <t>5xeiq0uckyycy4qkzcg3z0k9</t>
  </si>
  <si>
    <t>8vzn3nrxycs5b95v1da38fr</t>
  </si>
  <si>
    <t>ovlwz1iba70x06rhdwm3rf6r</t>
  </si>
  <si>
    <t>po3763w2zpvlwvri8p2b7qfr</t>
  </si>
  <si>
    <t>pox7aswtikb2cphn85btke29</t>
  </si>
  <si>
    <t>q0rq598lgkx7nkzh6parwwmi</t>
  </si>
  <si>
    <t>y0vb1xmf8ro46ttam2cvj9k9</t>
  </si>
  <si>
    <t>bpor6md45b01s5fx6dtv5cdi</t>
  </si>
  <si>
    <t>25ykoffzs0cisymuy64m42t9</t>
  </si>
  <si>
    <t>7jibwnp19t9e64acstqehfr</t>
  </si>
  <si>
    <t>b1o0eu1lyg3n2kof9qus1yvi</t>
  </si>
  <si>
    <t>nfgu121572drip703owlgzaor</t>
  </si>
  <si>
    <t>tiwxtrvnln3b9iixdnzpk3xr</t>
  </si>
  <si>
    <t>tw9zpnrur2n3nc14hwso47vi</t>
  </si>
  <si>
    <t>2dgos5v1pbooqrylzzpodpldi</t>
  </si>
  <si>
    <t>5plyjgw1or315dyzxna5rk9</t>
  </si>
  <si>
    <t>765w2ilnt1sl9wr2rw20ggb9</t>
  </si>
  <si>
    <t>97h2w2bhin86jzwzmedpwrk9</t>
  </si>
  <si>
    <t>b3wxc1gc9o6q8eqpxd9xjemi</t>
  </si>
  <si>
    <t>b4x7eoa6qbnhoe680086qd7vi</t>
  </si>
  <si>
    <t>n7vo9nc8fkrtejl4n3unxw29</t>
  </si>
  <si>
    <t>qmdqi98ud6x509sombt65hfr</t>
  </si>
  <si>
    <t>s1n6l50k6tiqopjf5xzme7b9</t>
  </si>
  <si>
    <t>tfmdm2vjv9s4zqgl3tluqsemi</t>
  </si>
  <si>
    <t>uq16h5a7z6vnmu1qm0bjra4i</t>
  </si>
  <si>
    <t>4jg7k7r6i6yuq2l1utdo0f6r</t>
  </si>
  <si>
    <t>gap</t>
  </si>
  <si>
    <t>Javascript Hello World</t>
  </si>
  <si>
    <t>Min</t>
  </si>
  <si>
    <t>max</t>
  </si>
  <si>
    <t>Azure</t>
  </si>
  <si>
    <t>Aws</t>
  </si>
  <si>
    <t>Gcp</t>
  </si>
  <si>
    <t>Cold JS</t>
  </si>
  <si>
    <t>Q1</t>
  </si>
  <si>
    <t>Q2</t>
  </si>
  <si>
    <t>Q3</t>
  </si>
  <si>
    <t>AWS Lambda</t>
  </si>
  <si>
    <t>Azure Functions</t>
  </si>
  <si>
    <t>Google Cloud Functions</t>
  </si>
  <si>
    <t>Csharp</t>
  </si>
  <si>
    <t>Golang</t>
  </si>
  <si>
    <t>AWS Golang</t>
  </si>
  <si>
    <t>AWS Java</t>
  </si>
  <si>
    <t>AWS Python</t>
  </si>
  <si>
    <t>Azure C#</t>
  </si>
  <si>
    <t>AWS C#</t>
  </si>
  <si>
    <t>AWS Javascript</t>
  </si>
  <si>
    <t>Azure Javascript</t>
  </si>
  <si>
    <t>GCP Javascript</t>
  </si>
  <si>
    <t>AWS JS Deps</t>
  </si>
  <si>
    <t>AWS Java Deps</t>
  </si>
  <si>
    <t>AWS C# Deps</t>
  </si>
  <si>
    <t>GCP JS Deps</t>
  </si>
  <si>
    <t>Azure JS Deps</t>
  </si>
  <si>
    <t>Azure C# Deps</t>
  </si>
  <si>
    <t>AWS 128</t>
  </si>
  <si>
    <t>AWS 256</t>
  </si>
  <si>
    <t>AWS 512</t>
  </si>
  <si>
    <t>AWS 1024</t>
  </si>
  <si>
    <t>GCP 128</t>
  </si>
  <si>
    <t>GCP 256</t>
  </si>
  <si>
    <t>GCP 512</t>
  </si>
  <si>
    <t>GCP 1024</t>
  </si>
  <si>
    <t>JS 128</t>
  </si>
  <si>
    <t>JS 256</t>
  </si>
  <si>
    <t>JS 512</t>
  </si>
  <si>
    <t>JS 1024</t>
  </si>
  <si>
    <t>JS 2048</t>
  </si>
  <si>
    <t>JS Deps 128</t>
  </si>
  <si>
    <t>JS Deps 256</t>
  </si>
  <si>
    <t>JS Deps 512</t>
  </si>
  <si>
    <t>JS Deps 1024</t>
  </si>
  <si>
    <t>JS Deps 2048</t>
  </si>
  <si>
    <t>Java 128</t>
  </si>
  <si>
    <t>Java 256</t>
  </si>
  <si>
    <t>Java 512</t>
  </si>
  <si>
    <t>Java 1024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</si>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</sst>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;@"/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Language'!$I$2:$I$1715</c:f>
              <c:numCache>
                <c:formatCode>0.00</c:formatCode>
                <c:ptCount val="1714"/>
                <c:pt idx="1">
                  <c:v>0.77156929347826086</c:v>
                </c:pt>
                <c:pt idx="2">
                  <c:v>#N/A</c:v>
                </c:pt>
                <c:pt idx="3">
                  <c:v>0.75492527173913049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0.77921195652173914</c:v>
                </c:pt>
                <c:pt idx="10">
                  <c:v>#N/A</c:v>
                </c:pt>
                <c:pt idx="11">
                  <c:v>0.76002038043478259</c:v>
                </c:pt>
                <c:pt idx="12">
                  <c:v>#N/A</c:v>
                </c:pt>
                <c:pt idx="13">
                  <c:v>#N/A</c:v>
                </c:pt>
                <c:pt idx="14">
                  <c:v>0.86362092391304346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0.79568614130434778</c:v>
                </c:pt>
                <c:pt idx="19">
                  <c:v>#N/A</c:v>
                </c:pt>
                <c:pt idx="20">
                  <c:v>#N/A</c:v>
                </c:pt>
                <c:pt idx="21">
                  <c:v>0.76851222826086951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0.76086956521739135</c:v>
                </c:pt>
                <c:pt idx="29">
                  <c:v>#N/A</c:v>
                </c:pt>
                <c:pt idx="30">
                  <c:v>0.84969429347826086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0.86362092391304346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0.87771739130434778</c:v>
                </c:pt>
                <c:pt idx="47">
                  <c:v>0.82099184782608692</c:v>
                </c:pt>
                <c:pt idx="48">
                  <c:v>0.76885190217391308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#N/A</c:v>
                </c:pt>
                <c:pt idx="53">
                  <c:v>#N/A</c:v>
                </c:pt>
                <c:pt idx="54">
                  <c:v>0.7120712401055409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0.89775725593667544</c:v>
                </c:pt>
                <c:pt idx="61">
                  <c:v>#N/A</c:v>
                </c:pt>
                <c:pt idx="62">
                  <c:v>0.79848284960422167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0.6945910290237467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0.76319261213720313</c:v>
                </c:pt>
                <c:pt idx="80">
                  <c:v>0.73779683377308702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0.76022427440633245</c:v>
                </c:pt>
                <c:pt idx="86">
                  <c:v>#N/A</c:v>
                </c:pt>
                <c:pt idx="87">
                  <c:v>#N/A</c:v>
                </c:pt>
                <c:pt idx="88">
                  <c:v>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0.93865435356200533</c:v>
                </c:pt>
                <c:pt idx="94">
                  <c:v>0.95910290237467022</c:v>
                </c:pt>
                <c:pt idx="95">
                  <c:v>#N/A</c:v>
                </c:pt>
                <c:pt idx="96">
                  <c:v>0.87664907651715041</c:v>
                </c:pt>
                <c:pt idx="97">
                  <c:v>0.9287598944591029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0.84201846965699212</c:v>
                </c:pt>
                <c:pt idx="102">
                  <c:v>0.70019788918205805</c:v>
                </c:pt>
                <c:pt idx="103">
                  <c:v>#N/A</c:v>
                </c:pt>
                <c:pt idx="104">
                  <c:v>#N/A</c:v>
                </c:pt>
                <c:pt idx="105">
                  <c:v>0</c:v>
                </c:pt>
                <c:pt idx="106">
                  <c:v>#N/A</c:v>
                </c:pt>
                <c:pt idx="107">
                  <c:v>0.72767320784941936</c:v>
                </c:pt>
                <c:pt idx="108">
                  <c:v>#N/A</c:v>
                </c:pt>
                <c:pt idx="109">
                  <c:v>0.65078093712454943</c:v>
                </c:pt>
                <c:pt idx="110">
                  <c:v>#N/A</c:v>
                </c:pt>
                <c:pt idx="111">
                  <c:v>0.82338806567881462</c:v>
                </c:pt>
                <c:pt idx="112">
                  <c:v>0.64277132559070882</c:v>
                </c:pt>
                <c:pt idx="113">
                  <c:v>#N/A</c:v>
                </c:pt>
                <c:pt idx="114">
                  <c:v>0.7657188626351622</c:v>
                </c:pt>
                <c:pt idx="115">
                  <c:v>0.68442130556668002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0.90188225871045258</c:v>
                </c:pt>
                <c:pt idx="122">
                  <c:v>#N/A</c:v>
                </c:pt>
                <c:pt idx="123">
                  <c:v>0.55546655987184623</c:v>
                </c:pt>
                <c:pt idx="124">
                  <c:v>#N/A</c:v>
                </c:pt>
                <c:pt idx="125">
                  <c:v>#N/A</c:v>
                </c:pt>
                <c:pt idx="126">
                  <c:v>0.78494193031637971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0.65638766519823788</c:v>
                </c:pt>
                <c:pt idx="135">
                  <c:v>0.5274329195034041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0.74289146976371645</c:v>
                </c:pt>
                <c:pt idx="140">
                  <c:v>#N/A</c:v>
                </c:pt>
                <c:pt idx="141">
                  <c:v>#N/A</c:v>
                </c:pt>
                <c:pt idx="142">
                  <c:v>0.54825790949138964</c:v>
                </c:pt>
                <c:pt idx="143">
                  <c:v>0.5598718462154586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0.66399679615538643</c:v>
                </c:pt>
                <c:pt idx="148">
                  <c:v>0.62835402482979574</c:v>
                </c:pt>
                <c:pt idx="149">
                  <c:v>#N/A</c:v>
                </c:pt>
                <c:pt idx="150">
                  <c:v>0.68802563075690826</c:v>
                </c:pt>
                <c:pt idx="151">
                  <c:v>#N/A</c:v>
                </c:pt>
                <c:pt idx="152">
                  <c:v>#N/A</c:v>
                </c:pt>
                <c:pt idx="153">
                  <c:v>0.89947937525030031</c:v>
                </c:pt>
                <c:pt idx="154">
                  <c:v>#N/A</c:v>
                </c:pt>
                <c:pt idx="155">
                  <c:v>#N/A</c:v>
                </c:pt>
                <c:pt idx="156">
                  <c:v>0.64277132559070882</c:v>
                </c:pt>
                <c:pt idx="157">
                  <c:v>0.70484581497797361</c:v>
                </c:pt>
                <c:pt idx="158">
                  <c:v>0.83340008009611533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0.42517129462675801</c:v>
                </c:pt>
                <c:pt idx="163">
                  <c:v>#N/A</c:v>
                </c:pt>
                <c:pt idx="164">
                  <c:v>#N/A</c:v>
                </c:pt>
                <c:pt idx="165">
                  <c:v>0.49441038586368552</c:v>
                </c:pt>
                <c:pt idx="166">
                  <c:v>0.44248106743598992</c:v>
                </c:pt>
                <c:pt idx="167">
                  <c:v>#N/A</c:v>
                </c:pt>
                <c:pt idx="168">
                  <c:v>0.48214929679047963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0.64370717634331054</c:v>
                </c:pt>
                <c:pt idx="174">
                  <c:v>#N/A</c:v>
                </c:pt>
                <c:pt idx="175">
                  <c:v>0.54706094482509915</c:v>
                </c:pt>
                <c:pt idx="176">
                  <c:v>#N/A</c:v>
                </c:pt>
                <c:pt idx="177">
                  <c:v>0.4435629282365669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0.4890010818608006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0.3728813559322034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0.44572664983772087</c:v>
                </c:pt>
                <c:pt idx="194">
                  <c:v>#N/A</c:v>
                </c:pt>
                <c:pt idx="195">
                  <c:v>#N/A</c:v>
                </c:pt>
                <c:pt idx="196">
                  <c:v>1</c:v>
                </c:pt>
                <c:pt idx="197">
                  <c:v>0.32023079697078977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0.20663541291020554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0.46556076451496575</c:v>
                </c:pt>
                <c:pt idx="210">
                  <c:v>0.49224666426253155</c:v>
                </c:pt>
                <c:pt idx="21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0.61176470588235299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0.66764705882352937</c:v>
                </c:pt>
                <c:pt idx="651">
                  <c:v>#N/A</c:v>
                </c:pt>
                <c:pt idx="652">
                  <c:v>0.67500000000000004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0.67720588235294121</c:v>
                </c:pt>
                <c:pt idx="663">
                  <c:v>#N/A</c:v>
                </c:pt>
                <c:pt idx="664">
                  <c:v>0.26985294117647057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0.58602941176470591</c:v>
                </c:pt>
                <c:pt idx="670">
                  <c:v>#N/A</c:v>
                </c:pt>
                <c:pt idx="671">
                  <c:v>1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0.5625</c:v>
                </c:pt>
                <c:pt idx="676">
                  <c:v>#N/A</c:v>
                </c:pt>
                <c:pt idx="677">
                  <c:v>#N/A</c:v>
                </c:pt>
                <c:pt idx="678">
                  <c:v>0.78455882352941175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0.71544117647058825</c:v>
                </c:pt>
                <c:pt idx="688">
                  <c:v>#N/A</c:v>
                </c:pt>
                <c:pt idx="689">
                  <c:v>0.3639705882352941</c:v>
                </c:pt>
                <c:pt idx="690">
                  <c:v>#N/A</c:v>
                </c:pt>
                <c:pt idx="691">
                  <c:v>0.26838235294117646</c:v>
                </c:pt>
                <c:pt idx="692">
                  <c:v>0.54191176470588232</c:v>
                </c:pt>
                <c:pt idx="693">
                  <c:v>#N/A</c:v>
                </c:pt>
                <c:pt idx="694">
                  <c:v>0.22867647058823529</c:v>
                </c:pt>
                <c:pt idx="696">
                  <c:v>#N/A</c:v>
                </c:pt>
                <c:pt idx="697">
                  <c:v>#N/A</c:v>
                </c:pt>
                <c:pt idx="698">
                  <c:v>0.44574290484140233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0.74791318864774625</c:v>
                </c:pt>
                <c:pt idx="705">
                  <c:v>#N/A</c:v>
                </c:pt>
                <c:pt idx="706">
                  <c:v>0.29382303839732887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9.6828046744574292E-2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0.57429048414023376</c:v>
                </c:pt>
                <c:pt idx="724">
                  <c:v>#N/A</c:v>
                </c:pt>
                <c:pt idx="725">
                  <c:v>0.51919866444073459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0.44908180300500833</c:v>
                </c:pt>
                <c:pt idx="730">
                  <c:v>#N/A</c:v>
                </c:pt>
                <c:pt idx="731">
                  <c:v>#N/A</c:v>
                </c:pt>
                <c:pt idx="732">
                  <c:v>0.5008347245409015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0.328881469115192</c:v>
                </c:pt>
                <c:pt idx="746">
                  <c:v>0.31051752921535891</c:v>
                </c:pt>
                <c:pt idx="747">
                  <c:v>#N/A</c:v>
                </c:pt>
                <c:pt idx="748">
                  <c:v>0.34557595993322204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Language'!$J$2:$J$1715</c:f>
              <c:numCache>
                <c:formatCode>0.00</c:formatCode>
                <c:ptCount val="1714"/>
                <c:pt idx="2">
                  <c:v>2.3947010869565216E-2</c:v>
                </c:pt>
                <c:pt idx="3">
                  <c:v>#N/A</c:v>
                </c:pt>
                <c:pt idx="4">
                  <c:v>1.2058423913043478E-2</c:v>
                </c:pt>
                <c:pt idx="5">
                  <c:v>1.9021739130434784E-2</c:v>
                </c:pt>
                <c:pt idx="6">
                  <c:v>2.1739130434782608E-2</c:v>
                </c:pt>
                <c:pt idx="7">
                  <c:v>8.152173913043478E-3</c:v>
                </c:pt>
                <c:pt idx="8">
                  <c:v>1.6474184782608696E-2</c:v>
                </c:pt>
                <c:pt idx="9">
                  <c:v>#N/A</c:v>
                </c:pt>
                <c:pt idx="10">
                  <c:v>3.0400815217391304E-2</c:v>
                </c:pt>
                <c:pt idx="11">
                  <c:v>#N/A</c:v>
                </c:pt>
                <c:pt idx="12">
                  <c:v>1.8851902173913044E-2</c:v>
                </c:pt>
                <c:pt idx="13">
                  <c:v>2.700407608695652E-2</c:v>
                </c:pt>
                <c:pt idx="14">
                  <c:v>#N/A</c:v>
                </c:pt>
                <c:pt idx="15">
                  <c:v>4.4157608695652171E-3</c:v>
                </c:pt>
                <c:pt idx="16">
                  <c:v>2.309782608695652E-2</c:v>
                </c:pt>
                <c:pt idx="17">
                  <c:v>1.1039402173913044E-2</c:v>
                </c:pt>
                <c:pt idx="18">
                  <c:v>#N/A</c:v>
                </c:pt>
                <c:pt idx="19">
                  <c:v>1.154891304347826E-2</c:v>
                </c:pt>
                <c:pt idx="20">
                  <c:v>6.793478260869565E-3</c:v>
                </c:pt>
                <c:pt idx="21">
                  <c:v>#N/A</c:v>
                </c:pt>
                <c:pt idx="22">
                  <c:v>6.114130434782609E-3</c:v>
                </c:pt>
                <c:pt idx="23">
                  <c:v>1.4436141304347826E-2</c:v>
                </c:pt>
                <c:pt idx="24">
                  <c:v>9.001358695652174E-3</c:v>
                </c:pt>
                <c:pt idx="25">
                  <c:v>1.0699728260869566E-2</c:v>
                </c:pt>
                <c:pt idx="26">
                  <c:v>2.2588315217391304E-2</c:v>
                </c:pt>
                <c:pt idx="27">
                  <c:v>2.768342391304348E-2</c:v>
                </c:pt>
                <c:pt idx="28">
                  <c:v>#N/A</c:v>
                </c:pt>
                <c:pt idx="29">
                  <c:v>3.3967391304347824E-2</c:v>
                </c:pt>
                <c:pt idx="30">
                  <c:v>#N/A</c:v>
                </c:pt>
                <c:pt idx="31">
                  <c:v>8.8315217391304341E-3</c:v>
                </c:pt>
                <c:pt idx="32">
                  <c:v>1.0529891304347826E-2</c:v>
                </c:pt>
                <c:pt idx="33">
                  <c:v>9.8505434782608699E-3</c:v>
                </c:pt>
                <c:pt idx="34">
                  <c:v>#N/A</c:v>
                </c:pt>
                <c:pt idx="35">
                  <c:v>3.8892663043478264E-2</c:v>
                </c:pt>
                <c:pt idx="36">
                  <c:v>2.6494565217391304E-2</c:v>
                </c:pt>
                <c:pt idx="37">
                  <c:v>#N/A</c:v>
                </c:pt>
                <c:pt idx="38">
                  <c:v>4.8743206521739128E-2</c:v>
                </c:pt>
                <c:pt idx="39">
                  <c:v>1.375679347826087E-2</c:v>
                </c:pt>
                <c:pt idx="40">
                  <c:v>3.3118206521739128E-2</c:v>
                </c:pt>
                <c:pt idx="41">
                  <c:v>3.0570652173913044E-2</c:v>
                </c:pt>
                <c:pt idx="42">
                  <c:v>1.9021739130434784E-2</c:v>
                </c:pt>
                <c:pt idx="43">
                  <c:v>9.6807065217391301E-3</c:v>
                </c:pt>
                <c:pt idx="44">
                  <c:v>3.447690217391304E-2</c:v>
                </c:pt>
                <c:pt idx="45">
                  <c:v>2.0040760869565216E-2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1.953125E-2</c:v>
                </c:pt>
                <c:pt idx="50">
                  <c:v>2.5305706521739132E-2</c:v>
                </c:pt>
                <c:pt idx="51">
                  <c:v>0</c:v>
                </c:pt>
                <c:pt idx="52">
                  <c:v>1.1213720316622692E-2</c:v>
                </c:pt>
                <c:pt idx="53">
                  <c:v>6.1015831134564644E-2</c:v>
                </c:pt>
                <c:pt idx="54">
                  <c:v>#N/A</c:v>
                </c:pt>
                <c:pt idx="55">
                  <c:v>2.2097625329815303E-2</c:v>
                </c:pt>
                <c:pt idx="56">
                  <c:v>4.947229551451187E-2</c:v>
                </c:pt>
                <c:pt idx="57">
                  <c:v>5.1121372031662268E-2</c:v>
                </c:pt>
                <c:pt idx="58">
                  <c:v>1.4182058047493404E-2</c:v>
                </c:pt>
                <c:pt idx="59">
                  <c:v>4.0237467018469655E-2</c:v>
                </c:pt>
                <c:pt idx="60">
                  <c:v>#N/A</c:v>
                </c:pt>
                <c:pt idx="61">
                  <c:v>4.9802110817941954E-2</c:v>
                </c:pt>
                <c:pt idx="62">
                  <c:v>#N/A</c:v>
                </c:pt>
                <c:pt idx="63">
                  <c:v>2.9353562005277046E-2</c:v>
                </c:pt>
                <c:pt idx="64">
                  <c:v>5.2110817941952506E-2</c:v>
                </c:pt>
                <c:pt idx="65">
                  <c:v>1.4182058047493404E-2</c:v>
                </c:pt>
                <c:pt idx="66">
                  <c:v>8.2453825857519789E-3</c:v>
                </c:pt>
                <c:pt idx="67">
                  <c:v>5.343007915567282E-2</c:v>
                </c:pt>
                <c:pt idx="68">
                  <c:v>6.2664907651715035E-2</c:v>
                </c:pt>
                <c:pt idx="69">
                  <c:v>2.4076517150395778E-2</c:v>
                </c:pt>
                <c:pt idx="70">
                  <c:v>3.9248021108179418E-2</c:v>
                </c:pt>
                <c:pt idx="71">
                  <c:v>1.6490765171503958E-2</c:v>
                </c:pt>
                <c:pt idx="72">
                  <c:v>#N/A</c:v>
                </c:pt>
                <c:pt idx="73">
                  <c:v>2.5065963060686015E-2</c:v>
                </c:pt>
                <c:pt idx="74">
                  <c:v>3.6609498680738789E-2</c:v>
                </c:pt>
                <c:pt idx="75">
                  <c:v>2.8034300791556728E-2</c:v>
                </c:pt>
                <c:pt idx="76">
                  <c:v>2.3416886543535621E-2</c:v>
                </c:pt>
                <c:pt idx="77">
                  <c:v>1.7150395778364115E-2</c:v>
                </c:pt>
                <c:pt idx="78">
                  <c:v>1.7810026385224276E-2</c:v>
                </c:pt>
                <c:pt idx="79">
                  <c:v>#N/A</c:v>
                </c:pt>
                <c:pt idx="80">
                  <c:v>#N/A</c:v>
                </c:pt>
                <c:pt idx="81">
                  <c:v>4.8812664907651716E-2</c:v>
                </c:pt>
                <c:pt idx="82">
                  <c:v>1.9788918205804751E-2</c:v>
                </c:pt>
                <c:pt idx="83">
                  <c:v>1.7150395778364115E-2</c:v>
                </c:pt>
                <c:pt idx="84">
                  <c:v>1.2203166226912929E-2</c:v>
                </c:pt>
                <c:pt idx="85">
                  <c:v>#N/A</c:v>
                </c:pt>
                <c:pt idx="86">
                  <c:v>3.2651715039577839E-2</c:v>
                </c:pt>
                <c:pt idx="87">
                  <c:v>6.2994722955145119E-2</c:v>
                </c:pt>
                <c:pt idx="88">
                  <c:v>#N/A</c:v>
                </c:pt>
                <c:pt idx="89">
                  <c:v>3.2651715039577839E-2</c:v>
                </c:pt>
                <c:pt idx="90">
                  <c:v>2.3746701846965697E-2</c:v>
                </c:pt>
                <c:pt idx="91">
                  <c:v>5.5408970976253295E-2</c:v>
                </c:pt>
                <c:pt idx="92">
                  <c:v>2.4406332453825858E-2</c:v>
                </c:pt>
                <c:pt idx="93">
                  <c:v>#N/A</c:v>
                </c:pt>
                <c:pt idx="94">
                  <c:v>#N/A</c:v>
                </c:pt>
                <c:pt idx="95">
                  <c:v>7.1899736147757257E-2</c:v>
                </c:pt>
                <c:pt idx="96">
                  <c:v>#N/A</c:v>
                </c:pt>
                <c:pt idx="97">
                  <c:v>#N/A</c:v>
                </c:pt>
                <c:pt idx="98">
                  <c:v>2.2757255936675463E-2</c:v>
                </c:pt>
                <c:pt idx="99">
                  <c:v>1.9788918205804751E-2</c:v>
                </c:pt>
                <c:pt idx="100">
                  <c:v>1.7150395778364115E-2</c:v>
                </c:pt>
                <c:pt idx="101">
                  <c:v>#N/A</c:v>
                </c:pt>
                <c:pt idx="102">
                  <c:v>#N/A</c:v>
                </c:pt>
                <c:pt idx="103">
                  <c:v>2.308707124010554E-2</c:v>
                </c:pt>
                <c:pt idx="104">
                  <c:v>3.3311345646437993E-2</c:v>
                </c:pt>
                <c:pt idx="105">
                  <c:v>0</c:v>
                </c:pt>
                <c:pt idx="106">
                  <c:v>1.9223067681217461E-2</c:v>
                </c:pt>
                <c:pt idx="107">
                  <c:v>#N/A</c:v>
                </c:pt>
                <c:pt idx="108">
                  <c:v>7.7693231878253902E-2</c:v>
                </c:pt>
                <c:pt idx="109">
                  <c:v>#N/A</c:v>
                </c:pt>
                <c:pt idx="110">
                  <c:v>8.0897076491790149E-2</c:v>
                </c:pt>
                <c:pt idx="111">
                  <c:v>#N/A</c:v>
                </c:pt>
                <c:pt idx="112">
                  <c:v>#N/A</c:v>
                </c:pt>
                <c:pt idx="113">
                  <c:v>5.246295554665599E-2</c:v>
                </c:pt>
                <c:pt idx="114">
                  <c:v>#N/A</c:v>
                </c:pt>
                <c:pt idx="115">
                  <c:v>#N/A</c:v>
                </c:pt>
                <c:pt idx="116">
                  <c:v>4.0048057669203045E-2</c:v>
                </c:pt>
                <c:pt idx="117">
                  <c:v>3.8045654785742893E-2</c:v>
                </c:pt>
                <c:pt idx="118">
                  <c:v>5.7669203043652383E-2</c:v>
                </c:pt>
                <c:pt idx="119">
                  <c:v>2.2827392871445733E-2</c:v>
                </c:pt>
                <c:pt idx="120">
                  <c:v>4.2050460552663198E-2</c:v>
                </c:pt>
                <c:pt idx="121">
                  <c:v>#N/A</c:v>
                </c:pt>
                <c:pt idx="122">
                  <c:v>2.5630756908289948E-2</c:v>
                </c:pt>
                <c:pt idx="123">
                  <c:v>#N/A</c:v>
                </c:pt>
                <c:pt idx="124">
                  <c:v>3.1637965558670406E-2</c:v>
                </c:pt>
                <c:pt idx="125">
                  <c:v>3.2038446135362435E-2</c:v>
                </c:pt>
                <c:pt idx="126">
                  <c:v>#N/A</c:v>
                </c:pt>
                <c:pt idx="127">
                  <c:v>2.803364036844213E-2</c:v>
                </c:pt>
                <c:pt idx="128">
                  <c:v>4.8057669203043656E-2</c:v>
                </c:pt>
                <c:pt idx="129">
                  <c:v>6.5678814577492986E-2</c:v>
                </c:pt>
                <c:pt idx="130">
                  <c:v>3.0036043251902282E-2</c:v>
                </c:pt>
                <c:pt idx="131">
                  <c:v>3.0837004405286344E-2</c:v>
                </c:pt>
                <c:pt idx="132">
                  <c:v>#N/A</c:v>
                </c:pt>
                <c:pt idx="133">
                  <c:v>6.8482178614337211E-2</c:v>
                </c:pt>
                <c:pt idx="134">
                  <c:v>#N/A</c:v>
                </c:pt>
                <c:pt idx="135">
                  <c:v>#N/A</c:v>
                </c:pt>
                <c:pt idx="136">
                  <c:v>1.8822587104525432E-2</c:v>
                </c:pt>
                <c:pt idx="137">
                  <c:v>4.9659591509811772E-2</c:v>
                </c:pt>
                <c:pt idx="138">
                  <c:v>5.6067280736884259E-2</c:v>
                </c:pt>
                <c:pt idx="139">
                  <c:v>#N/A</c:v>
                </c:pt>
                <c:pt idx="140">
                  <c:v>4.0448538245895074E-2</c:v>
                </c:pt>
                <c:pt idx="141">
                  <c:v>5.3664397276732077E-2</c:v>
                </c:pt>
                <c:pt idx="142">
                  <c:v>#N/A</c:v>
                </c:pt>
                <c:pt idx="143">
                  <c:v>#N/A</c:v>
                </c:pt>
                <c:pt idx="144">
                  <c:v>4.4853824589507409E-2</c:v>
                </c:pt>
                <c:pt idx="145">
                  <c:v>7.208650380456548E-2</c:v>
                </c:pt>
                <c:pt idx="146">
                  <c:v>4.0849018822587103E-2</c:v>
                </c:pt>
                <c:pt idx="147">
                  <c:v>#N/A</c:v>
                </c:pt>
                <c:pt idx="148">
                  <c:v>#N/A</c:v>
                </c:pt>
                <c:pt idx="149">
                  <c:v>4.4853824589507409E-2</c:v>
                </c:pt>
                <c:pt idx="150">
                  <c:v>#N/A</c:v>
                </c:pt>
                <c:pt idx="151">
                  <c:v>7.7292751301561879E-2</c:v>
                </c:pt>
                <c:pt idx="152">
                  <c:v>2.1225470564677613E-2</c:v>
                </c:pt>
                <c:pt idx="153">
                  <c:v>#N/A</c:v>
                </c:pt>
                <c:pt idx="154">
                  <c:v>8.5702843412094512E-2</c:v>
                </c:pt>
                <c:pt idx="155">
                  <c:v>0.10372446936323589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</c:v>
                </c:pt>
                <c:pt idx="160">
                  <c:v>4.2553191489361701E-2</c:v>
                </c:pt>
                <c:pt idx="161">
                  <c:v>3.6422646952758743E-2</c:v>
                </c:pt>
                <c:pt idx="162">
                  <c:v>#N/A</c:v>
                </c:pt>
                <c:pt idx="163">
                  <c:v>5.0486837360259648E-2</c:v>
                </c:pt>
                <c:pt idx="164">
                  <c:v>2.560403894698882E-2</c:v>
                </c:pt>
                <c:pt idx="165">
                  <c:v>#N/A</c:v>
                </c:pt>
                <c:pt idx="166">
                  <c:v>#N/A</c:v>
                </c:pt>
                <c:pt idx="167">
                  <c:v>4.1110710421925711E-2</c:v>
                </c:pt>
                <c:pt idx="168">
                  <c:v>#N/A</c:v>
                </c:pt>
                <c:pt idx="169">
                  <c:v>6.4190407500901547E-2</c:v>
                </c:pt>
                <c:pt idx="170">
                  <c:v>1.2982329606923909E-2</c:v>
                </c:pt>
                <c:pt idx="171">
                  <c:v>3.6062026685899751E-2</c:v>
                </c:pt>
                <c:pt idx="172">
                  <c:v>1.5506671474936892E-2</c:v>
                </c:pt>
                <c:pt idx="173">
                  <c:v>#N/A</c:v>
                </c:pt>
                <c:pt idx="174">
                  <c:v>2.163721601153985E-2</c:v>
                </c:pt>
                <c:pt idx="175">
                  <c:v>#N/A</c:v>
                </c:pt>
                <c:pt idx="176">
                  <c:v>5.4453660295708618E-2</c:v>
                </c:pt>
                <c:pt idx="177">
                  <c:v>#N/A</c:v>
                </c:pt>
                <c:pt idx="178">
                  <c:v>2.2358456545257845E-2</c:v>
                </c:pt>
                <c:pt idx="179">
                  <c:v>1.3342949873782907E-2</c:v>
                </c:pt>
                <c:pt idx="180">
                  <c:v>2.0555355210962856E-2</c:v>
                </c:pt>
                <c:pt idx="181">
                  <c:v>3.6062026685899751E-2</c:v>
                </c:pt>
                <c:pt idx="182">
                  <c:v>#N/A</c:v>
                </c:pt>
                <c:pt idx="183">
                  <c:v>3.6062026685899751E-2</c:v>
                </c:pt>
                <c:pt idx="184">
                  <c:v>5.7699242697439597E-2</c:v>
                </c:pt>
                <c:pt idx="185">
                  <c:v>3.6783267219617742E-2</c:v>
                </c:pt>
                <c:pt idx="186">
                  <c:v>4.688063469166967E-2</c:v>
                </c:pt>
                <c:pt idx="187">
                  <c:v>4.3274432023079699E-2</c:v>
                </c:pt>
                <c:pt idx="188">
                  <c:v>#N/A</c:v>
                </c:pt>
                <c:pt idx="189">
                  <c:v>1.5506671474936892E-2</c:v>
                </c:pt>
                <c:pt idx="190">
                  <c:v>1.5146051208077894E-2</c:v>
                </c:pt>
                <c:pt idx="191">
                  <c:v>2.8849621348719798E-2</c:v>
                </c:pt>
                <c:pt idx="192">
                  <c:v>1.730977280923188E-2</c:v>
                </c:pt>
                <c:pt idx="193">
                  <c:v>#N/A</c:v>
                </c:pt>
                <c:pt idx="194">
                  <c:v>1.4785430941218897E-2</c:v>
                </c:pt>
                <c:pt idx="195">
                  <c:v>6.2026685899747566E-2</c:v>
                </c:pt>
                <c:pt idx="196">
                  <c:v>#N/A</c:v>
                </c:pt>
                <c:pt idx="197">
                  <c:v>#N/A</c:v>
                </c:pt>
                <c:pt idx="198">
                  <c:v>7.7533357374684461E-2</c:v>
                </c:pt>
                <c:pt idx="199">
                  <c:v>5.0486837360259648E-2</c:v>
                </c:pt>
                <c:pt idx="200">
                  <c:v>5.7699242697439597E-2</c:v>
                </c:pt>
                <c:pt idx="201">
                  <c:v>6.4190407500901547E-2</c:v>
                </c:pt>
                <c:pt idx="202">
                  <c:v>7.0320952037504506E-2</c:v>
                </c:pt>
                <c:pt idx="203">
                  <c:v>3.4619545618463761E-2</c:v>
                </c:pt>
                <c:pt idx="204">
                  <c:v>5.8059862964298596E-2</c:v>
                </c:pt>
                <c:pt idx="205">
                  <c:v>#N/A</c:v>
                </c:pt>
                <c:pt idx="206">
                  <c:v>5.5174900829426617E-2</c:v>
                </c:pt>
                <c:pt idx="207">
                  <c:v>3.3537684817886763E-2</c:v>
                </c:pt>
                <c:pt idx="208">
                  <c:v>6.4551027767760547E-2</c:v>
                </c:pt>
                <c:pt idx="209">
                  <c:v>#N/A</c:v>
                </c:pt>
                <c:pt idx="210">
                  <c:v>#N/A</c:v>
                </c:pt>
                <c:pt idx="211">
                  <c:v>5.3011179228272629E-2</c:v>
                </c:pt>
                <c:pt idx="642">
                  <c:v>0.12867647058823528</c:v>
                </c:pt>
                <c:pt idx="643">
                  <c:v>0</c:v>
                </c:pt>
                <c:pt idx="644">
                  <c:v>#N/A</c:v>
                </c:pt>
                <c:pt idx="645">
                  <c:v>0.11397058823529412</c:v>
                </c:pt>
                <c:pt idx="646">
                  <c:v>0.16838235294117648</c:v>
                </c:pt>
                <c:pt idx="647">
                  <c:v>4.2647058823529413E-2</c:v>
                </c:pt>
                <c:pt idx="648">
                  <c:v>6.8382352941176477E-2</c:v>
                </c:pt>
                <c:pt idx="649">
                  <c:v>4.4117647058823532E-2</c:v>
                </c:pt>
                <c:pt idx="650">
                  <c:v>#N/A</c:v>
                </c:pt>
                <c:pt idx="651">
                  <c:v>0.1588235294117647</c:v>
                </c:pt>
                <c:pt idx="652">
                  <c:v>#N/A</c:v>
                </c:pt>
                <c:pt idx="653">
                  <c:v>5.7352941176470586E-2</c:v>
                </c:pt>
                <c:pt idx="654">
                  <c:v>9.8529411764705879E-2</c:v>
                </c:pt>
                <c:pt idx="655">
                  <c:v>0.13897058823529412</c:v>
                </c:pt>
                <c:pt idx="656">
                  <c:v>1.7647058823529412E-2</c:v>
                </c:pt>
                <c:pt idx="657">
                  <c:v>0</c:v>
                </c:pt>
                <c:pt idx="658">
                  <c:v>0.1338235294117647</c:v>
                </c:pt>
                <c:pt idx="659">
                  <c:v>0</c:v>
                </c:pt>
                <c:pt idx="660">
                  <c:v>0.11764705882352941</c:v>
                </c:pt>
                <c:pt idx="661">
                  <c:v>4.191176470588235E-2</c:v>
                </c:pt>
                <c:pt idx="662">
                  <c:v>#N/A</c:v>
                </c:pt>
                <c:pt idx="663">
                  <c:v>4.7058823529411764E-2</c:v>
                </c:pt>
                <c:pt idx="664">
                  <c:v>#N/A</c:v>
                </c:pt>
                <c:pt idx="665">
                  <c:v>6.1029411764705881E-2</c:v>
                </c:pt>
                <c:pt idx="666">
                  <c:v>0.10294117647058823</c:v>
                </c:pt>
                <c:pt idx="667">
                  <c:v>7.3529411764705885E-2</c:v>
                </c:pt>
                <c:pt idx="668">
                  <c:v>4.779411764705882E-2</c:v>
                </c:pt>
                <c:pt idx="669">
                  <c:v>#N/A</c:v>
                </c:pt>
                <c:pt idx="670">
                  <c:v>0.15588235294117647</c:v>
                </c:pt>
                <c:pt idx="671">
                  <c:v>#N/A</c:v>
                </c:pt>
                <c:pt idx="672">
                  <c:v>0.1</c:v>
                </c:pt>
                <c:pt idx="673">
                  <c:v>2.7205882352941177E-2</c:v>
                </c:pt>
                <c:pt idx="674">
                  <c:v>4.7058823529411764E-2</c:v>
                </c:pt>
                <c:pt idx="675">
                  <c:v>#N/A</c:v>
                </c:pt>
                <c:pt idx="676">
                  <c:v>0.19338235294117648</c:v>
                </c:pt>
                <c:pt idx="677">
                  <c:v>2.2794117647058822E-2</c:v>
                </c:pt>
                <c:pt idx="678">
                  <c:v>#N/A</c:v>
                </c:pt>
                <c:pt idx="679">
                  <c:v>0.17720588235294119</c:v>
                </c:pt>
                <c:pt idx="680">
                  <c:v>0.1536764705882353</c:v>
                </c:pt>
                <c:pt idx="681">
                  <c:v>0.10294117647058823</c:v>
                </c:pt>
                <c:pt idx="682">
                  <c:v>0.13235294117647059</c:v>
                </c:pt>
                <c:pt idx="683">
                  <c:v>9.1911764705882359E-2</c:v>
                </c:pt>
                <c:pt idx="684">
                  <c:v>6.3970588235294112E-2</c:v>
                </c:pt>
                <c:pt idx="685">
                  <c:v>7.6470588235294124E-2</c:v>
                </c:pt>
                <c:pt idx="686">
                  <c:v>0.13308823529411765</c:v>
                </c:pt>
                <c:pt idx="687">
                  <c:v>#N/A</c:v>
                </c:pt>
                <c:pt idx="688">
                  <c:v>0.11691176470588235</c:v>
                </c:pt>
                <c:pt idx="689">
                  <c:v>#N/A</c:v>
                </c:pt>
                <c:pt idx="690">
                  <c:v>8.3088235294117643E-2</c:v>
                </c:pt>
                <c:pt idx="691">
                  <c:v>#N/A</c:v>
                </c:pt>
                <c:pt idx="692">
                  <c:v>#N/A</c:v>
                </c:pt>
                <c:pt idx="693">
                  <c:v>8.8235294117647065E-2</c:v>
                </c:pt>
                <c:pt idx="694">
                  <c:v>#N/A</c:v>
                </c:pt>
                <c:pt idx="696">
                  <c:v>0.24874791318864775</c:v>
                </c:pt>
                <c:pt idx="697">
                  <c:v>0.20033388981636061</c:v>
                </c:pt>
                <c:pt idx="698">
                  <c:v>#N/A</c:v>
                </c:pt>
                <c:pt idx="699">
                  <c:v>8.8480801335559259E-2</c:v>
                </c:pt>
                <c:pt idx="700">
                  <c:v>0.24874791318864775</c:v>
                </c:pt>
                <c:pt idx="701">
                  <c:v>8.1803005008347252E-2</c:v>
                </c:pt>
                <c:pt idx="702">
                  <c:v>0.18530884808013356</c:v>
                </c:pt>
                <c:pt idx="703">
                  <c:v>0.10684474123539232</c:v>
                </c:pt>
                <c:pt idx="704">
                  <c:v>#N/A</c:v>
                </c:pt>
                <c:pt idx="705">
                  <c:v>0.19198664440734559</c:v>
                </c:pt>
                <c:pt idx="706">
                  <c:v>#N/A</c:v>
                </c:pt>
                <c:pt idx="707">
                  <c:v>0.1652754590984975</c:v>
                </c:pt>
                <c:pt idx="708">
                  <c:v>0.1669449081803005</c:v>
                </c:pt>
                <c:pt idx="709">
                  <c:v>0.10517529215358931</c:v>
                </c:pt>
                <c:pt idx="710">
                  <c:v>6.6777963272120197E-2</c:v>
                </c:pt>
                <c:pt idx="711">
                  <c:v>0.23372287145242071</c:v>
                </c:pt>
                <c:pt idx="712">
                  <c:v>6.1769616026711188E-2</c:v>
                </c:pt>
                <c:pt idx="713">
                  <c:v>0.18697829716193656</c:v>
                </c:pt>
                <c:pt idx="714">
                  <c:v>0.1302170283806344</c:v>
                </c:pt>
                <c:pt idx="715">
                  <c:v>7.0116861435726208E-2</c:v>
                </c:pt>
                <c:pt idx="716">
                  <c:v>#N/A</c:v>
                </c:pt>
                <c:pt idx="717">
                  <c:v>6.1769616026711188E-2</c:v>
                </c:pt>
                <c:pt idx="718">
                  <c:v>0.30550918196994992</c:v>
                </c:pt>
                <c:pt idx="719">
                  <c:v>8.5141903171953262E-2</c:v>
                </c:pt>
                <c:pt idx="720">
                  <c:v>0.25375626043405675</c:v>
                </c:pt>
                <c:pt idx="721">
                  <c:v>0.2604340567612688</c:v>
                </c:pt>
                <c:pt idx="722">
                  <c:v>0.21869782971619364</c:v>
                </c:pt>
                <c:pt idx="723">
                  <c:v>#N/A</c:v>
                </c:pt>
                <c:pt idx="724">
                  <c:v>9.515859766277128E-2</c:v>
                </c:pt>
                <c:pt idx="725">
                  <c:v>#N/A</c:v>
                </c:pt>
                <c:pt idx="726">
                  <c:v>0.23539232053422371</c:v>
                </c:pt>
                <c:pt idx="727">
                  <c:v>0.10684474123539232</c:v>
                </c:pt>
                <c:pt idx="728">
                  <c:v>0.28547579298831388</c:v>
                </c:pt>
                <c:pt idx="729">
                  <c:v>#N/A</c:v>
                </c:pt>
                <c:pt idx="730">
                  <c:v>0.1001669449081803</c:v>
                </c:pt>
                <c:pt idx="731">
                  <c:v>0.16026711185308848</c:v>
                </c:pt>
                <c:pt idx="732">
                  <c:v>#N/A</c:v>
                </c:pt>
                <c:pt idx="733">
                  <c:v>9.6828046744574292E-2</c:v>
                </c:pt>
                <c:pt idx="734">
                  <c:v>0.32053422370617696</c:v>
                </c:pt>
                <c:pt idx="735">
                  <c:v>0.39232053422370616</c:v>
                </c:pt>
                <c:pt idx="736">
                  <c:v>0.14524207011686144</c:v>
                </c:pt>
                <c:pt idx="737">
                  <c:v>0.15358931552587646</c:v>
                </c:pt>
                <c:pt idx="738">
                  <c:v>0.27545909849749584</c:v>
                </c:pt>
                <c:pt idx="739">
                  <c:v>0.333889816360601</c:v>
                </c:pt>
                <c:pt idx="740">
                  <c:v>0.13355592654424039</c:v>
                </c:pt>
                <c:pt idx="741">
                  <c:v>#N/A</c:v>
                </c:pt>
                <c:pt idx="742">
                  <c:v>0.2587646076794658</c:v>
                </c:pt>
                <c:pt idx="743">
                  <c:v>0.25375626043405675</c:v>
                </c:pt>
                <c:pt idx="744">
                  <c:v>0.18363939899833054</c:v>
                </c:pt>
                <c:pt idx="745">
                  <c:v>#N/A</c:v>
                </c:pt>
                <c:pt idx="746">
                  <c:v>#N/A</c:v>
                </c:pt>
                <c:pt idx="747">
                  <c:v>0.14190317195325541</c:v>
                </c:pt>
                <c:pt idx="748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000"/>
        <c:axId val="228716432"/>
      </c:scatterChart>
      <c:valAx>
        <c:axId val="228718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432"/>
        <c:crosses val="autoZero"/>
        <c:crossBetween val="midCat"/>
      </c:valAx>
      <c:valAx>
        <c:axId val="228716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 (2)'!$I$1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(2)'!$I$2:$I$1715</c:f>
              <c:numCache>
                <c:formatCode>0.00</c:formatCode>
                <c:ptCount val="114"/>
                <c:pt idx="0">
                  <c:v>0.42517129462675801</c:v>
                </c:pt>
                <c:pt idx="1">
                  <c:v>0.49441038586368552</c:v>
                </c:pt>
                <c:pt idx="2">
                  <c:v>0.44248106743598992</c:v>
                </c:pt>
                <c:pt idx="3">
                  <c:v>0.48214929679047963</c:v>
                </c:pt>
                <c:pt idx="4">
                  <c:v>0.64370717634331054</c:v>
                </c:pt>
                <c:pt idx="5">
                  <c:v>0.54706094482509915</c:v>
                </c:pt>
                <c:pt idx="6">
                  <c:v>0.4435629282365669</c:v>
                </c:pt>
                <c:pt idx="7">
                  <c:v>0.4890010818608006</c:v>
                </c:pt>
                <c:pt idx="8">
                  <c:v>0.3728813559322034</c:v>
                </c:pt>
                <c:pt idx="9">
                  <c:v>0.44572664983772087</c:v>
                </c:pt>
                <c:pt idx="10">
                  <c:v>1</c:v>
                </c:pt>
                <c:pt idx="11">
                  <c:v>0.32023079697078977</c:v>
                </c:pt>
                <c:pt idx="13">
                  <c:v>0.46556076451496575</c:v>
                </c:pt>
                <c:pt idx="14">
                  <c:v>0.49224666426253155</c:v>
                </c:pt>
                <c:pt idx="41">
                  <c:v>514</c:v>
                </c:pt>
                <c:pt idx="42">
                  <c:v>1956</c:v>
                </c:pt>
                <c:pt idx="43">
                  <c:v>522</c:v>
                </c:pt>
                <c:pt idx="44">
                  <c:v>860</c:v>
                </c:pt>
                <c:pt idx="45">
                  <c:v>324</c:v>
                </c:pt>
                <c:pt idx="46">
                  <c:v>763</c:v>
                </c:pt>
                <c:pt idx="47">
                  <c:v>627</c:v>
                </c:pt>
                <c:pt idx="48">
                  <c:v>236</c:v>
                </c:pt>
                <c:pt idx="49">
                  <c:v>350</c:v>
                </c:pt>
                <c:pt idx="50">
                  <c:v>845</c:v>
                </c:pt>
                <c:pt idx="51">
                  <c:v>243</c:v>
                </c:pt>
                <c:pt idx="52">
                  <c:v>954</c:v>
                </c:pt>
                <c:pt idx="54">
                  <c:v>556</c:v>
                </c:pt>
                <c:pt idx="55">
                  <c:v>1027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(2)'!$J$2:$J$1715</c:f>
              <c:numCache>
                <c:formatCode>0.00</c:formatCode>
                <c:ptCount val="1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784"/>
        <c:axId val="228719176"/>
      </c:scatterChart>
      <c:valAx>
        <c:axId val="22871878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176"/>
        <c:crosses val="autoZero"/>
        <c:crossBetween val="midCat"/>
      </c:valAx>
      <c:valAx>
        <c:axId val="228719176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28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Gcp!$I$1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Gcp!$I$3:$I$588</c:f>
              <c:numCache>
                <c:formatCode>0</c:formatCode>
                <c:ptCount val="190"/>
                <c:pt idx="0">
                  <c:v>1639</c:v>
                </c:pt>
                <c:pt idx="1">
                  <c:v>1674</c:v>
                </c:pt>
                <c:pt idx="2">
                  <c:v>1466</c:v>
                </c:pt>
                <c:pt idx="3">
                  <c:v>1422</c:v>
                </c:pt>
                <c:pt idx="4">
                  <c:v>3106</c:v>
                </c:pt>
                <c:pt idx="5">
                  <c:v>2425</c:v>
                </c:pt>
                <c:pt idx="6">
                  <c:v>1635</c:v>
                </c:pt>
                <c:pt idx="7">
                  <c:v>1526</c:v>
                </c:pt>
                <c:pt idx="8">
                  <c:v>2082</c:v>
                </c:pt>
                <c:pt idx="9">
                  <c:v>1522</c:v>
                </c:pt>
                <c:pt idx="10">
                  <c:v>2068</c:v>
                </c:pt>
                <c:pt idx="11">
                  <c:v>1366</c:v>
                </c:pt>
                <c:pt idx="12">
                  <c:v>1795</c:v>
                </c:pt>
                <c:pt idx="13">
                  <c:v>1666</c:v>
                </c:pt>
                <c:pt idx="15">
                  <c:v>3177</c:v>
                </c:pt>
                <c:pt idx="16">
                  <c:v>1757</c:v>
                </c:pt>
                <c:pt idx="17">
                  <c:v>1440</c:v>
                </c:pt>
                <c:pt idx="18">
                  <c:v>1511</c:v>
                </c:pt>
                <c:pt idx="19">
                  <c:v>1237</c:v>
                </c:pt>
                <c:pt idx="20">
                  <c:v>1495</c:v>
                </c:pt>
                <c:pt idx="21">
                  <c:v>1301</c:v>
                </c:pt>
                <c:pt idx="22">
                  <c:v>1494</c:v>
                </c:pt>
                <c:pt idx="23">
                  <c:v>1605</c:v>
                </c:pt>
                <c:pt idx="24">
                  <c:v>2476</c:v>
                </c:pt>
                <c:pt idx="25">
                  <c:v>1684</c:v>
                </c:pt>
                <c:pt idx="26">
                  <c:v>1332</c:v>
                </c:pt>
                <c:pt idx="27">
                  <c:v>1394</c:v>
                </c:pt>
                <c:pt idx="28">
                  <c:v>1576</c:v>
                </c:pt>
                <c:pt idx="29">
                  <c:v>1476</c:v>
                </c:pt>
                <c:pt idx="30">
                  <c:v>1354</c:v>
                </c:pt>
                <c:pt idx="31">
                  <c:v>2117</c:v>
                </c:pt>
                <c:pt idx="32">
                  <c:v>1871</c:v>
                </c:pt>
                <c:pt idx="33">
                  <c:v>1867</c:v>
                </c:pt>
                <c:pt idx="34">
                  <c:v>1854</c:v>
                </c:pt>
                <c:pt idx="35">
                  <c:v>1836</c:v>
                </c:pt>
                <c:pt idx="36">
                  <c:v>1447</c:v>
                </c:pt>
                <c:pt idx="37">
                  <c:v>1637</c:v>
                </c:pt>
                <c:pt idx="38">
                  <c:v>2047</c:v>
                </c:pt>
                <c:pt idx="39">
                  <c:v>1899</c:v>
                </c:pt>
                <c:pt idx="40">
                  <c:v>1858</c:v>
                </c:pt>
                <c:pt idx="41">
                  <c:v>1567</c:v>
                </c:pt>
                <c:pt idx="42">
                  <c:v>1479</c:v>
                </c:pt>
                <c:pt idx="43">
                  <c:v>1815</c:v>
                </c:pt>
                <c:pt idx="44">
                  <c:v>1551</c:v>
                </c:pt>
                <c:pt idx="45">
                  <c:v>1635</c:v>
                </c:pt>
                <c:pt idx="46">
                  <c:v>1940</c:v>
                </c:pt>
                <c:pt idx="47">
                  <c:v>1926</c:v>
                </c:pt>
                <c:pt idx="48">
                  <c:v>1591</c:v>
                </c:pt>
                <c:pt idx="49">
                  <c:v>1626</c:v>
                </c:pt>
                <c:pt idx="50">
                  <c:v>1930</c:v>
                </c:pt>
                <c:pt idx="51">
                  <c:v>1586</c:v>
                </c:pt>
                <c:pt idx="52">
                  <c:v>1493</c:v>
                </c:pt>
                <c:pt idx="53">
                  <c:v>1503</c:v>
                </c:pt>
                <c:pt idx="54">
                  <c:v>1742</c:v>
                </c:pt>
                <c:pt idx="55">
                  <c:v>1499</c:v>
                </c:pt>
                <c:pt idx="56">
                  <c:v>1681</c:v>
                </c:pt>
                <c:pt idx="57">
                  <c:v>1915</c:v>
                </c:pt>
                <c:pt idx="58">
                  <c:v>1673</c:v>
                </c:pt>
                <c:pt idx="59">
                  <c:v>1456</c:v>
                </c:pt>
                <c:pt idx="60">
                  <c:v>1488</c:v>
                </c:pt>
                <c:pt idx="61">
                  <c:v>1581</c:v>
                </c:pt>
                <c:pt idx="63">
                  <c:v>1622</c:v>
                </c:pt>
                <c:pt idx="64">
                  <c:v>1553</c:v>
                </c:pt>
                <c:pt idx="65">
                  <c:v>1563</c:v>
                </c:pt>
                <c:pt idx="66">
                  <c:v>1121</c:v>
                </c:pt>
                <c:pt idx="67">
                  <c:v>1355</c:v>
                </c:pt>
                <c:pt idx="68">
                  <c:v>1375</c:v>
                </c:pt>
                <c:pt idx="69">
                  <c:v>1263</c:v>
                </c:pt>
                <c:pt idx="71">
                  <c:v>1626</c:v>
                </c:pt>
                <c:pt idx="72">
                  <c:v>1638</c:v>
                </c:pt>
                <c:pt idx="73">
                  <c:v>1330</c:v>
                </c:pt>
                <c:pt idx="74">
                  <c:v>1502</c:v>
                </c:pt>
                <c:pt idx="75">
                  <c:v>1317</c:v>
                </c:pt>
                <c:pt idx="76">
                  <c:v>1220</c:v>
                </c:pt>
                <c:pt idx="77">
                  <c:v>1549</c:v>
                </c:pt>
                <c:pt idx="78">
                  <c:v>1082</c:v>
                </c:pt>
                <c:pt idx="79">
                  <c:v>1355</c:v>
                </c:pt>
                <c:pt idx="80">
                  <c:v>1878</c:v>
                </c:pt>
                <c:pt idx="81">
                  <c:v>1686</c:v>
                </c:pt>
                <c:pt idx="82">
                  <c:v>1219</c:v>
                </c:pt>
                <c:pt idx="83">
                  <c:v>1096</c:v>
                </c:pt>
                <c:pt idx="84">
                  <c:v>1158</c:v>
                </c:pt>
                <c:pt idx="85">
                  <c:v>1405</c:v>
                </c:pt>
                <c:pt idx="86">
                  <c:v>1363</c:v>
                </c:pt>
                <c:pt idx="87">
                  <c:v>1139</c:v>
                </c:pt>
                <c:pt idx="88">
                  <c:v>1299</c:v>
                </c:pt>
                <c:pt idx="89">
                  <c:v>2255</c:v>
                </c:pt>
                <c:pt idx="90">
                  <c:v>1834</c:v>
                </c:pt>
                <c:pt idx="91">
                  <c:v>1849</c:v>
                </c:pt>
                <c:pt idx="92">
                  <c:v>1489</c:v>
                </c:pt>
                <c:pt idx="93">
                  <c:v>1616</c:v>
                </c:pt>
                <c:pt idx="94">
                  <c:v>1556</c:v>
                </c:pt>
                <c:pt idx="95">
                  <c:v>1648</c:v>
                </c:pt>
                <c:pt idx="96">
                  <c:v>1749</c:v>
                </c:pt>
                <c:pt idx="97">
                  <c:v>1529</c:v>
                </c:pt>
                <c:pt idx="98">
                  <c:v>1464</c:v>
                </c:pt>
                <c:pt idx="99">
                  <c:v>1461</c:v>
                </c:pt>
                <c:pt idx="100">
                  <c:v>1418</c:v>
                </c:pt>
                <c:pt idx="101">
                  <c:v>1476</c:v>
                </c:pt>
                <c:pt idx="102">
                  <c:v>1504</c:v>
                </c:pt>
                <c:pt idx="103">
                  <c:v>1410</c:v>
                </c:pt>
                <c:pt idx="104">
                  <c:v>1318</c:v>
                </c:pt>
                <c:pt idx="105">
                  <c:v>1517</c:v>
                </c:pt>
                <c:pt idx="106">
                  <c:v>1386</c:v>
                </c:pt>
                <c:pt idx="107">
                  <c:v>2006</c:v>
                </c:pt>
                <c:pt idx="108">
                  <c:v>1737</c:v>
                </c:pt>
                <c:pt idx="109">
                  <c:v>2359</c:v>
                </c:pt>
                <c:pt idx="110">
                  <c:v>1314</c:v>
                </c:pt>
                <c:pt idx="111">
                  <c:v>1209</c:v>
                </c:pt>
                <c:pt idx="112">
                  <c:v>1434</c:v>
                </c:pt>
                <c:pt idx="113">
                  <c:v>1407</c:v>
                </c:pt>
                <c:pt idx="114">
                  <c:v>1489</c:v>
                </c:pt>
                <c:pt idx="115">
                  <c:v>1398</c:v>
                </c:pt>
                <c:pt idx="116">
                  <c:v>1511</c:v>
                </c:pt>
                <c:pt idx="117">
                  <c:v>1558</c:v>
                </c:pt>
                <c:pt idx="118">
                  <c:v>1379</c:v>
                </c:pt>
                <c:pt idx="119">
                  <c:v>1437</c:v>
                </c:pt>
                <c:pt idx="120">
                  <c:v>1348</c:v>
                </c:pt>
                <c:pt idx="121">
                  <c:v>1520</c:v>
                </c:pt>
                <c:pt idx="122">
                  <c:v>1472</c:v>
                </c:pt>
                <c:pt idx="123">
                  <c:v>114</c:v>
                </c:pt>
                <c:pt idx="124">
                  <c:v>1034</c:v>
                </c:pt>
                <c:pt idx="125">
                  <c:v>1102</c:v>
                </c:pt>
                <c:pt idx="126">
                  <c:v>1914</c:v>
                </c:pt>
                <c:pt idx="127">
                  <c:v>1183</c:v>
                </c:pt>
                <c:pt idx="128">
                  <c:v>2577</c:v>
                </c:pt>
                <c:pt idx="129">
                  <c:v>1095</c:v>
                </c:pt>
                <c:pt idx="130">
                  <c:v>1241</c:v>
                </c:pt>
                <c:pt idx="131">
                  <c:v>1307</c:v>
                </c:pt>
                <c:pt idx="132">
                  <c:v>1705</c:v>
                </c:pt>
                <c:pt idx="133">
                  <c:v>1100</c:v>
                </c:pt>
                <c:pt idx="134">
                  <c:v>1089</c:v>
                </c:pt>
                <c:pt idx="135">
                  <c:v>1069</c:v>
                </c:pt>
                <c:pt idx="136">
                  <c:v>1452</c:v>
                </c:pt>
                <c:pt idx="137">
                  <c:v>1137</c:v>
                </c:pt>
                <c:pt idx="138">
                  <c:v>1207</c:v>
                </c:pt>
                <c:pt idx="139">
                  <c:v>1199</c:v>
                </c:pt>
                <c:pt idx="140">
                  <c:v>1354</c:v>
                </c:pt>
                <c:pt idx="141">
                  <c:v>1168</c:v>
                </c:pt>
                <c:pt idx="142">
                  <c:v>1313</c:v>
                </c:pt>
                <c:pt idx="143">
                  <c:v>1274</c:v>
                </c:pt>
                <c:pt idx="144">
                  <c:v>1025</c:v>
                </c:pt>
                <c:pt idx="145">
                  <c:v>1104</c:v>
                </c:pt>
                <c:pt idx="146">
                  <c:v>928</c:v>
                </c:pt>
                <c:pt idx="147">
                  <c:v>1039</c:v>
                </c:pt>
                <c:pt idx="148">
                  <c:v>963</c:v>
                </c:pt>
                <c:pt idx="149">
                  <c:v>1095</c:v>
                </c:pt>
                <c:pt idx="150">
                  <c:v>1067</c:v>
                </c:pt>
                <c:pt idx="151">
                  <c:v>912</c:v>
                </c:pt>
                <c:pt idx="152">
                  <c:v>1057</c:v>
                </c:pt>
                <c:pt idx="153">
                  <c:v>1690</c:v>
                </c:pt>
                <c:pt idx="154">
                  <c:v>1194</c:v>
                </c:pt>
                <c:pt idx="155">
                  <c:v>1086</c:v>
                </c:pt>
                <c:pt idx="156">
                  <c:v>824</c:v>
                </c:pt>
                <c:pt idx="157">
                  <c:v>1265</c:v>
                </c:pt>
                <c:pt idx="158">
                  <c:v>1974</c:v>
                </c:pt>
                <c:pt idx="159">
                  <c:v>1454</c:v>
                </c:pt>
                <c:pt idx="160">
                  <c:v>1675</c:v>
                </c:pt>
                <c:pt idx="161">
                  <c:v>1886</c:v>
                </c:pt>
                <c:pt idx="162">
                  <c:v>1354</c:v>
                </c:pt>
                <c:pt idx="163">
                  <c:v>1115</c:v>
                </c:pt>
                <c:pt idx="164">
                  <c:v>1656</c:v>
                </c:pt>
                <c:pt idx="165">
                  <c:v>1344</c:v>
                </c:pt>
                <c:pt idx="166">
                  <c:v>1636</c:v>
                </c:pt>
                <c:pt idx="167">
                  <c:v>1407</c:v>
                </c:pt>
                <c:pt idx="168">
                  <c:v>1296</c:v>
                </c:pt>
                <c:pt idx="169">
                  <c:v>1352</c:v>
                </c:pt>
                <c:pt idx="170">
                  <c:v>1230</c:v>
                </c:pt>
                <c:pt idx="171">
                  <c:v>1232</c:v>
                </c:pt>
                <c:pt idx="172">
                  <c:v>1486</c:v>
                </c:pt>
                <c:pt idx="173">
                  <c:v>1628</c:v>
                </c:pt>
                <c:pt idx="174">
                  <c:v>1527</c:v>
                </c:pt>
                <c:pt idx="175">
                  <c:v>1311</c:v>
                </c:pt>
                <c:pt idx="176">
                  <c:v>1245</c:v>
                </c:pt>
                <c:pt idx="177">
                  <c:v>1214</c:v>
                </c:pt>
                <c:pt idx="178">
                  <c:v>1261</c:v>
                </c:pt>
                <c:pt idx="179">
                  <c:v>1164</c:v>
                </c:pt>
                <c:pt idx="180">
                  <c:v>1138</c:v>
                </c:pt>
                <c:pt idx="181">
                  <c:v>1246</c:v>
                </c:pt>
                <c:pt idx="182">
                  <c:v>1201</c:v>
                </c:pt>
                <c:pt idx="183">
                  <c:v>1101</c:v>
                </c:pt>
                <c:pt idx="184">
                  <c:v>1237</c:v>
                </c:pt>
                <c:pt idx="185">
                  <c:v>1384</c:v>
                </c:pt>
                <c:pt idx="186">
                  <c:v>1417</c:v>
                </c:pt>
                <c:pt idx="187">
                  <c:v>1461</c:v>
                </c:pt>
                <c:pt idx="188">
                  <c:v>1553</c:v>
                </c:pt>
                <c:pt idx="189">
                  <c:v>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Gcp!$J$3:$J$588</c:f>
              <c:numCache>
                <c:formatCode>0</c:formatCode>
                <c:ptCount val="1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9568"/>
        <c:axId val="228719960"/>
      </c:scatterChart>
      <c:valAx>
        <c:axId val="2287195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960"/>
        <c:crosses val="autoZero"/>
        <c:crossBetween val="midCat"/>
      </c:valAx>
      <c:valAx>
        <c:axId val="22871996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287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Lambda </a:t>
            </a:r>
            <a:r>
              <a:rPr lang="en-US"/>
              <a:t>Cold Starts (ms) by Memory 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Stats!$A$73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Stats!$B$73:$E$73</c:f>
              <c:numCache>
                <c:formatCode>General</c:formatCode>
                <c:ptCount val="4"/>
                <c:pt idx="0">
                  <c:v>4825</c:v>
                </c:pt>
                <c:pt idx="1">
                  <c:v>2367.5</c:v>
                </c:pt>
                <c:pt idx="2">
                  <c:v>1605</c:v>
                </c:pt>
                <c:pt idx="3">
                  <c:v>1060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Stats!$A$74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Stats!$B$74:$E$74</c:f>
              <c:numCache>
                <c:formatCode>General</c:formatCode>
                <c:ptCount val="4"/>
                <c:pt idx="0">
                  <c:v>769</c:v>
                </c:pt>
                <c:pt idx="1">
                  <c:v>526</c:v>
                </c:pt>
                <c:pt idx="2">
                  <c:v>469</c:v>
                </c:pt>
                <c:pt idx="3">
                  <c:v>459.5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85696"/>
        <c:axId val="227385304"/>
      </c:lineChart>
      <c:catAx>
        <c:axId val="2273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304"/>
        <c:crosses val="autoZero"/>
        <c:auto val="1"/>
        <c:lblAlgn val="ctr"/>
        <c:lblOffset val="100"/>
        <c:noMultiLvlLbl val="0"/>
      </c:catAx>
      <c:valAx>
        <c:axId val="2273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</cx:chartData>
  <cx:chart>
    <cx:title pos="t" align="ctr" overlay="0">
      <cx:tx>
        <cx:txData>
          <cx:v>Cold Start Time Statistics for "Hello World" Javascript Functions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Javascript Functions</a:t>
          </a:r>
        </a:p>
      </cx:txPr>
    </cx:title>
    <cx:plotArea>
      <cx:plotAreaRegion>
        <cx:series layoutId="boxWhisker" uniqueId="{9FD9BAB6-32F6-4009-9558-12A292BDFBC4}">
          <cx:tx>
            <cx:txData>
              <cx:f>_xlchart.v1.0</cx:f>
              <cx:v>AWS Lambda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741B6D78-900D-4ED0-A59A-247C5958050D}">
          <cx:tx>
            <cx:txData>
              <cx:f>_xlchart.v1.3</cx:f>
              <cx:v>Google Cloud Functions</cx:v>
            </cx:txData>
          </cx:tx>
          <cx:spPr>
            <a:solidFill>
              <a:schemeClr val="accent1">
                <a:lumMod val="75000"/>
              </a:schemeClr>
            </a:solidFill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7EF29D54-0A04-4B2D-A2B2-63D8BFAED896}">
          <cx:tx>
            <cx:txData>
              <cx:f>_xlchart.v1.5</cx:f>
              <cx:v>Azure Functions</cx:v>
            </cx:txData>
          </cx:tx>
          <cx:spPr>
            <a:solidFill>
              <a:schemeClr val="accent5"/>
            </a:solidFill>
            <a:ln w="28575">
              <a:solidFill>
                <a:schemeClr val="accent1"/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  <cx:data id="1">
      <cx:numDim type="val">
        <cx:f dir="row">_xlchart.v1.48</cx:f>
      </cx:numDim>
    </cx:data>
    <cx:data id="2">
      <cx:numDim type="val">
        <cx:f dir="row">_xlchart.v1.49</cx:f>
      </cx:numDim>
    </cx:data>
    <cx:data id="3">
      <cx:numDim type="val">
        <cx:f dir="row">_xlchart.v1.50</cx:f>
      </cx:numDim>
    </cx:data>
    <cx:data id="4">
      <cx:numDim type="val">
        <cx:f dir="row">_xlchart.v1.51</cx:f>
      </cx:numDim>
    </cx:data>
    <cx:data id="5">
      <cx:numDim type="val">
        <cx:f dir="row">_xlchart.v1.52</cx:f>
      </cx:numDim>
    </cx:data>
    <cx:data id="6">
      <cx:numDim type="val">
        <cx:f dir="row">_xlchart.v1.53</cx:f>
      </cx:numDim>
    </cx:data>
    <cx:data id="7">
      <cx:numDim type="val">
        <cx:f dir="row">_xlchart.v1.54</cx:f>
      </cx:numDim>
    </cx:data>
  </cx:chartData>
  <cx:chart>
    <cx:title pos="t" align="ctr" overlay="0">
      <cx:tx>
        <cx:txData>
          <cx:v>Cold Start Time Statistics for "Hello World" Functions across Languages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Functions across Languages</a:t>
          </a:r>
        </a:p>
      </cx:txPr>
    </cx:title>
    <cx:plotArea>
      <cx:plotAreaRegion>
        <cx:series layoutId="boxWhisker" uniqueId="{9C39F082-92A0-42D6-B87E-0848C9B6A98E}">
          <cx:tx>
            <cx:txData>
              <cx:f>_xlchart.v1.36</cx:f>
              <cx:v>AWS Python</cx:v>
            </cx:txData>
          </cx:tx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30B4CE3F-EBB2-4F34-9268-7BD74EB9E527}">
          <cx:tx>
            <cx:txData>
              <cx:f>_xlchart.v1.37</cx:f>
              <cx:v>AWS Golang</cx:v>
            </cx:txData>
          </cx:tx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526C45F2-DD72-4B57-A3CB-304582386AB2}">
          <cx:tx>
            <cx:txData>
              <cx:f>_xlchart.v1.38</cx:f>
              <cx:v>AWS Java</cx:v>
            </cx:txData>
          </cx:tx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A82DDA50-DCA4-4515-93A8-73FA2069260C}">
          <cx:tx>
            <cx:txData>
              <cx:f>_xlchart.v1.39</cx:f>
              <cx:v>AWS Javascript</cx:v>
            </cx:txData>
          </cx:tx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32B8859B-12DB-48D4-BC12-292C2BA981FC}">
          <cx:tx>
            <cx:txData>
              <cx:f>_xlchart.v1.40</cx:f>
              <cx:v>GCP Javascript</cx:v>
            </cx:txData>
          </cx:tx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48458207-EA04-41EB-9376-59FC65BECF90}">
          <cx:tx>
            <cx:txData>
              <cx:f>_xlchart.v1.41</cx:f>
              <cx:v>Azure C#</cx:v>
            </cx:txData>
          </cx:tx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0A7582D9-B802-40ED-885C-09CEFC3E13F1}">
          <cx:tx>
            <cx:txData>
              <cx:f>_xlchart.v1.42</cx:f>
              <cx:v>AWS C#</cx:v>
            </cx:txData>
          </cx:tx>
          <cx:dataId val="6"/>
          <cx:layoutPr>
            <cx:visibility meanMarker="0" nonoutliers="0" outliers="0"/>
            <cx:statistics quartileMethod="exclusive"/>
          </cx:layoutPr>
        </cx:series>
        <cx:series layoutId="boxWhisker" uniqueId="{478863C1-5431-4F16-8B94-129570C26AF3}">
          <cx:tx>
            <cx:txData>
              <cx:f>_xlchart.v1.43</cx:f>
              <cx:v>Azure Javascript</cx:v>
            </cx:txData>
          </cx:tx>
          <cx:dataId val="7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0.54000002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27</xdr:col>
      <xdr:colOff>114300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25</xdr:col>
      <xdr:colOff>449580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60961</xdr:colOff>
      <xdr:row>1</xdr:row>
      <xdr:rowOff>144780</xdr:rowOff>
    </xdr:from>
    <xdr:to>
      <xdr:col>24</xdr:col>
      <xdr:colOff>54429</xdr:colOff>
      <xdr:row>25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65314</xdr:rowOff>
    </xdr:from>
    <xdr:to>
      <xdr:col>20</xdr:col>
      <xdr:colOff>489859</xdr:colOff>
      <xdr:row>25</xdr:row>
      <xdr:rowOff>95249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D6AF45-7C15-4AC8-A38D-6AC486D6E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906736" y="990600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361950</xdr:colOff>
      <xdr:row>25</xdr:row>
      <xdr:rowOff>168728</xdr:rowOff>
    </xdr:from>
    <xdr:to>
      <xdr:col>20</xdr:col>
      <xdr:colOff>489859</xdr:colOff>
      <xdr:row>53</xdr:row>
      <xdr:rowOff>13606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F74F3F1-8281-48E0-BD1A-CDA4D9512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906736" y="4795157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30480</xdr:colOff>
      <xdr:row>54</xdr:row>
      <xdr:rowOff>129540</xdr:rowOff>
    </xdr:from>
    <xdr:to>
      <xdr:col>19</xdr:col>
      <xdr:colOff>579120</xdr:colOff>
      <xdr:row>69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6"/>
  <sheetViews>
    <sheetView workbookViewId="0">
      <selection activeCell="E5" sqref="E5"/>
    </sheetView>
  </sheetViews>
  <sheetFormatPr defaultRowHeight="14.4" x14ac:dyDescent="0.3"/>
  <cols>
    <col min="6" max="6" width="16.6640625" style="2" customWidth="1"/>
    <col min="7" max="7" width="5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3">
      <c r="A2" t="s">
        <v>6</v>
      </c>
      <c r="B2">
        <v>256</v>
      </c>
      <c r="C2">
        <v>545</v>
      </c>
      <c r="D2" t="s">
        <v>7</v>
      </c>
      <c r="E2" t="s">
        <v>8</v>
      </c>
      <c r="F2" s="2">
        <v>43298.838507939814</v>
      </c>
    </row>
    <row r="3" spans="1:6" x14ac:dyDescent="0.3">
      <c r="A3" t="s">
        <v>6</v>
      </c>
      <c r="B3">
        <v>256</v>
      </c>
      <c r="C3">
        <v>104</v>
      </c>
      <c r="D3" t="s">
        <v>9</v>
      </c>
      <c r="E3" t="s">
        <v>8</v>
      </c>
      <c r="F3" s="2">
        <v>43298.85858497685</v>
      </c>
    </row>
    <row r="4" spans="1:6" x14ac:dyDescent="0.3">
      <c r="A4" t="s">
        <v>6</v>
      </c>
      <c r="B4">
        <v>256</v>
      </c>
      <c r="C4">
        <v>140</v>
      </c>
      <c r="D4" t="s">
        <v>9</v>
      </c>
      <c r="E4" t="s">
        <v>8</v>
      </c>
      <c r="F4" s="2">
        <v>43298.910676064814</v>
      </c>
    </row>
    <row r="5" spans="1:6" x14ac:dyDescent="0.3">
      <c r="A5" t="s">
        <v>10</v>
      </c>
      <c r="B5">
        <v>1024</v>
      </c>
      <c r="C5">
        <v>942</v>
      </c>
      <c r="D5" t="s">
        <v>7</v>
      </c>
      <c r="E5" t="s">
        <v>11</v>
      </c>
      <c r="F5" s="2">
        <v>43299.291117106484</v>
      </c>
    </row>
    <row r="6" spans="1:6" x14ac:dyDescent="0.3">
      <c r="A6" t="s">
        <v>10</v>
      </c>
      <c r="B6">
        <v>1024</v>
      </c>
      <c r="C6">
        <v>148</v>
      </c>
      <c r="D6" t="s">
        <v>9</v>
      </c>
      <c r="E6" t="s">
        <v>11</v>
      </c>
      <c r="F6" s="2">
        <v>43299.316122719909</v>
      </c>
    </row>
    <row r="7" spans="1:6" x14ac:dyDescent="0.3">
      <c r="A7" t="s">
        <v>10</v>
      </c>
      <c r="B7">
        <v>1024</v>
      </c>
      <c r="C7">
        <v>62</v>
      </c>
      <c r="D7" t="s">
        <v>9</v>
      </c>
      <c r="E7" t="s">
        <v>11</v>
      </c>
      <c r="F7" s="2">
        <v>43299.344932743057</v>
      </c>
    </row>
    <row r="8" spans="1:6" x14ac:dyDescent="0.3">
      <c r="A8" t="s">
        <v>10</v>
      </c>
      <c r="B8">
        <v>1024</v>
      </c>
      <c r="C8">
        <v>147</v>
      </c>
      <c r="D8" t="s">
        <v>9</v>
      </c>
      <c r="E8" t="s">
        <v>11</v>
      </c>
      <c r="F8" s="2">
        <v>43299.365700613424</v>
      </c>
    </row>
    <row r="9" spans="1:6" x14ac:dyDescent="0.3">
      <c r="A9" t="s">
        <v>10</v>
      </c>
      <c r="B9">
        <v>1024</v>
      </c>
      <c r="C9">
        <v>140</v>
      </c>
      <c r="D9" t="s">
        <v>9</v>
      </c>
      <c r="E9" t="s">
        <v>11</v>
      </c>
      <c r="F9" s="2">
        <v>43299.386824386573</v>
      </c>
    </row>
    <row r="10" spans="1:6" x14ac:dyDescent="0.3">
      <c r="A10" t="s">
        <v>12</v>
      </c>
      <c r="B10">
        <v>512</v>
      </c>
      <c r="C10">
        <v>378</v>
      </c>
      <c r="D10" t="s">
        <v>7</v>
      </c>
      <c r="E10" t="s">
        <v>13</v>
      </c>
      <c r="F10" s="2">
        <v>43299.957629942131</v>
      </c>
    </row>
    <row r="11" spans="1:6" x14ac:dyDescent="0.3">
      <c r="A11" t="s">
        <v>12</v>
      </c>
      <c r="B11">
        <v>512</v>
      </c>
      <c r="C11">
        <v>177</v>
      </c>
      <c r="D11" t="s">
        <v>9</v>
      </c>
      <c r="E11" t="s">
        <v>13</v>
      </c>
      <c r="F11" s="2">
        <v>43299.969755358798</v>
      </c>
    </row>
    <row r="12" spans="1:6" x14ac:dyDescent="0.3">
      <c r="A12" t="s">
        <v>12</v>
      </c>
      <c r="B12">
        <v>512</v>
      </c>
      <c r="C12">
        <v>73</v>
      </c>
      <c r="D12" t="s">
        <v>9</v>
      </c>
      <c r="E12" t="s">
        <v>13</v>
      </c>
      <c r="F12" s="2">
        <v>43299.976242337965</v>
      </c>
    </row>
    <row r="13" spans="1:6" x14ac:dyDescent="0.3">
      <c r="A13" t="s">
        <v>6</v>
      </c>
      <c r="B13">
        <v>512</v>
      </c>
      <c r="C13">
        <v>430</v>
      </c>
      <c r="D13" t="s">
        <v>7</v>
      </c>
      <c r="E13" t="s">
        <v>14</v>
      </c>
      <c r="F13" s="2">
        <v>43298.841024201392</v>
      </c>
    </row>
    <row r="14" spans="1:6" x14ac:dyDescent="0.3">
      <c r="A14" t="s">
        <v>6</v>
      </c>
      <c r="B14">
        <v>512</v>
      </c>
      <c r="C14">
        <v>82</v>
      </c>
      <c r="D14" t="s">
        <v>9</v>
      </c>
      <c r="E14" t="s">
        <v>14</v>
      </c>
      <c r="F14" s="2">
        <v>43298.861101666669</v>
      </c>
    </row>
    <row r="15" spans="1:6" x14ac:dyDescent="0.3">
      <c r="A15" t="s">
        <v>6</v>
      </c>
      <c r="B15">
        <v>512</v>
      </c>
      <c r="C15">
        <v>72</v>
      </c>
      <c r="D15" t="s">
        <v>9</v>
      </c>
      <c r="E15" t="s">
        <v>14</v>
      </c>
      <c r="F15" s="2">
        <v>43298.913140798613</v>
      </c>
    </row>
    <row r="16" spans="1:6" x14ac:dyDescent="0.3">
      <c r="A16" t="s">
        <v>15</v>
      </c>
      <c r="B16">
        <v>512</v>
      </c>
      <c r="C16">
        <v>800</v>
      </c>
      <c r="D16" t="s">
        <v>7</v>
      </c>
      <c r="E16" t="s">
        <v>16</v>
      </c>
      <c r="F16" s="2">
        <v>43298.841339861108</v>
      </c>
    </row>
    <row r="17" spans="1:6" x14ac:dyDescent="0.3">
      <c r="A17" t="s">
        <v>15</v>
      </c>
      <c r="B17">
        <v>512</v>
      </c>
      <c r="C17">
        <v>80</v>
      </c>
      <c r="D17" t="s">
        <v>9</v>
      </c>
      <c r="E17" t="s">
        <v>16</v>
      </c>
      <c r="F17" s="2">
        <v>43298.861414131941</v>
      </c>
    </row>
    <row r="18" spans="1:6" x14ac:dyDescent="0.3">
      <c r="A18" t="s">
        <v>15</v>
      </c>
      <c r="B18">
        <v>512</v>
      </c>
      <c r="C18">
        <v>120</v>
      </c>
      <c r="D18" t="s">
        <v>9</v>
      </c>
      <c r="E18" t="s">
        <v>16</v>
      </c>
      <c r="F18" s="2">
        <v>43298.91345615741</v>
      </c>
    </row>
    <row r="19" spans="1:6" x14ac:dyDescent="0.3">
      <c r="A19" t="s">
        <v>6</v>
      </c>
      <c r="B19">
        <v>128</v>
      </c>
      <c r="C19">
        <v>725</v>
      </c>
      <c r="D19" t="s">
        <v>7</v>
      </c>
      <c r="E19" t="s">
        <v>17</v>
      </c>
      <c r="F19" s="2">
        <v>43298.954317974538</v>
      </c>
    </row>
    <row r="20" spans="1:6" x14ac:dyDescent="0.3">
      <c r="A20" t="s">
        <v>6</v>
      </c>
      <c r="B20">
        <v>128</v>
      </c>
      <c r="C20">
        <v>56</v>
      </c>
      <c r="D20" t="s">
        <v>9</v>
      </c>
      <c r="E20" t="s">
        <v>17</v>
      </c>
      <c r="F20" s="2">
        <v>43298.984046747682</v>
      </c>
    </row>
    <row r="21" spans="1:6" x14ac:dyDescent="0.3">
      <c r="A21" t="s">
        <v>6</v>
      </c>
      <c r="B21">
        <v>128</v>
      </c>
      <c r="C21">
        <v>120</v>
      </c>
      <c r="D21" t="s">
        <v>9</v>
      </c>
      <c r="E21" t="s">
        <v>17</v>
      </c>
      <c r="F21" s="2">
        <v>43299.009740590278</v>
      </c>
    </row>
    <row r="22" spans="1:6" x14ac:dyDescent="0.3">
      <c r="A22" t="s">
        <v>6</v>
      </c>
      <c r="B22">
        <v>128</v>
      </c>
      <c r="C22">
        <v>204</v>
      </c>
      <c r="D22" t="s">
        <v>9</v>
      </c>
      <c r="E22" t="s">
        <v>17</v>
      </c>
      <c r="F22" s="2">
        <v>43299.037403379632</v>
      </c>
    </row>
    <row r="23" spans="1:6" x14ac:dyDescent="0.3">
      <c r="A23" t="s">
        <v>6</v>
      </c>
      <c r="B23">
        <v>128</v>
      </c>
      <c r="C23">
        <v>90</v>
      </c>
      <c r="D23" t="s">
        <v>9</v>
      </c>
      <c r="E23" t="s">
        <v>17</v>
      </c>
      <c r="F23" s="2">
        <v>43299.084679375002</v>
      </c>
    </row>
    <row r="24" spans="1:6" x14ac:dyDescent="0.3">
      <c r="A24" t="s">
        <v>6</v>
      </c>
      <c r="B24">
        <v>128</v>
      </c>
      <c r="C24">
        <v>133</v>
      </c>
      <c r="D24" t="s">
        <v>9</v>
      </c>
      <c r="E24" t="s">
        <v>17</v>
      </c>
      <c r="F24" s="2">
        <v>43299.097449166664</v>
      </c>
    </row>
    <row r="25" spans="1:6" x14ac:dyDescent="0.3">
      <c r="A25" t="s">
        <v>12</v>
      </c>
      <c r="B25">
        <v>128</v>
      </c>
      <c r="C25">
        <v>365</v>
      </c>
      <c r="D25" t="s">
        <v>7</v>
      </c>
      <c r="E25" t="s">
        <v>18</v>
      </c>
      <c r="F25" s="2">
        <v>43300.681267523149</v>
      </c>
    </row>
    <row r="26" spans="1:6" x14ac:dyDescent="0.3">
      <c r="A26" t="s">
        <v>10</v>
      </c>
      <c r="B26">
        <v>128</v>
      </c>
      <c r="C26">
        <v>5167</v>
      </c>
      <c r="D26" t="s">
        <v>7</v>
      </c>
      <c r="E26" t="s">
        <v>19</v>
      </c>
      <c r="F26" s="2">
        <v>43300.296396122685</v>
      </c>
    </row>
    <row r="27" spans="1:6" x14ac:dyDescent="0.3">
      <c r="A27" t="s">
        <v>10</v>
      </c>
      <c r="B27">
        <v>128</v>
      </c>
      <c r="C27">
        <v>226</v>
      </c>
      <c r="D27" t="s">
        <v>9</v>
      </c>
      <c r="E27" t="s">
        <v>19</v>
      </c>
      <c r="F27" s="2">
        <v>43300.344822025465</v>
      </c>
    </row>
    <row r="28" spans="1:6" x14ac:dyDescent="0.3">
      <c r="A28" t="s">
        <v>10</v>
      </c>
      <c r="B28">
        <v>128</v>
      </c>
      <c r="C28">
        <v>179</v>
      </c>
      <c r="D28" t="s">
        <v>9</v>
      </c>
      <c r="E28" t="s">
        <v>19</v>
      </c>
      <c r="F28" s="2">
        <v>43300.354012465279</v>
      </c>
    </row>
    <row r="29" spans="1:6" x14ac:dyDescent="0.3">
      <c r="A29" t="s">
        <v>10</v>
      </c>
      <c r="B29">
        <v>128</v>
      </c>
      <c r="C29">
        <v>241</v>
      </c>
      <c r="D29" t="s">
        <v>9</v>
      </c>
      <c r="E29" t="s">
        <v>19</v>
      </c>
      <c r="F29" s="2">
        <v>43300.37375979167</v>
      </c>
    </row>
    <row r="30" spans="1:6" x14ac:dyDescent="0.3">
      <c r="A30" t="s">
        <v>10</v>
      </c>
      <c r="B30">
        <v>128</v>
      </c>
      <c r="C30">
        <v>161</v>
      </c>
      <c r="D30" t="s">
        <v>9</v>
      </c>
      <c r="E30" t="s">
        <v>19</v>
      </c>
      <c r="F30" s="2">
        <v>43300.392611099538</v>
      </c>
    </row>
    <row r="31" spans="1:6" x14ac:dyDescent="0.3">
      <c r="A31" t="s">
        <v>10</v>
      </c>
      <c r="B31">
        <v>128</v>
      </c>
      <c r="C31">
        <v>119</v>
      </c>
      <c r="D31" t="s">
        <v>9</v>
      </c>
      <c r="E31" t="s">
        <v>19</v>
      </c>
      <c r="F31" s="2">
        <v>43300.440332152779</v>
      </c>
    </row>
    <row r="32" spans="1:6" x14ac:dyDescent="0.3">
      <c r="A32" t="s">
        <v>10</v>
      </c>
      <c r="B32">
        <v>128</v>
      </c>
      <c r="C32">
        <v>129</v>
      </c>
      <c r="D32" t="s">
        <v>9</v>
      </c>
      <c r="E32" t="s">
        <v>19</v>
      </c>
      <c r="F32" s="2">
        <v>43300.485446597224</v>
      </c>
    </row>
    <row r="33" spans="1:6" x14ac:dyDescent="0.3">
      <c r="A33" t="s">
        <v>10</v>
      </c>
      <c r="B33">
        <v>128</v>
      </c>
      <c r="C33">
        <v>60</v>
      </c>
      <c r="D33" t="s">
        <v>9</v>
      </c>
      <c r="E33" t="s">
        <v>19</v>
      </c>
      <c r="F33" s="2">
        <v>43300.50242434028</v>
      </c>
    </row>
    <row r="34" spans="1:6" x14ac:dyDescent="0.3">
      <c r="A34" t="s">
        <v>10</v>
      </c>
      <c r="B34">
        <v>128</v>
      </c>
      <c r="C34">
        <v>101</v>
      </c>
      <c r="D34" t="s">
        <v>9</v>
      </c>
      <c r="E34" t="s">
        <v>19</v>
      </c>
      <c r="F34" s="2">
        <v>43300.543580300924</v>
      </c>
    </row>
    <row r="35" spans="1:6" x14ac:dyDescent="0.3">
      <c r="A35" t="s">
        <v>12</v>
      </c>
      <c r="B35">
        <v>128</v>
      </c>
      <c r="C35">
        <v>1360</v>
      </c>
      <c r="D35" t="s">
        <v>7</v>
      </c>
      <c r="E35" t="s">
        <v>20</v>
      </c>
      <c r="F35" s="2">
        <v>43299.899706145836</v>
      </c>
    </row>
    <row r="36" spans="1:6" x14ac:dyDescent="0.3">
      <c r="A36" t="s">
        <v>12</v>
      </c>
      <c r="B36">
        <v>128</v>
      </c>
      <c r="C36">
        <v>136</v>
      </c>
      <c r="D36" t="s">
        <v>9</v>
      </c>
      <c r="E36" t="s">
        <v>20</v>
      </c>
      <c r="F36" s="2">
        <v>43299.904794340277</v>
      </c>
    </row>
    <row r="37" spans="1:6" x14ac:dyDescent="0.3">
      <c r="A37" t="s">
        <v>12</v>
      </c>
      <c r="B37">
        <v>128</v>
      </c>
      <c r="C37">
        <v>37</v>
      </c>
      <c r="D37" t="s">
        <v>9</v>
      </c>
      <c r="E37" t="s">
        <v>20</v>
      </c>
      <c r="F37" s="2">
        <v>43299.908357569446</v>
      </c>
    </row>
    <row r="38" spans="1:6" x14ac:dyDescent="0.3">
      <c r="A38" t="s">
        <v>12</v>
      </c>
      <c r="B38">
        <v>128</v>
      </c>
      <c r="C38">
        <v>64</v>
      </c>
      <c r="D38" t="s">
        <v>9</v>
      </c>
      <c r="E38" t="s">
        <v>20</v>
      </c>
      <c r="F38" s="2">
        <v>43299.917190370368</v>
      </c>
    </row>
    <row r="39" spans="1:6" x14ac:dyDescent="0.3">
      <c r="A39" t="s">
        <v>21</v>
      </c>
      <c r="B39">
        <v>128</v>
      </c>
      <c r="C39">
        <v>128</v>
      </c>
      <c r="D39" t="s">
        <v>9</v>
      </c>
      <c r="E39" t="s">
        <v>22</v>
      </c>
      <c r="F39" s="2">
        <v>43298.834814027781</v>
      </c>
    </row>
    <row r="40" spans="1:6" x14ac:dyDescent="0.3">
      <c r="A40" t="s">
        <v>6</v>
      </c>
      <c r="B40">
        <v>512</v>
      </c>
      <c r="C40">
        <v>641</v>
      </c>
      <c r="D40" t="s">
        <v>7</v>
      </c>
      <c r="E40" t="s">
        <v>23</v>
      </c>
      <c r="F40" s="2">
        <v>43300.859468125003</v>
      </c>
    </row>
    <row r="41" spans="1:6" x14ac:dyDescent="0.3">
      <c r="A41" t="s">
        <v>15</v>
      </c>
      <c r="B41">
        <v>256</v>
      </c>
      <c r="C41">
        <v>525</v>
      </c>
      <c r="D41" t="s">
        <v>7</v>
      </c>
      <c r="E41" t="s">
        <v>24</v>
      </c>
      <c r="F41" s="2">
        <v>43300.814013564814</v>
      </c>
    </row>
    <row r="42" spans="1:6" x14ac:dyDescent="0.3">
      <c r="A42" t="s">
        <v>6</v>
      </c>
      <c r="B42">
        <v>128</v>
      </c>
      <c r="C42">
        <v>678</v>
      </c>
      <c r="D42" t="s">
        <v>7</v>
      </c>
      <c r="E42" t="s">
        <v>25</v>
      </c>
      <c r="F42" s="2">
        <v>43299.660963784721</v>
      </c>
    </row>
    <row r="43" spans="1:6" x14ac:dyDescent="0.3">
      <c r="A43" t="s">
        <v>6</v>
      </c>
      <c r="B43">
        <v>128</v>
      </c>
      <c r="C43">
        <v>248</v>
      </c>
      <c r="D43" t="s">
        <v>9</v>
      </c>
      <c r="E43" t="s">
        <v>25</v>
      </c>
      <c r="F43" s="2">
        <v>43299.680327106478</v>
      </c>
    </row>
    <row r="44" spans="1:6" x14ac:dyDescent="0.3">
      <c r="A44" t="s">
        <v>6</v>
      </c>
      <c r="B44">
        <v>128</v>
      </c>
      <c r="C44">
        <v>98</v>
      </c>
      <c r="D44" t="s">
        <v>9</v>
      </c>
      <c r="E44" t="s">
        <v>25</v>
      </c>
      <c r="F44" s="2">
        <v>43299.697892962962</v>
      </c>
    </row>
    <row r="45" spans="1:6" x14ac:dyDescent="0.3">
      <c r="A45" t="s">
        <v>6</v>
      </c>
      <c r="B45">
        <v>128</v>
      </c>
      <c r="C45">
        <v>33</v>
      </c>
      <c r="D45" t="s">
        <v>9</v>
      </c>
      <c r="E45" t="s">
        <v>25</v>
      </c>
      <c r="F45" s="2">
        <v>43299.709652546298</v>
      </c>
    </row>
    <row r="46" spans="1:6" x14ac:dyDescent="0.3">
      <c r="A46" t="s">
        <v>6</v>
      </c>
      <c r="B46">
        <v>128</v>
      </c>
      <c r="C46">
        <v>52</v>
      </c>
      <c r="D46" t="s">
        <v>9</v>
      </c>
      <c r="E46" t="s">
        <v>25</v>
      </c>
      <c r="F46" s="2">
        <v>43299.744205405092</v>
      </c>
    </row>
    <row r="47" spans="1:6" x14ac:dyDescent="0.3">
      <c r="A47" t="s">
        <v>6</v>
      </c>
      <c r="B47">
        <v>128</v>
      </c>
      <c r="C47">
        <v>120</v>
      </c>
      <c r="D47" t="s">
        <v>9</v>
      </c>
      <c r="E47" t="s">
        <v>25</v>
      </c>
      <c r="F47" s="2">
        <v>43299.79871260417</v>
      </c>
    </row>
    <row r="48" spans="1:6" x14ac:dyDescent="0.3">
      <c r="A48" t="s">
        <v>6</v>
      </c>
      <c r="B48">
        <v>128</v>
      </c>
      <c r="C48">
        <v>71</v>
      </c>
      <c r="D48" t="s">
        <v>9</v>
      </c>
      <c r="E48" t="s">
        <v>25</v>
      </c>
      <c r="F48" s="2">
        <v>43299.846012951391</v>
      </c>
    </row>
    <row r="49" spans="1:6" x14ac:dyDescent="0.3">
      <c r="A49" t="s">
        <v>15</v>
      </c>
      <c r="B49">
        <v>1024</v>
      </c>
      <c r="C49">
        <v>466</v>
      </c>
      <c r="D49" t="s">
        <v>7</v>
      </c>
      <c r="E49" t="s">
        <v>26</v>
      </c>
      <c r="F49" s="2">
        <v>43300.650430972222</v>
      </c>
    </row>
    <row r="50" spans="1:6" x14ac:dyDescent="0.3">
      <c r="A50" t="s">
        <v>15</v>
      </c>
      <c r="B50">
        <v>1024</v>
      </c>
      <c r="C50">
        <v>160</v>
      </c>
      <c r="D50" t="s">
        <v>9</v>
      </c>
      <c r="E50" t="s">
        <v>26</v>
      </c>
      <c r="F50" s="2">
        <v>43300.690833680557</v>
      </c>
    </row>
    <row r="51" spans="1:6" x14ac:dyDescent="0.3">
      <c r="A51" t="s">
        <v>6</v>
      </c>
      <c r="B51">
        <v>1024</v>
      </c>
      <c r="C51">
        <v>431</v>
      </c>
      <c r="D51" t="s">
        <v>7</v>
      </c>
      <c r="E51" t="s">
        <v>27</v>
      </c>
      <c r="F51" s="2">
        <v>43300.353136956015</v>
      </c>
    </row>
    <row r="52" spans="1:6" x14ac:dyDescent="0.3">
      <c r="A52" t="s">
        <v>6</v>
      </c>
      <c r="B52">
        <v>1024</v>
      </c>
      <c r="C52">
        <v>220</v>
      </c>
      <c r="D52" t="s">
        <v>9</v>
      </c>
      <c r="E52" t="s">
        <v>27</v>
      </c>
      <c r="F52" s="2">
        <v>43300.362427986111</v>
      </c>
    </row>
    <row r="53" spans="1:6" x14ac:dyDescent="0.3">
      <c r="A53" t="s">
        <v>6</v>
      </c>
      <c r="B53">
        <v>1024</v>
      </c>
      <c r="C53">
        <v>225</v>
      </c>
      <c r="D53" t="s">
        <v>9</v>
      </c>
      <c r="E53" t="s">
        <v>27</v>
      </c>
      <c r="F53" s="2">
        <v>43300.382151203703</v>
      </c>
    </row>
    <row r="54" spans="1:6" x14ac:dyDescent="0.3">
      <c r="A54" t="s">
        <v>6</v>
      </c>
      <c r="B54">
        <v>1024</v>
      </c>
      <c r="C54">
        <v>100</v>
      </c>
      <c r="D54" t="s">
        <v>9</v>
      </c>
      <c r="E54" t="s">
        <v>27</v>
      </c>
      <c r="F54" s="2">
        <v>43300.401012013892</v>
      </c>
    </row>
    <row r="55" spans="1:6" x14ac:dyDescent="0.3">
      <c r="A55" t="s">
        <v>6</v>
      </c>
      <c r="B55">
        <v>1024</v>
      </c>
      <c r="C55">
        <v>110</v>
      </c>
      <c r="D55" t="s">
        <v>9</v>
      </c>
      <c r="E55" t="s">
        <v>27</v>
      </c>
      <c r="F55" s="2">
        <v>43300.448574641203</v>
      </c>
    </row>
    <row r="56" spans="1:6" x14ac:dyDescent="0.3">
      <c r="A56" t="s">
        <v>10</v>
      </c>
      <c r="B56">
        <v>512</v>
      </c>
      <c r="C56">
        <v>1495</v>
      </c>
      <c r="D56" t="s">
        <v>7</v>
      </c>
      <c r="E56" t="s">
        <v>28</v>
      </c>
      <c r="F56" s="2">
        <v>43298.912213298609</v>
      </c>
    </row>
    <row r="57" spans="1:6" x14ac:dyDescent="0.3">
      <c r="A57" t="s">
        <v>10</v>
      </c>
      <c r="B57">
        <v>512</v>
      </c>
      <c r="C57">
        <v>57</v>
      </c>
      <c r="D57" t="s">
        <v>9</v>
      </c>
      <c r="E57" t="s">
        <v>28</v>
      </c>
      <c r="F57" s="2">
        <v>43298.958245208334</v>
      </c>
    </row>
    <row r="58" spans="1:6" x14ac:dyDescent="0.3">
      <c r="A58" t="s">
        <v>15</v>
      </c>
      <c r="B58">
        <v>1024</v>
      </c>
      <c r="C58">
        <v>913</v>
      </c>
      <c r="D58" t="s">
        <v>7</v>
      </c>
      <c r="E58" t="s">
        <v>29</v>
      </c>
      <c r="F58" s="2">
        <v>43299.292374849538</v>
      </c>
    </row>
    <row r="59" spans="1:6" x14ac:dyDescent="0.3">
      <c r="A59" t="s">
        <v>6</v>
      </c>
      <c r="B59">
        <v>512</v>
      </c>
      <c r="C59">
        <v>457</v>
      </c>
      <c r="D59" t="s">
        <v>7</v>
      </c>
      <c r="E59" t="s">
        <v>30</v>
      </c>
      <c r="F59" s="2">
        <v>43300.398509895836</v>
      </c>
    </row>
    <row r="60" spans="1:6" x14ac:dyDescent="0.3">
      <c r="A60" t="s">
        <v>12</v>
      </c>
      <c r="B60">
        <v>1024</v>
      </c>
      <c r="C60">
        <v>627</v>
      </c>
      <c r="D60" t="s">
        <v>7</v>
      </c>
      <c r="E60" t="s">
        <v>31</v>
      </c>
      <c r="F60" s="2">
        <v>43299.615755879633</v>
      </c>
    </row>
    <row r="61" spans="1:6" x14ac:dyDescent="0.3">
      <c r="A61" t="s">
        <v>12</v>
      </c>
      <c r="B61">
        <v>1024</v>
      </c>
      <c r="C61">
        <v>36</v>
      </c>
      <c r="D61" t="s">
        <v>9</v>
      </c>
      <c r="E61" t="s">
        <v>31</v>
      </c>
      <c r="F61" s="2">
        <v>43299.619971412038</v>
      </c>
    </row>
    <row r="62" spans="1:6" x14ac:dyDescent="0.3">
      <c r="A62" t="s">
        <v>12</v>
      </c>
      <c r="B62">
        <v>1024</v>
      </c>
      <c r="C62">
        <v>170</v>
      </c>
      <c r="D62" t="s">
        <v>9</v>
      </c>
      <c r="E62" t="s">
        <v>31</v>
      </c>
      <c r="F62" s="2">
        <v>43299.666597974538</v>
      </c>
    </row>
    <row r="63" spans="1:6" x14ac:dyDescent="0.3">
      <c r="A63" t="s">
        <v>12</v>
      </c>
      <c r="B63">
        <v>1024</v>
      </c>
      <c r="C63">
        <v>316</v>
      </c>
      <c r="D63" t="s">
        <v>9</v>
      </c>
      <c r="E63" t="s">
        <v>31</v>
      </c>
      <c r="F63" s="2">
        <v>43299.685930925923</v>
      </c>
    </row>
    <row r="64" spans="1:6" x14ac:dyDescent="0.3">
      <c r="A64" t="s">
        <v>12</v>
      </c>
      <c r="B64">
        <v>1024</v>
      </c>
      <c r="C64">
        <v>127</v>
      </c>
      <c r="D64" t="s">
        <v>9</v>
      </c>
      <c r="E64" t="s">
        <v>31</v>
      </c>
      <c r="F64" s="2">
        <v>43299.70353496528</v>
      </c>
    </row>
    <row r="65" spans="1:6" x14ac:dyDescent="0.3">
      <c r="A65" t="s">
        <v>12</v>
      </c>
      <c r="B65">
        <v>1024</v>
      </c>
      <c r="C65">
        <v>76</v>
      </c>
      <c r="D65" t="s">
        <v>9</v>
      </c>
      <c r="E65" t="s">
        <v>31</v>
      </c>
      <c r="F65" s="2">
        <v>43299.715296643517</v>
      </c>
    </row>
    <row r="66" spans="1:6" x14ac:dyDescent="0.3">
      <c r="A66" t="s">
        <v>12</v>
      </c>
      <c r="B66">
        <v>1024</v>
      </c>
      <c r="C66">
        <v>112</v>
      </c>
      <c r="D66" t="s">
        <v>9</v>
      </c>
      <c r="E66" t="s">
        <v>31</v>
      </c>
      <c r="F66" s="2">
        <v>43299.749846192128</v>
      </c>
    </row>
    <row r="67" spans="1:6" x14ac:dyDescent="0.3">
      <c r="A67" t="s">
        <v>12</v>
      </c>
      <c r="B67">
        <v>1024</v>
      </c>
      <c r="C67">
        <v>145</v>
      </c>
      <c r="D67" t="s">
        <v>9</v>
      </c>
      <c r="E67" t="s">
        <v>31</v>
      </c>
      <c r="F67" s="2">
        <v>43299.804352175925</v>
      </c>
    </row>
    <row r="68" spans="1:6" x14ac:dyDescent="0.3">
      <c r="A68" t="s">
        <v>32</v>
      </c>
      <c r="B68">
        <v>256</v>
      </c>
      <c r="C68">
        <v>1033</v>
      </c>
      <c r="D68" t="s">
        <v>7</v>
      </c>
      <c r="E68" t="s">
        <v>33</v>
      </c>
      <c r="F68" s="2">
        <v>43299.339356932869</v>
      </c>
    </row>
    <row r="69" spans="1:6" x14ac:dyDescent="0.3">
      <c r="A69" t="s">
        <v>32</v>
      </c>
      <c r="B69">
        <v>256</v>
      </c>
      <c r="C69">
        <v>204</v>
      </c>
      <c r="D69" t="s">
        <v>9</v>
      </c>
      <c r="E69" t="s">
        <v>33</v>
      </c>
      <c r="F69" s="2">
        <v>43299.360095497686</v>
      </c>
    </row>
    <row r="70" spans="1:6" x14ac:dyDescent="0.3">
      <c r="A70" t="s">
        <v>32</v>
      </c>
      <c r="B70">
        <v>256</v>
      </c>
      <c r="C70">
        <v>80</v>
      </c>
      <c r="D70" t="s">
        <v>9</v>
      </c>
      <c r="E70" t="s">
        <v>33</v>
      </c>
      <c r="F70" s="2">
        <v>43299.381258414352</v>
      </c>
    </row>
    <row r="71" spans="1:6" x14ac:dyDescent="0.3">
      <c r="A71" t="s">
        <v>32</v>
      </c>
      <c r="B71">
        <v>256</v>
      </c>
      <c r="C71">
        <v>61</v>
      </c>
      <c r="D71" t="s">
        <v>9</v>
      </c>
      <c r="E71" t="s">
        <v>33</v>
      </c>
      <c r="F71" s="2">
        <v>43299.417359409723</v>
      </c>
    </row>
    <row r="72" spans="1:6" x14ac:dyDescent="0.3">
      <c r="A72" t="s">
        <v>32</v>
      </c>
      <c r="B72">
        <v>256</v>
      </c>
      <c r="C72">
        <v>43</v>
      </c>
      <c r="D72" t="s">
        <v>9</v>
      </c>
      <c r="E72" t="s">
        <v>33</v>
      </c>
      <c r="F72" s="2">
        <v>43299.417516782407</v>
      </c>
    </row>
    <row r="73" spans="1:6" x14ac:dyDescent="0.3">
      <c r="A73" t="s">
        <v>32</v>
      </c>
      <c r="B73">
        <v>256</v>
      </c>
      <c r="C73">
        <v>323</v>
      </c>
      <c r="D73" t="s">
        <v>9</v>
      </c>
      <c r="E73" t="s">
        <v>33</v>
      </c>
      <c r="F73" s="2">
        <v>43299.465260474535</v>
      </c>
    </row>
    <row r="74" spans="1:6" x14ac:dyDescent="0.3">
      <c r="A74" t="s">
        <v>32</v>
      </c>
      <c r="B74">
        <v>256</v>
      </c>
      <c r="C74">
        <v>322</v>
      </c>
      <c r="D74" t="s">
        <v>9</v>
      </c>
      <c r="E74" t="s">
        <v>33</v>
      </c>
      <c r="F74" s="2">
        <v>43299.487568344906</v>
      </c>
    </row>
    <row r="75" spans="1:6" x14ac:dyDescent="0.3">
      <c r="A75" t="s">
        <v>32</v>
      </c>
      <c r="B75">
        <v>256</v>
      </c>
      <c r="C75">
        <v>184</v>
      </c>
      <c r="D75" t="s">
        <v>9</v>
      </c>
      <c r="E75" t="s">
        <v>33</v>
      </c>
      <c r="F75" s="2">
        <v>43299.541474826387</v>
      </c>
    </row>
    <row r="76" spans="1:6" x14ac:dyDescent="0.3">
      <c r="A76" t="s">
        <v>32</v>
      </c>
      <c r="B76">
        <v>256</v>
      </c>
      <c r="C76">
        <v>205</v>
      </c>
      <c r="D76" t="s">
        <v>9</v>
      </c>
      <c r="E76" t="s">
        <v>33</v>
      </c>
      <c r="F76" s="2">
        <v>43299.564784305556</v>
      </c>
    </row>
    <row r="77" spans="1:6" x14ac:dyDescent="0.3">
      <c r="A77" t="s">
        <v>32</v>
      </c>
      <c r="B77">
        <v>256</v>
      </c>
      <c r="C77">
        <v>60</v>
      </c>
      <c r="D77" t="s">
        <v>9</v>
      </c>
      <c r="E77" t="s">
        <v>33</v>
      </c>
      <c r="F77" s="2">
        <v>43299.572574548612</v>
      </c>
    </row>
    <row r="78" spans="1:6" x14ac:dyDescent="0.3">
      <c r="A78" t="s">
        <v>10</v>
      </c>
      <c r="B78">
        <v>256</v>
      </c>
      <c r="C78">
        <v>2299</v>
      </c>
      <c r="D78" t="s">
        <v>7</v>
      </c>
      <c r="E78" t="s">
        <v>34</v>
      </c>
      <c r="F78" s="2">
        <v>43299.339982488425</v>
      </c>
    </row>
    <row r="79" spans="1:6" x14ac:dyDescent="0.3">
      <c r="A79" t="s">
        <v>10</v>
      </c>
      <c r="B79">
        <v>256</v>
      </c>
      <c r="C79">
        <v>110</v>
      </c>
      <c r="D79" t="s">
        <v>9</v>
      </c>
      <c r="E79" t="s">
        <v>34</v>
      </c>
      <c r="F79" s="2">
        <v>43299.36074744213</v>
      </c>
    </row>
    <row r="80" spans="1:6" x14ac:dyDescent="0.3">
      <c r="A80" t="s">
        <v>10</v>
      </c>
      <c r="B80">
        <v>256</v>
      </c>
      <c r="C80">
        <v>96</v>
      </c>
      <c r="D80" t="s">
        <v>9</v>
      </c>
      <c r="E80" t="s">
        <v>34</v>
      </c>
      <c r="F80" s="2">
        <v>43299.381831053244</v>
      </c>
    </row>
    <row r="81" spans="1:6" x14ac:dyDescent="0.3">
      <c r="A81" t="s">
        <v>10</v>
      </c>
      <c r="B81">
        <v>256</v>
      </c>
      <c r="C81">
        <v>35</v>
      </c>
      <c r="D81" t="s">
        <v>9</v>
      </c>
      <c r="E81" t="s">
        <v>34</v>
      </c>
      <c r="F81" s="2">
        <v>43299.417961828702</v>
      </c>
    </row>
    <row r="82" spans="1:6" x14ac:dyDescent="0.3">
      <c r="A82" t="s">
        <v>10</v>
      </c>
      <c r="B82">
        <v>256</v>
      </c>
      <c r="C82">
        <v>45</v>
      </c>
      <c r="D82" t="s">
        <v>9</v>
      </c>
      <c r="E82" t="s">
        <v>34</v>
      </c>
      <c r="F82" s="2">
        <v>43299.418162175927</v>
      </c>
    </row>
    <row r="83" spans="1:6" x14ac:dyDescent="0.3">
      <c r="A83" t="s">
        <v>10</v>
      </c>
      <c r="B83">
        <v>256</v>
      </c>
      <c r="C83">
        <v>200</v>
      </c>
      <c r="D83" t="s">
        <v>9</v>
      </c>
      <c r="E83" t="s">
        <v>34</v>
      </c>
      <c r="F83" s="2">
        <v>43299.465835208335</v>
      </c>
    </row>
    <row r="84" spans="1:6" x14ac:dyDescent="0.3">
      <c r="A84" t="s">
        <v>10</v>
      </c>
      <c r="B84">
        <v>256</v>
      </c>
      <c r="C84">
        <v>114</v>
      </c>
      <c r="D84" t="s">
        <v>9</v>
      </c>
      <c r="E84" t="s">
        <v>34</v>
      </c>
      <c r="F84" s="2">
        <v>43299.488116863424</v>
      </c>
    </row>
    <row r="85" spans="1:6" x14ac:dyDescent="0.3">
      <c r="A85" t="s">
        <v>10</v>
      </c>
      <c r="B85">
        <v>256</v>
      </c>
      <c r="C85">
        <v>140</v>
      </c>
      <c r="D85" t="s">
        <v>9</v>
      </c>
      <c r="E85" t="s">
        <v>34</v>
      </c>
      <c r="F85" s="2">
        <v>43299.54214125</v>
      </c>
    </row>
    <row r="86" spans="1:6" x14ac:dyDescent="0.3">
      <c r="A86" t="s">
        <v>10</v>
      </c>
      <c r="B86">
        <v>256</v>
      </c>
      <c r="C86">
        <v>163</v>
      </c>
      <c r="D86" t="s">
        <v>9</v>
      </c>
      <c r="E86" t="s">
        <v>34</v>
      </c>
      <c r="F86" s="2">
        <v>43299.565389861113</v>
      </c>
    </row>
    <row r="87" spans="1:6" x14ac:dyDescent="0.3">
      <c r="A87" t="s">
        <v>10</v>
      </c>
      <c r="B87">
        <v>256</v>
      </c>
      <c r="C87">
        <v>205</v>
      </c>
      <c r="D87" t="s">
        <v>9</v>
      </c>
      <c r="E87" t="s">
        <v>34</v>
      </c>
      <c r="F87" s="2">
        <v>43299.573112199076</v>
      </c>
    </row>
    <row r="88" spans="1:6" x14ac:dyDescent="0.3">
      <c r="A88" t="s">
        <v>6</v>
      </c>
      <c r="B88">
        <v>512</v>
      </c>
      <c r="C88">
        <v>608</v>
      </c>
      <c r="D88" t="s">
        <v>7</v>
      </c>
      <c r="E88" t="s">
        <v>35</v>
      </c>
      <c r="F88" s="2">
        <v>43300.491264432872</v>
      </c>
    </row>
    <row r="89" spans="1:6" x14ac:dyDescent="0.3">
      <c r="A89" t="s">
        <v>6</v>
      </c>
      <c r="B89">
        <v>512</v>
      </c>
      <c r="C89">
        <v>65</v>
      </c>
      <c r="D89" t="s">
        <v>9</v>
      </c>
      <c r="E89" t="s">
        <v>35</v>
      </c>
      <c r="F89" s="2">
        <v>43300.508323275462</v>
      </c>
    </row>
    <row r="90" spans="1:6" x14ac:dyDescent="0.3">
      <c r="A90" t="s">
        <v>32</v>
      </c>
      <c r="B90">
        <v>1024</v>
      </c>
      <c r="C90">
        <v>658</v>
      </c>
      <c r="D90" t="s">
        <v>7</v>
      </c>
      <c r="E90" t="s">
        <v>36</v>
      </c>
      <c r="F90" s="2">
        <v>43299.851969282405</v>
      </c>
    </row>
    <row r="91" spans="1:6" x14ac:dyDescent="0.3">
      <c r="A91" t="s">
        <v>32</v>
      </c>
      <c r="B91">
        <v>1024</v>
      </c>
      <c r="C91">
        <v>73</v>
      </c>
      <c r="D91" t="s">
        <v>9</v>
      </c>
      <c r="E91" t="s">
        <v>36</v>
      </c>
      <c r="F91" s="2">
        <v>43299.907360567129</v>
      </c>
    </row>
    <row r="92" spans="1:6" x14ac:dyDescent="0.3">
      <c r="A92" t="s">
        <v>32</v>
      </c>
      <c r="B92">
        <v>1024</v>
      </c>
      <c r="C92">
        <v>52</v>
      </c>
      <c r="D92" t="s">
        <v>9</v>
      </c>
      <c r="E92" t="s">
        <v>36</v>
      </c>
      <c r="F92" s="2">
        <v>43299.912531284725</v>
      </c>
    </row>
    <row r="93" spans="1:6" x14ac:dyDescent="0.3">
      <c r="A93" t="s">
        <v>32</v>
      </c>
      <c r="B93">
        <v>1024</v>
      </c>
      <c r="C93">
        <v>127</v>
      </c>
      <c r="D93" t="s">
        <v>9</v>
      </c>
      <c r="E93" t="s">
        <v>36</v>
      </c>
      <c r="F93" s="2">
        <v>43299.916145416668</v>
      </c>
    </row>
    <row r="94" spans="1:6" x14ac:dyDescent="0.3">
      <c r="A94" t="s">
        <v>32</v>
      </c>
      <c r="B94">
        <v>1024</v>
      </c>
      <c r="C94">
        <v>51</v>
      </c>
      <c r="D94" t="s">
        <v>9</v>
      </c>
      <c r="E94" t="s">
        <v>36</v>
      </c>
      <c r="F94" s="2">
        <v>43299.924885775465</v>
      </c>
    </row>
    <row r="95" spans="1:6" x14ac:dyDescent="0.3">
      <c r="A95" t="s">
        <v>6</v>
      </c>
      <c r="B95">
        <v>128</v>
      </c>
      <c r="C95">
        <v>225</v>
      </c>
      <c r="D95" t="s">
        <v>7</v>
      </c>
      <c r="E95" t="s">
        <v>37</v>
      </c>
      <c r="F95" s="2">
        <v>43299.610190358799</v>
      </c>
    </row>
    <row r="96" spans="1:6" x14ac:dyDescent="0.3">
      <c r="A96" t="s">
        <v>6</v>
      </c>
      <c r="B96">
        <v>128</v>
      </c>
      <c r="C96">
        <v>54</v>
      </c>
      <c r="D96" t="s">
        <v>9</v>
      </c>
      <c r="E96" t="s">
        <v>37</v>
      </c>
      <c r="F96" s="2">
        <v>43299.614375034726</v>
      </c>
    </row>
    <row r="97" spans="1:6" x14ac:dyDescent="0.3">
      <c r="A97" t="s">
        <v>15</v>
      </c>
      <c r="B97">
        <v>512</v>
      </c>
      <c r="C97">
        <v>549</v>
      </c>
      <c r="D97" t="s">
        <v>7</v>
      </c>
      <c r="E97" t="s">
        <v>38</v>
      </c>
      <c r="F97" s="2">
        <v>43299.289862314814</v>
      </c>
    </row>
    <row r="98" spans="1:6" x14ac:dyDescent="0.3">
      <c r="A98" t="s">
        <v>15</v>
      </c>
      <c r="B98">
        <v>512</v>
      </c>
      <c r="C98">
        <v>180</v>
      </c>
      <c r="D98" t="s">
        <v>9</v>
      </c>
      <c r="E98" t="s">
        <v>38</v>
      </c>
      <c r="F98" s="2">
        <v>43299.314873553238</v>
      </c>
    </row>
    <row r="99" spans="1:6" x14ac:dyDescent="0.3">
      <c r="A99" t="s">
        <v>15</v>
      </c>
      <c r="B99">
        <v>1024</v>
      </c>
      <c r="C99">
        <v>734</v>
      </c>
      <c r="D99" t="s">
        <v>7</v>
      </c>
      <c r="E99" t="s">
        <v>39</v>
      </c>
      <c r="F99" s="2">
        <v>43300.305058240738</v>
      </c>
    </row>
    <row r="100" spans="1:6" x14ac:dyDescent="0.3">
      <c r="A100" t="s">
        <v>15</v>
      </c>
      <c r="B100">
        <v>512</v>
      </c>
      <c r="C100">
        <v>488</v>
      </c>
      <c r="D100" t="s">
        <v>7</v>
      </c>
      <c r="E100" t="s">
        <v>40</v>
      </c>
      <c r="F100" s="2">
        <v>43299.343685983797</v>
      </c>
    </row>
    <row r="101" spans="1:6" x14ac:dyDescent="0.3">
      <c r="A101" t="s">
        <v>15</v>
      </c>
      <c r="B101">
        <v>512</v>
      </c>
      <c r="C101">
        <v>60</v>
      </c>
      <c r="D101" t="s">
        <v>9</v>
      </c>
      <c r="E101" t="s">
        <v>40</v>
      </c>
      <c r="F101" s="2">
        <v>43299.364450543981</v>
      </c>
    </row>
    <row r="102" spans="1:6" x14ac:dyDescent="0.3">
      <c r="A102" t="s">
        <v>15</v>
      </c>
      <c r="B102">
        <v>512</v>
      </c>
      <c r="C102">
        <v>192</v>
      </c>
      <c r="D102" t="s">
        <v>9</v>
      </c>
      <c r="E102" t="s">
        <v>40</v>
      </c>
      <c r="F102" s="2">
        <v>43299.385572997686</v>
      </c>
    </row>
    <row r="103" spans="1:6" x14ac:dyDescent="0.3">
      <c r="A103" t="s">
        <v>15</v>
      </c>
      <c r="B103">
        <v>512</v>
      </c>
      <c r="C103">
        <v>32</v>
      </c>
      <c r="D103" t="s">
        <v>9</v>
      </c>
      <c r="E103" t="s">
        <v>40</v>
      </c>
      <c r="F103" s="2">
        <v>43299.421711041665</v>
      </c>
    </row>
    <row r="104" spans="1:6" x14ac:dyDescent="0.3">
      <c r="A104" t="s">
        <v>15</v>
      </c>
      <c r="B104">
        <v>512</v>
      </c>
      <c r="C104">
        <v>32</v>
      </c>
      <c r="D104" t="s">
        <v>9</v>
      </c>
      <c r="E104" t="s">
        <v>40</v>
      </c>
      <c r="F104" s="2">
        <v>43299.421881840281</v>
      </c>
    </row>
    <row r="105" spans="1:6" x14ac:dyDescent="0.3">
      <c r="A105" t="s">
        <v>15</v>
      </c>
      <c r="B105">
        <v>512</v>
      </c>
      <c r="C105">
        <v>81</v>
      </c>
      <c r="D105" t="s">
        <v>9</v>
      </c>
      <c r="E105" t="s">
        <v>40</v>
      </c>
      <c r="F105" s="2">
        <v>43299.469555347219</v>
      </c>
    </row>
    <row r="106" spans="1:6" x14ac:dyDescent="0.3">
      <c r="A106" t="s">
        <v>15</v>
      </c>
      <c r="B106">
        <v>512</v>
      </c>
      <c r="C106">
        <v>81</v>
      </c>
      <c r="D106" t="s">
        <v>9</v>
      </c>
      <c r="E106" t="s">
        <v>40</v>
      </c>
      <c r="F106" s="2">
        <v>43299.491836458335</v>
      </c>
    </row>
    <row r="107" spans="1:6" x14ac:dyDescent="0.3">
      <c r="A107" t="s">
        <v>15</v>
      </c>
      <c r="B107">
        <v>256</v>
      </c>
      <c r="C107">
        <v>778</v>
      </c>
      <c r="D107" t="s">
        <v>7</v>
      </c>
      <c r="E107" t="s">
        <v>41</v>
      </c>
      <c r="F107" s="2">
        <v>43299.34119496528</v>
      </c>
    </row>
    <row r="108" spans="1:6" x14ac:dyDescent="0.3">
      <c r="A108" t="s">
        <v>15</v>
      </c>
      <c r="B108">
        <v>256</v>
      </c>
      <c r="C108">
        <v>60</v>
      </c>
      <c r="D108" t="s">
        <v>9</v>
      </c>
      <c r="E108" t="s">
        <v>41</v>
      </c>
      <c r="F108" s="2">
        <v>43299.362005057868</v>
      </c>
    </row>
    <row r="109" spans="1:6" x14ac:dyDescent="0.3">
      <c r="A109" t="s">
        <v>15</v>
      </c>
      <c r="B109">
        <v>256</v>
      </c>
      <c r="C109">
        <v>81</v>
      </c>
      <c r="D109" t="s">
        <v>9</v>
      </c>
      <c r="E109" t="s">
        <v>41</v>
      </c>
      <c r="F109" s="2">
        <v>43299.383127638888</v>
      </c>
    </row>
    <row r="110" spans="1:6" x14ac:dyDescent="0.3">
      <c r="A110" t="s">
        <v>15</v>
      </c>
      <c r="B110">
        <v>256</v>
      </c>
      <c r="C110">
        <v>164</v>
      </c>
      <c r="D110" t="s">
        <v>9</v>
      </c>
      <c r="E110" t="s">
        <v>41</v>
      </c>
      <c r="F110" s="2">
        <v>43299.41921378472</v>
      </c>
    </row>
    <row r="111" spans="1:6" x14ac:dyDescent="0.3">
      <c r="A111" t="s">
        <v>15</v>
      </c>
      <c r="B111">
        <v>256</v>
      </c>
      <c r="C111">
        <v>29</v>
      </c>
      <c r="D111" t="s">
        <v>9</v>
      </c>
      <c r="E111" t="s">
        <v>41</v>
      </c>
      <c r="F111" s="2">
        <v>43299.419384108798</v>
      </c>
    </row>
    <row r="112" spans="1:6" x14ac:dyDescent="0.3">
      <c r="A112" t="s">
        <v>15</v>
      </c>
      <c r="B112">
        <v>256</v>
      </c>
      <c r="C112">
        <v>126</v>
      </c>
      <c r="D112" t="s">
        <v>9</v>
      </c>
      <c r="E112" t="s">
        <v>41</v>
      </c>
      <c r="F112" s="2">
        <v>43299.467088067133</v>
      </c>
    </row>
    <row r="113" spans="1:6" x14ac:dyDescent="0.3">
      <c r="A113" t="s">
        <v>15</v>
      </c>
      <c r="B113">
        <v>256</v>
      </c>
      <c r="C113">
        <v>135</v>
      </c>
      <c r="D113" t="s">
        <v>9</v>
      </c>
      <c r="E113" t="s">
        <v>41</v>
      </c>
      <c r="F113" s="2">
        <v>43299.48933931713</v>
      </c>
    </row>
    <row r="114" spans="1:6" x14ac:dyDescent="0.3">
      <c r="A114" t="s">
        <v>15</v>
      </c>
      <c r="B114">
        <v>256</v>
      </c>
      <c r="C114">
        <v>244</v>
      </c>
      <c r="D114" t="s">
        <v>9</v>
      </c>
      <c r="E114" t="s">
        <v>41</v>
      </c>
      <c r="F114" s="2">
        <v>43299.543280381942</v>
      </c>
    </row>
    <row r="115" spans="1:6" x14ac:dyDescent="0.3">
      <c r="A115" t="s">
        <v>15</v>
      </c>
      <c r="B115">
        <v>256</v>
      </c>
      <c r="C115">
        <v>47</v>
      </c>
      <c r="D115" t="s">
        <v>9</v>
      </c>
      <c r="E115" t="s">
        <v>41</v>
      </c>
      <c r="F115" s="2">
        <v>43299.566674374997</v>
      </c>
    </row>
    <row r="116" spans="1:6" x14ac:dyDescent="0.3">
      <c r="A116" t="s">
        <v>15</v>
      </c>
      <c r="B116">
        <v>256</v>
      </c>
      <c r="C116">
        <v>84</v>
      </c>
      <c r="D116" t="s">
        <v>9</v>
      </c>
      <c r="E116" t="s">
        <v>41</v>
      </c>
      <c r="F116" s="2">
        <v>43299.574372002317</v>
      </c>
    </row>
    <row r="117" spans="1:6" x14ac:dyDescent="0.3">
      <c r="A117" t="s">
        <v>6</v>
      </c>
      <c r="B117">
        <v>1024</v>
      </c>
      <c r="C117">
        <v>575</v>
      </c>
      <c r="D117" t="s">
        <v>7</v>
      </c>
      <c r="E117" t="s">
        <v>42</v>
      </c>
      <c r="F117" s="2">
        <v>43299.292059143518</v>
      </c>
    </row>
    <row r="118" spans="1:6" x14ac:dyDescent="0.3">
      <c r="A118" t="s">
        <v>6</v>
      </c>
      <c r="B118">
        <v>1024</v>
      </c>
      <c r="C118">
        <v>121</v>
      </c>
      <c r="D118" t="s">
        <v>9</v>
      </c>
      <c r="E118" t="s">
        <v>42</v>
      </c>
      <c r="F118" s="2">
        <v>43299.317067071759</v>
      </c>
    </row>
    <row r="119" spans="1:6" x14ac:dyDescent="0.3">
      <c r="A119" t="s">
        <v>6</v>
      </c>
      <c r="B119">
        <v>1024</v>
      </c>
      <c r="C119">
        <v>80</v>
      </c>
      <c r="D119" t="s">
        <v>9</v>
      </c>
      <c r="E119" t="s">
        <v>42</v>
      </c>
      <c r="F119" s="2">
        <v>43299.345877627318</v>
      </c>
    </row>
    <row r="120" spans="1:6" x14ac:dyDescent="0.3">
      <c r="A120" t="s">
        <v>6</v>
      </c>
      <c r="B120">
        <v>1024</v>
      </c>
      <c r="C120">
        <v>102</v>
      </c>
      <c r="D120" t="s">
        <v>9</v>
      </c>
      <c r="E120" t="s">
        <v>42</v>
      </c>
      <c r="F120" s="2">
        <v>43299.366642488429</v>
      </c>
    </row>
    <row r="121" spans="1:6" x14ac:dyDescent="0.3">
      <c r="A121" t="s">
        <v>6</v>
      </c>
      <c r="B121">
        <v>1024</v>
      </c>
      <c r="C121">
        <v>93</v>
      </c>
      <c r="D121" t="s">
        <v>9</v>
      </c>
      <c r="E121" t="s">
        <v>42</v>
      </c>
      <c r="F121" s="2">
        <v>43299.387766747685</v>
      </c>
    </row>
    <row r="122" spans="1:6" x14ac:dyDescent="0.3">
      <c r="A122" t="s">
        <v>6</v>
      </c>
      <c r="B122">
        <v>1024</v>
      </c>
      <c r="C122">
        <v>52</v>
      </c>
      <c r="D122" t="s">
        <v>9</v>
      </c>
      <c r="E122" t="s">
        <v>42</v>
      </c>
      <c r="F122" s="2">
        <v>43299.423904108793</v>
      </c>
    </row>
    <row r="123" spans="1:6" x14ac:dyDescent="0.3">
      <c r="A123" t="s">
        <v>6</v>
      </c>
      <c r="B123">
        <v>1024</v>
      </c>
      <c r="C123">
        <v>60</v>
      </c>
      <c r="D123" t="s">
        <v>9</v>
      </c>
      <c r="E123" t="s">
        <v>42</v>
      </c>
      <c r="F123" s="2">
        <v>43299.424080405093</v>
      </c>
    </row>
    <row r="124" spans="1:6" x14ac:dyDescent="0.3">
      <c r="A124" t="s">
        <v>10</v>
      </c>
      <c r="B124">
        <v>256</v>
      </c>
      <c r="C124">
        <v>2264</v>
      </c>
      <c r="D124" t="s">
        <v>7</v>
      </c>
      <c r="E124" t="s">
        <v>43</v>
      </c>
      <c r="F124" s="2">
        <v>43300.812774699072</v>
      </c>
    </row>
    <row r="125" spans="1:6" x14ac:dyDescent="0.3">
      <c r="A125" t="s">
        <v>10</v>
      </c>
      <c r="B125">
        <v>256</v>
      </c>
      <c r="C125">
        <v>86</v>
      </c>
      <c r="D125" t="s">
        <v>9</v>
      </c>
      <c r="E125" t="s">
        <v>43</v>
      </c>
      <c r="F125" s="2">
        <v>43300.856010081021</v>
      </c>
    </row>
    <row r="126" spans="1:6" x14ac:dyDescent="0.3">
      <c r="A126" t="s">
        <v>21</v>
      </c>
      <c r="B126">
        <v>1024</v>
      </c>
      <c r="C126">
        <v>1371</v>
      </c>
      <c r="D126" t="s">
        <v>7</v>
      </c>
      <c r="E126" t="s">
        <v>44</v>
      </c>
      <c r="F126" s="2">
        <v>43299.043531701391</v>
      </c>
    </row>
    <row r="127" spans="1:6" x14ac:dyDescent="0.3">
      <c r="A127" t="s">
        <v>32</v>
      </c>
      <c r="B127">
        <v>128</v>
      </c>
      <c r="C127">
        <v>1002</v>
      </c>
      <c r="D127" t="s">
        <v>7</v>
      </c>
      <c r="E127" t="s">
        <v>45</v>
      </c>
      <c r="F127" s="2">
        <v>43299.797173310188</v>
      </c>
    </row>
    <row r="128" spans="1:6" x14ac:dyDescent="0.3">
      <c r="A128" t="s">
        <v>32</v>
      </c>
      <c r="B128">
        <v>128</v>
      </c>
      <c r="C128">
        <v>342</v>
      </c>
      <c r="D128" t="s">
        <v>9</v>
      </c>
      <c r="E128" t="s">
        <v>45</v>
      </c>
      <c r="F128" s="2">
        <v>43299.844504293978</v>
      </c>
    </row>
    <row r="129" spans="1:6" x14ac:dyDescent="0.3">
      <c r="A129" t="s">
        <v>32</v>
      </c>
      <c r="B129">
        <v>256</v>
      </c>
      <c r="C129">
        <v>689</v>
      </c>
      <c r="D129" t="s">
        <v>7</v>
      </c>
      <c r="E129" t="s">
        <v>46</v>
      </c>
      <c r="F129" s="2">
        <v>43299.79966060185</v>
      </c>
    </row>
    <row r="130" spans="1:6" x14ac:dyDescent="0.3">
      <c r="A130" t="s">
        <v>32</v>
      </c>
      <c r="B130">
        <v>512</v>
      </c>
      <c r="C130">
        <v>959</v>
      </c>
      <c r="D130" t="s">
        <v>7</v>
      </c>
      <c r="E130" t="s">
        <v>47</v>
      </c>
      <c r="F130" s="2">
        <v>43299.313005254633</v>
      </c>
    </row>
    <row r="131" spans="1:6" x14ac:dyDescent="0.3">
      <c r="A131" t="s">
        <v>32</v>
      </c>
      <c r="B131">
        <v>512</v>
      </c>
      <c r="C131">
        <v>350</v>
      </c>
      <c r="D131" t="s">
        <v>9</v>
      </c>
      <c r="E131" t="s">
        <v>47</v>
      </c>
      <c r="F131" s="2">
        <v>43299.341806840275</v>
      </c>
    </row>
    <row r="132" spans="1:6" x14ac:dyDescent="0.3">
      <c r="A132" t="s">
        <v>32</v>
      </c>
      <c r="B132">
        <v>512</v>
      </c>
      <c r="C132">
        <v>69</v>
      </c>
      <c r="D132" t="s">
        <v>9</v>
      </c>
      <c r="E132" t="s">
        <v>47</v>
      </c>
      <c r="F132" s="2">
        <v>43299.362567638891</v>
      </c>
    </row>
    <row r="133" spans="1:6" x14ac:dyDescent="0.3">
      <c r="A133" t="s">
        <v>32</v>
      </c>
      <c r="B133">
        <v>512</v>
      </c>
      <c r="C133">
        <v>192</v>
      </c>
      <c r="D133" t="s">
        <v>9</v>
      </c>
      <c r="E133" t="s">
        <v>47</v>
      </c>
      <c r="F133" s="2">
        <v>43299.383693657408</v>
      </c>
    </row>
    <row r="134" spans="1:6" x14ac:dyDescent="0.3">
      <c r="A134" t="s">
        <v>32</v>
      </c>
      <c r="B134">
        <v>512</v>
      </c>
      <c r="C134">
        <v>33</v>
      </c>
      <c r="D134" t="s">
        <v>9</v>
      </c>
      <c r="E134" t="s">
        <v>47</v>
      </c>
      <c r="F134" s="2">
        <v>43299.419834722219</v>
      </c>
    </row>
    <row r="135" spans="1:6" x14ac:dyDescent="0.3">
      <c r="A135" t="s">
        <v>32</v>
      </c>
      <c r="B135">
        <v>512</v>
      </c>
      <c r="C135">
        <v>142</v>
      </c>
      <c r="D135" t="s">
        <v>9</v>
      </c>
      <c r="E135" t="s">
        <v>47</v>
      </c>
      <c r="F135" s="2">
        <v>43299.420013298608</v>
      </c>
    </row>
    <row r="136" spans="1:6" x14ac:dyDescent="0.3">
      <c r="A136" t="s">
        <v>32</v>
      </c>
      <c r="B136">
        <v>512</v>
      </c>
      <c r="C136">
        <v>701</v>
      </c>
      <c r="D136" t="s">
        <v>7</v>
      </c>
      <c r="E136" t="s">
        <v>48</v>
      </c>
      <c r="F136" s="2">
        <v>43298.987528645834</v>
      </c>
    </row>
    <row r="137" spans="1:6" x14ac:dyDescent="0.3">
      <c r="A137" t="s">
        <v>32</v>
      </c>
      <c r="B137">
        <v>512</v>
      </c>
      <c r="C137">
        <v>116</v>
      </c>
      <c r="D137" t="s">
        <v>9</v>
      </c>
      <c r="E137" t="s">
        <v>48</v>
      </c>
      <c r="F137" s="2">
        <v>43299.013050740738</v>
      </c>
    </row>
    <row r="138" spans="1:6" x14ac:dyDescent="0.3">
      <c r="A138" t="s">
        <v>15</v>
      </c>
      <c r="B138">
        <v>256</v>
      </c>
      <c r="C138">
        <v>648</v>
      </c>
      <c r="D138" t="s">
        <v>7</v>
      </c>
      <c r="E138" t="s">
        <v>49</v>
      </c>
      <c r="F138" s="2">
        <v>43299.287372025465</v>
      </c>
    </row>
    <row r="139" spans="1:6" x14ac:dyDescent="0.3">
      <c r="A139" t="s">
        <v>10</v>
      </c>
      <c r="B139">
        <v>512</v>
      </c>
      <c r="C139">
        <v>1493</v>
      </c>
      <c r="D139" t="s">
        <v>7</v>
      </c>
      <c r="E139" t="s">
        <v>50</v>
      </c>
      <c r="F139" s="2">
        <v>43299.041383657408</v>
      </c>
    </row>
    <row r="140" spans="1:6" x14ac:dyDescent="0.3">
      <c r="A140" t="s">
        <v>21</v>
      </c>
      <c r="B140">
        <v>128</v>
      </c>
      <c r="C140">
        <v>4588</v>
      </c>
      <c r="D140" t="s">
        <v>7</v>
      </c>
      <c r="E140" t="s">
        <v>51</v>
      </c>
      <c r="F140" s="2">
        <v>43299.283393321763</v>
      </c>
    </row>
    <row r="141" spans="1:6" x14ac:dyDescent="0.3">
      <c r="A141" t="s">
        <v>21</v>
      </c>
      <c r="B141">
        <v>128</v>
      </c>
      <c r="C141">
        <v>179</v>
      </c>
      <c r="D141" t="s">
        <v>9</v>
      </c>
      <c r="E141" t="s">
        <v>51</v>
      </c>
      <c r="F141" s="2">
        <v>43299.308369618055</v>
      </c>
    </row>
    <row r="142" spans="1:6" x14ac:dyDescent="0.3">
      <c r="A142" t="s">
        <v>6</v>
      </c>
      <c r="B142">
        <v>1024</v>
      </c>
      <c r="C142">
        <v>366</v>
      </c>
      <c r="D142" t="s">
        <v>7</v>
      </c>
      <c r="E142" t="s">
        <v>52</v>
      </c>
      <c r="F142" s="2">
        <v>43299.092058969909</v>
      </c>
    </row>
    <row r="143" spans="1:6" x14ac:dyDescent="0.3">
      <c r="A143" t="s">
        <v>6</v>
      </c>
      <c r="B143">
        <v>1024</v>
      </c>
      <c r="C143">
        <v>136</v>
      </c>
      <c r="D143" t="s">
        <v>9</v>
      </c>
      <c r="E143" t="s">
        <v>52</v>
      </c>
      <c r="F143" s="2">
        <v>43299.104838472223</v>
      </c>
    </row>
    <row r="144" spans="1:6" x14ac:dyDescent="0.3">
      <c r="A144" t="s">
        <v>6</v>
      </c>
      <c r="B144">
        <v>128</v>
      </c>
      <c r="C144">
        <v>769</v>
      </c>
      <c r="D144" t="s">
        <v>7</v>
      </c>
      <c r="E144" t="s">
        <v>53</v>
      </c>
      <c r="F144" s="2">
        <v>43300.575503900465</v>
      </c>
    </row>
    <row r="145" spans="1:6" x14ac:dyDescent="0.3">
      <c r="A145" t="s">
        <v>6</v>
      </c>
      <c r="B145">
        <v>128</v>
      </c>
      <c r="C145">
        <v>157</v>
      </c>
      <c r="D145" t="s">
        <v>9</v>
      </c>
      <c r="E145" t="s">
        <v>53</v>
      </c>
      <c r="F145" s="2">
        <v>43300.595481990742</v>
      </c>
    </row>
    <row r="146" spans="1:6" x14ac:dyDescent="0.3">
      <c r="A146" t="s">
        <v>10</v>
      </c>
      <c r="B146">
        <v>512</v>
      </c>
      <c r="C146">
        <v>1360</v>
      </c>
      <c r="D146" t="s">
        <v>7</v>
      </c>
      <c r="E146" t="s">
        <v>54</v>
      </c>
      <c r="F146" s="2">
        <v>43300.349704409724</v>
      </c>
    </row>
    <row r="147" spans="1:6" x14ac:dyDescent="0.3">
      <c r="A147" t="s">
        <v>10</v>
      </c>
      <c r="B147">
        <v>512</v>
      </c>
      <c r="C147">
        <v>60</v>
      </c>
      <c r="D147" t="s">
        <v>9</v>
      </c>
      <c r="E147" t="s">
        <v>54</v>
      </c>
      <c r="F147" s="2">
        <v>43300.358971597219</v>
      </c>
    </row>
    <row r="148" spans="1:6" x14ac:dyDescent="0.3">
      <c r="A148" t="s">
        <v>10</v>
      </c>
      <c r="B148">
        <v>512</v>
      </c>
      <c r="C148">
        <v>234</v>
      </c>
      <c r="D148" t="s">
        <v>9</v>
      </c>
      <c r="E148" t="s">
        <v>54</v>
      </c>
      <c r="F148" s="2">
        <v>43300.378698287037</v>
      </c>
    </row>
    <row r="149" spans="1:6" x14ac:dyDescent="0.3">
      <c r="A149" t="s">
        <v>10</v>
      </c>
      <c r="B149">
        <v>512</v>
      </c>
      <c r="C149">
        <v>201</v>
      </c>
      <c r="D149" t="s">
        <v>9</v>
      </c>
      <c r="E149" t="s">
        <v>54</v>
      </c>
      <c r="F149" s="2">
        <v>43300.397569432869</v>
      </c>
    </row>
    <row r="150" spans="1:6" x14ac:dyDescent="0.3">
      <c r="A150" t="s">
        <v>15</v>
      </c>
      <c r="B150">
        <v>1024</v>
      </c>
      <c r="C150">
        <v>556</v>
      </c>
      <c r="D150" t="s">
        <v>7</v>
      </c>
      <c r="E150" t="s">
        <v>55</v>
      </c>
      <c r="F150" s="2">
        <v>43300.86228587963</v>
      </c>
    </row>
    <row r="151" spans="1:6" x14ac:dyDescent="0.3">
      <c r="A151" t="s">
        <v>21</v>
      </c>
      <c r="B151">
        <v>128</v>
      </c>
      <c r="C151">
        <v>4685</v>
      </c>
      <c r="D151" t="s">
        <v>7</v>
      </c>
      <c r="E151">
        <v>266020190</v>
      </c>
      <c r="F151" s="2">
        <v>43299.539310486114</v>
      </c>
    </row>
    <row r="152" spans="1:6" x14ac:dyDescent="0.3">
      <c r="A152" t="s">
        <v>21</v>
      </c>
      <c r="B152">
        <v>128</v>
      </c>
      <c r="C152">
        <v>68</v>
      </c>
      <c r="D152" t="s">
        <v>9</v>
      </c>
      <c r="E152">
        <v>266020190</v>
      </c>
      <c r="F152" s="2">
        <v>43299.5626190162</v>
      </c>
    </row>
    <row r="153" spans="1:6" x14ac:dyDescent="0.3">
      <c r="A153" t="s">
        <v>21</v>
      </c>
      <c r="B153">
        <v>128</v>
      </c>
      <c r="C153">
        <v>40</v>
      </c>
      <c r="D153" t="s">
        <v>9</v>
      </c>
      <c r="E153">
        <v>266020190</v>
      </c>
      <c r="F153" s="2">
        <v>43299.570388657405</v>
      </c>
    </row>
    <row r="154" spans="1:6" x14ac:dyDescent="0.3">
      <c r="A154" t="s">
        <v>15</v>
      </c>
      <c r="B154">
        <v>512</v>
      </c>
      <c r="C154">
        <v>160</v>
      </c>
      <c r="D154" t="s">
        <v>7</v>
      </c>
      <c r="E154" t="s">
        <v>56</v>
      </c>
      <c r="F154" s="2">
        <v>43300.647916782407</v>
      </c>
    </row>
    <row r="155" spans="1:6" x14ac:dyDescent="0.3">
      <c r="A155" t="s">
        <v>15</v>
      </c>
      <c r="B155">
        <v>512</v>
      </c>
      <c r="C155">
        <v>200</v>
      </c>
      <c r="D155" t="s">
        <v>9</v>
      </c>
      <c r="E155" t="s">
        <v>56</v>
      </c>
      <c r="F155" s="2">
        <v>43300.688324409719</v>
      </c>
    </row>
    <row r="156" spans="1:6" x14ac:dyDescent="0.3">
      <c r="A156" t="s">
        <v>21</v>
      </c>
      <c r="B156">
        <v>1024</v>
      </c>
      <c r="C156">
        <v>1356</v>
      </c>
      <c r="D156" t="s">
        <v>7</v>
      </c>
      <c r="E156" t="s">
        <v>57</v>
      </c>
      <c r="F156" s="2">
        <v>43299.667233912034</v>
      </c>
    </row>
    <row r="157" spans="1:6" x14ac:dyDescent="0.3">
      <c r="A157" t="s">
        <v>21</v>
      </c>
      <c r="B157">
        <v>1024</v>
      </c>
      <c r="C157">
        <v>100</v>
      </c>
      <c r="D157" t="s">
        <v>9</v>
      </c>
      <c r="E157" t="s">
        <v>57</v>
      </c>
      <c r="F157" s="2">
        <v>43299.686551087965</v>
      </c>
    </row>
    <row r="158" spans="1:6" x14ac:dyDescent="0.3">
      <c r="A158" t="s">
        <v>21</v>
      </c>
      <c r="B158">
        <v>1024</v>
      </c>
      <c r="C158">
        <v>160</v>
      </c>
      <c r="D158" t="s">
        <v>9</v>
      </c>
      <c r="E158" t="s">
        <v>57</v>
      </c>
      <c r="F158" s="2">
        <v>43299.70415769676</v>
      </c>
    </row>
    <row r="159" spans="1:6" x14ac:dyDescent="0.3">
      <c r="A159" t="s">
        <v>21</v>
      </c>
      <c r="B159">
        <v>1024</v>
      </c>
      <c r="C159">
        <v>102</v>
      </c>
      <c r="D159" t="s">
        <v>9</v>
      </c>
      <c r="E159" t="s">
        <v>57</v>
      </c>
      <c r="F159" s="2">
        <v>43299.715918946757</v>
      </c>
    </row>
    <row r="160" spans="1:6" x14ac:dyDescent="0.3">
      <c r="A160" t="s">
        <v>21</v>
      </c>
      <c r="B160">
        <v>1024</v>
      </c>
      <c r="C160">
        <v>130</v>
      </c>
      <c r="D160" t="s">
        <v>9</v>
      </c>
      <c r="E160" t="s">
        <v>57</v>
      </c>
      <c r="F160" s="2">
        <v>43299.750469259256</v>
      </c>
    </row>
    <row r="161" spans="1:6" x14ac:dyDescent="0.3">
      <c r="A161" t="s">
        <v>21</v>
      </c>
      <c r="B161">
        <v>1024</v>
      </c>
      <c r="C161">
        <v>120</v>
      </c>
      <c r="D161" t="s">
        <v>9</v>
      </c>
      <c r="E161" t="s">
        <v>57</v>
      </c>
      <c r="F161" s="2">
        <v>43299.804974861108</v>
      </c>
    </row>
    <row r="162" spans="1:6" x14ac:dyDescent="0.3">
      <c r="A162" t="s">
        <v>12</v>
      </c>
      <c r="B162">
        <v>512</v>
      </c>
      <c r="C162">
        <v>265</v>
      </c>
      <c r="D162" t="s">
        <v>7</v>
      </c>
      <c r="E162" t="s">
        <v>58</v>
      </c>
      <c r="F162" s="2">
        <v>43299.904556203706</v>
      </c>
    </row>
    <row r="163" spans="1:6" x14ac:dyDescent="0.3">
      <c r="A163" t="s">
        <v>12</v>
      </c>
      <c r="B163">
        <v>512</v>
      </c>
      <c r="C163">
        <v>56</v>
      </c>
      <c r="D163" t="s">
        <v>9</v>
      </c>
      <c r="E163" t="s">
        <v>58</v>
      </c>
      <c r="F163" s="2">
        <v>43299.909725949074</v>
      </c>
    </row>
    <row r="164" spans="1:6" x14ac:dyDescent="0.3">
      <c r="A164" t="s">
        <v>12</v>
      </c>
      <c r="B164">
        <v>512</v>
      </c>
      <c r="C164">
        <v>78</v>
      </c>
      <c r="D164" t="s">
        <v>9</v>
      </c>
      <c r="E164" t="s">
        <v>58</v>
      </c>
      <c r="F164" s="2">
        <v>43299.913342256943</v>
      </c>
    </row>
    <row r="165" spans="1:6" x14ac:dyDescent="0.3">
      <c r="A165" t="s">
        <v>12</v>
      </c>
      <c r="B165">
        <v>512</v>
      </c>
      <c r="C165">
        <v>99</v>
      </c>
      <c r="D165" t="s">
        <v>9</v>
      </c>
      <c r="E165" t="s">
        <v>58</v>
      </c>
      <c r="F165" s="2">
        <v>43299.922124178243</v>
      </c>
    </row>
    <row r="166" spans="1:6" x14ac:dyDescent="0.3">
      <c r="A166" t="s">
        <v>6</v>
      </c>
      <c r="B166">
        <v>1024</v>
      </c>
      <c r="C166">
        <v>176</v>
      </c>
      <c r="D166" t="s">
        <v>7</v>
      </c>
      <c r="E166" t="s">
        <v>59</v>
      </c>
      <c r="F166" s="2">
        <v>43299.579030752313</v>
      </c>
    </row>
    <row r="167" spans="1:6" x14ac:dyDescent="0.3">
      <c r="A167" t="s">
        <v>15</v>
      </c>
      <c r="B167">
        <v>128</v>
      </c>
      <c r="C167">
        <v>858</v>
      </c>
      <c r="D167" t="s">
        <v>7</v>
      </c>
      <c r="E167" t="s">
        <v>60</v>
      </c>
      <c r="F167" s="2">
        <v>43299.3388208912</v>
      </c>
    </row>
    <row r="168" spans="1:6" x14ac:dyDescent="0.3">
      <c r="A168" t="s">
        <v>15</v>
      </c>
      <c r="B168">
        <v>128</v>
      </c>
      <c r="C168">
        <v>67</v>
      </c>
      <c r="D168" t="s">
        <v>9</v>
      </c>
      <c r="E168" t="s">
        <v>60</v>
      </c>
      <c r="F168" s="2">
        <v>43299.359454421297</v>
      </c>
    </row>
    <row r="169" spans="1:6" x14ac:dyDescent="0.3">
      <c r="A169" t="s">
        <v>15</v>
      </c>
      <c r="B169">
        <v>128</v>
      </c>
      <c r="C169">
        <v>70</v>
      </c>
      <c r="D169" t="s">
        <v>9</v>
      </c>
      <c r="E169" t="s">
        <v>60</v>
      </c>
      <c r="F169" s="2">
        <v>43299.380642916665</v>
      </c>
    </row>
    <row r="170" spans="1:6" x14ac:dyDescent="0.3">
      <c r="A170" t="s">
        <v>15</v>
      </c>
      <c r="B170">
        <v>128</v>
      </c>
      <c r="C170">
        <v>105</v>
      </c>
      <c r="D170" t="s">
        <v>9</v>
      </c>
      <c r="E170" t="s">
        <v>60</v>
      </c>
      <c r="F170" s="2">
        <v>43299.416866793981</v>
      </c>
    </row>
    <row r="171" spans="1:6" x14ac:dyDescent="0.3">
      <c r="A171" t="s">
        <v>15</v>
      </c>
      <c r="B171">
        <v>128</v>
      </c>
      <c r="C171">
        <v>26</v>
      </c>
      <c r="D171" t="s">
        <v>9</v>
      </c>
      <c r="E171" t="s">
        <v>60</v>
      </c>
      <c r="F171" s="2">
        <v>43299.416947187499</v>
      </c>
    </row>
    <row r="172" spans="1:6" x14ac:dyDescent="0.3">
      <c r="A172" t="s">
        <v>15</v>
      </c>
      <c r="B172">
        <v>128</v>
      </c>
      <c r="C172">
        <v>55</v>
      </c>
      <c r="D172" t="s">
        <v>9</v>
      </c>
      <c r="E172" t="s">
        <v>60</v>
      </c>
      <c r="F172" s="2">
        <v>43299.464575509257</v>
      </c>
    </row>
    <row r="173" spans="1:6" x14ac:dyDescent="0.3">
      <c r="A173" t="s">
        <v>15</v>
      </c>
      <c r="B173">
        <v>128</v>
      </c>
      <c r="C173">
        <v>157</v>
      </c>
      <c r="D173" t="s">
        <v>9</v>
      </c>
      <c r="E173" t="s">
        <v>60</v>
      </c>
      <c r="F173" s="2">
        <v>43299.486933599539</v>
      </c>
    </row>
    <row r="174" spans="1:6" x14ac:dyDescent="0.3">
      <c r="A174" t="s">
        <v>15</v>
      </c>
      <c r="B174">
        <v>128</v>
      </c>
      <c r="C174">
        <v>45</v>
      </c>
      <c r="D174" t="s">
        <v>9</v>
      </c>
      <c r="E174" t="s">
        <v>60</v>
      </c>
      <c r="F174" s="2">
        <v>43299.540801631942</v>
      </c>
    </row>
    <row r="175" spans="1:6" x14ac:dyDescent="0.3">
      <c r="A175" t="s">
        <v>15</v>
      </c>
      <c r="B175">
        <v>128</v>
      </c>
      <c r="C175">
        <v>136</v>
      </c>
      <c r="D175" t="s">
        <v>9</v>
      </c>
      <c r="E175" t="s">
        <v>60</v>
      </c>
      <c r="F175" s="2">
        <v>43299.564235613427</v>
      </c>
    </row>
    <row r="176" spans="1:6" x14ac:dyDescent="0.3">
      <c r="A176" t="s">
        <v>15</v>
      </c>
      <c r="B176">
        <v>128</v>
      </c>
      <c r="C176">
        <v>155</v>
      </c>
      <c r="D176" t="s">
        <v>9</v>
      </c>
      <c r="E176" t="s">
        <v>60</v>
      </c>
      <c r="F176" s="2">
        <v>43299.571994120372</v>
      </c>
    </row>
    <row r="177" spans="1:6" x14ac:dyDescent="0.3">
      <c r="A177" t="s">
        <v>10</v>
      </c>
      <c r="B177">
        <v>512</v>
      </c>
      <c r="C177">
        <v>1408</v>
      </c>
      <c r="D177" t="s">
        <v>7</v>
      </c>
      <c r="E177" t="s">
        <v>61</v>
      </c>
      <c r="F177" s="2">
        <v>43299.08862376157</v>
      </c>
    </row>
    <row r="178" spans="1:6" x14ac:dyDescent="0.3">
      <c r="A178" t="s">
        <v>10</v>
      </c>
      <c r="B178">
        <v>512</v>
      </c>
      <c r="C178">
        <v>62</v>
      </c>
      <c r="D178" t="s">
        <v>9</v>
      </c>
      <c r="E178" t="s">
        <v>61</v>
      </c>
      <c r="F178" s="2">
        <v>43299.101385046299</v>
      </c>
    </row>
    <row r="179" spans="1:6" x14ac:dyDescent="0.3">
      <c r="A179" t="s">
        <v>32</v>
      </c>
      <c r="B179">
        <v>512</v>
      </c>
      <c r="C179">
        <v>839</v>
      </c>
      <c r="D179" t="s">
        <v>7</v>
      </c>
      <c r="E179" t="s">
        <v>62</v>
      </c>
      <c r="F179" s="2">
        <v>43299.543903703707</v>
      </c>
    </row>
    <row r="180" spans="1:6" x14ac:dyDescent="0.3">
      <c r="A180" t="s">
        <v>32</v>
      </c>
      <c r="B180">
        <v>512</v>
      </c>
      <c r="C180">
        <v>147</v>
      </c>
      <c r="D180" t="s">
        <v>9</v>
      </c>
      <c r="E180" t="s">
        <v>62</v>
      </c>
      <c r="F180" s="2">
        <v>43299.567295231478</v>
      </c>
    </row>
    <row r="181" spans="1:6" x14ac:dyDescent="0.3">
      <c r="A181" t="s">
        <v>32</v>
      </c>
      <c r="B181">
        <v>512</v>
      </c>
      <c r="C181">
        <v>119</v>
      </c>
      <c r="D181" t="s">
        <v>9</v>
      </c>
      <c r="E181" t="s">
        <v>62</v>
      </c>
      <c r="F181" s="2">
        <v>43299.574958101854</v>
      </c>
    </row>
    <row r="182" spans="1:6" x14ac:dyDescent="0.3">
      <c r="A182" t="s">
        <v>21</v>
      </c>
      <c r="B182">
        <v>512</v>
      </c>
      <c r="C182">
        <v>1658</v>
      </c>
      <c r="D182" t="s">
        <v>7</v>
      </c>
      <c r="E182" t="s">
        <v>63</v>
      </c>
      <c r="F182" s="2">
        <v>43300.444840462966</v>
      </c>
    </row>
    <row r="183" spans="1:6" x14ac:dyDescent="0.3">
      <c r="A183" t="s">
        <v>6</v>
      </c>
      <c r="B183">
        <v>256</v>
      </c>
      <c r="C183">
        <v>111</v>
      </c>
      <c r="D183" t="s">
        <v>7</v>
      </c>
      <c r="E183" t="s">
        <v>64</v>
      </c>
      <c r="F183" s="2">
        <v>43299.612725925923</v>
      </c>
    </row>
    <row r="184" spans="1:6" x14ac:dyDescent="0.3">
      <c r="A184" t="s">
        <v>6</v>
      </c>
      <c r="B184">
        <v>256</v>
      </c>
      <c r="C184">
        <v>41</v>
      </c>
      <c r="D184" t="s">
        <v>9</v>
      </c>
      <c r="E184" t="s">
        <v>64</v>
      </c>
      <c r="F184" s="2">
        <v>43299.616909780096</v>
      </c>
    </row>
    <row r="185" spans="1:6" x14ac:dyDescent="0.3">
      <c r="A185" t="s">
        <v>6</v>
      </c>
      <c r="B185">
        <v>256</v>
      </c>
      <c r="C185">
        <v>151</v>
      </c>
      <c r="D185" t="s">
        <v>9</v>
      </c>
      <c r="E185" t="s">
        <v>64</v>
      </c>
      <c r="F185" s="2">
        <v>43299.663461388889</v>
      </c>
    </row>
    <row r="186" spans="1:6" x14ac:dyDescent="0.3">
      <c r="A186" t="s">
        <v>6</v>
      </c>
      <c r="B186">
        <v>256</v>
      </c>
      <c r="C186">
        <v>165</v>
      </c>
      <c r="D186" t="s">
        <v>9</v>
      </c>
      <c r="E186" t="s">
        <v>64</v>
      </c>
      <c r="F186" s="2">
        <v>43299.6827953588</v>
      </c>
    </row>
    <row r="187" spans="1:6" x14ac:dyDescent="0.3">
      <c r="A187" t="s">
        <v>6</v>
      </c>
      <c r="B187">
        <v>256</v>
      </c>
      <c r="C187">
        <v>93</v>
      </c>
      <c r="D187" t="s">
        <v>9</v>
      </c>
      <c r="E187" t="s">
        <v>64</v>
      </c>
      <c r="F187" s="2">
        <v>43299.700400081019</v>
      </c>
    </row>
    <row r="188" spans="1:6" x14ac:dyDescent="0.3">
      <c r="A188" t="s">
        <v>6</v>
      </c>
      <c r="B188">
        <v>256</v>
      </c>
      <c r="C188">
        <v>156</v>
      </c>
      <c r="D188" t="s">
        <v>9</v>
      </c>
      <c r="E188" t="s">
        <v>64</v>
      </c>
      <c r="F188" s="2">
        <v>43299.712162303244</v>
      </c>
    </row>
    <row r="189" spans="1:6" x14ac:dyDescent="0.3">
      <c r="A189" t="s">
        <v>6</v>
      </c>
      <c r="B189">
        <v>256</v>
      </c>
      <c r="C189">
        <v>68</v>
      </c>
      <c r="D189" t="s">
        <v>9</v>
      </c>
      <c r="E189" t="s">
        <v>64</v>
      </c>
      <c r="F189" s="2">
        <v>43299.74670959491</v>
      </c>
    </row>
    <row r="190" spans="1:6" x14ac:dyDescent="0.3">
      <c r="A190" t="s">
        <v>6</v>
      </c>
      <c r="B190">
        <v>128</v>
      </c>
      <c r="C190">
        <v>685</v>
      </c>
      <c r="D190" t="s">
        <v>7</v>
      </c>
      <c r="E190" t="s">
        <v>65</v>
      </c>
      <c r="F190" s="2">
        <v>43300.811192476853</v>
      </c>
    </row>
    <row r="191" spans="1:6" x14ac:dyDescent="0.3">
      <c r="A191" t="s">
        <v>6</v>
      </c>
      <c r="B191">
        <v>128</v>
      </c>
      <c r="C191">
        <v>143</v>
      </c>
      <c r="D191" t="s">
        <v>9</v>
      </c>
      <c r="E191" t="s">
        <v>65</v>
      </c>
      <c r="F191" s="2">
        <v>43300.854470451392</v>
      </c>
    </row>
    <row r="192" spans="1:6" x14ac:dyDescent="0.3">
      <c r="A192" t="s">
        <v>6</v>
      </c>
      <c r="B192">
        <v>128</v>
      </c>
      <c r="C192">
        <v>120</v>
      </c>
      <c r="D192" t="s">
        <v>9</v>
      </c>
      <c r="E192" t="s">
        <v>65</v>
      </c>
      <c r="F192" s="2">
        <v>43300.874643344905</v>
      </c>
    </row>
    <row r="193" spans="1:6" x14ac:dyDescent="0.3">
      <c r="A193" t="s">
        <v>21</v>
      </c>
      <c r="B193">
        <v>1024</v>
      </c>
      <c r="C193">
        <v>1230</v>
      </c>
      <c r="D193" t="s">
        <v>7</v>
      </c>
      <c r="E193" t="s">
        <v>66</v>
      </c>
      <c r="F193" s="2">
        <v>43299.546726516201</v>
      </c>
    </row>
    <row r="194" spans="1:6" x14ac:dyDescent="0.3">
      <c r="A194" t="s">
        <v>21</v>
      </c>
      <c r="B194">
        <v>1024</v>
      </c>
      <c r="C194">
        <v>62</v>
      </c>
      <c r="D194" t="s">
        <v>9</v>
      </c>
      <c r="E194" t="s">
        <v>66</v>
      </c>
      <c r="F194" s="2">
        <v>43299.570076469907</v>
      </c>
    </row>
    <row r="195" spans="1:6" x14ac:dyDescent="0.3">
      <c r="A195" t="s">
        <v>21</v>
      </c>
      <c r="B195">
        <v>1024</v>
      </c>
      <c r="C195">
        <v>37</v>
      </c>
      <c r="D195" t="s">
        <v>9</v>
      </c>
      <c r="E195" t="s">
        <v>66</v>
      </c>
      <c r="F195" s="2">
        <v>43299.577768958334</v>
      </c>
    </row>
    <row r="196" spans="1:6" x14ac:dyDescent="0.3">
      <c r="A196" t="s">
        <v>21</v>
      </c>
      <c r="B196">
        <v>1024</v>
      </c>
      <c r="C196">
        <v>57</v>
      </c>
      <c r="D196" t="s">
        <v>9</v>
      </c>
      <c r="E196" t="s">
        <v>66</v>
      </c>
      <c r="F196" s="2">
        <v>43299.61637207176</v>
      </c>
    </row>
    <row r="197" spans="1:6" x14ac:dyDescent="0.3">
      <c r="A197" t="s">
        <v>21</v>
      </c>
      <c r="B197">
        <v>1024</v>
      </c>
      <c r="C197">
        <v>100</v>
      </c>
      <c r="D197" t="s">
        <v>9</v>
      </c>
      <c r="E197" t="s">
        <v>66</v>
      </c>
      <c r="F197" s="2">
        <v>43299.620616365741</v>
      </c>
    </row>
    <row r="198" spans="1:6" x14ac:dyDescent="0.3">
      <c r="A198" t="s">
        <v>10</v>
      </c>
      <c r="B198">
        <v>512</v>
      </c>
      <c r="C198">
        <v>1354</v>
      </c>
      <c r="D198" t="s">
        <v>7</v>
      </c>
      <c r="E198" t="s">
        <v>67</v>
      </c>
      <c r="F198" s="2">
        <v>43299.850104155092</v>
      </c>
    </row>
    <row r="199" spans="1:6" x14ac:dyDescent="0.3">
      <c r="A199" t="s">
        <v>21</v>
      </c>
      <c r="B199">
        <v>512</v>
      </c>
      <c r="C199">
        <v>1569</v>
      </c>
      <c r="D199" t="s">
        <v>7</v>
      </c>
      <c r="E199" t="s">
        <v>68</v>
      </c>
      <c r="F199" s="2">
        <v>43300.490025543979</v>
      </c>
    </row>
    <row r="200" spans="1:6" x14ac:dyDescent="0.3">
      <c r="A200" t="s">
        <v>21</v>
      </c>
      <c r="B200">
        <v>512</v>
      </c>
      <c r="C200">
        <v>112</v>
      </c>
      <c r="D200" t="s">
        <v>9</v>
      </c>
      <c r="E200" t="s">
        <v>68</v>
      </c>
      <c r="F200" s="2">
        <v>43300.507070023152</v>
      </c>
    </row>
    <row r="201" spans="1:6" x14ac:dyDescent="0.3">
      <c r="A201" t="s">
        <v>12</v>
      </c>
      <c r="B201">
        <v>512</v>
      </c>
      <c r="C201">
        <v>370</v>
      </c>
      <c r="D201" t="s">
        <v>7</v>
      </c>
      <c r="E201" t="s">
        <v>69</v>
      </c>
      <c r="F201" s="2">
        <v>43299.040439097225</v>
      </c>
    </row>
    <row r="202" spans="1:6" x14ac:dyDescent="0.3">
      <c r="A202" t="s">
        <v>12</v>
      </c>
      <c r="B202">
        <v>512</v>
      </c>
      <c r="C202">
        <v>432</v>
      </c>
      <c r="D202" t="s">
        <v>7</v>
      </c>
      <c r="E202" t="s">
        <v>70</v>
      </c>
      <c r="F202" s="2">
        <v>43300.814327511573</v>
      </c>
    </row>
    <row r="203" spans="1:6" x14ac:dyDescent="0.3">
      <c r="A203" t="s">
        <v>32</v>
      </c>
      <c r="B203">
        <v>512</v>
      </c>
      <c r="C203">
        <v>893</v>
      </c>
      <c r="D203" t="s">
        <v>7</v>
      </c>
      <c r="E203" t="s">
        <v>71</v>
      </c>
      <c r="F203" s="2">
        <v>43300.300678368054</v>
      </c>
    </row>
    <row r="204" spans="1:6" x14ac:dyDescent="0.3">
      <c r="A204" t="s">
        <v>10</v>
      </c>
      <c r="B204">
        <v>256</v>
      </c>
      <c r="C204">
        <v>2928</v>
      </c>
      <c r="D204" t="s">
        <v>7</v>
      </c>
      <c r="E204" t="s">
        <v>72</v>
      </c>
      <c r="F204" s="2">
        <v>43300.347251446758</v>
      </c>
    </row>
    <row r="205" spans="1:6" x14ac:dyDescent="0.3">
      <c r="A205" t="s">
        <v>10</v>
      </c>
      <c r="B205">
        <v>256</v>
      </c>
      <c r="C205">
        <v>109</v>
      </c>
      <c r="D205" t="s">
        <v>9</v>
      </c>
      <c r="E205" t="s">
        <v>72</v>
      </c>
      <c r="F205" s="2">
        <v>43300.356509189813</v>
      </c>
    </row>
    <row r="206" spans="1:6" x14ac:dyDescent="0.3">
      <c r="A206" t="s">
        <v>10</v>
      </c>
      <c r="B206">
        <v>256</v>
      </c>
      <c r="C206">
        <v>191</v>
      </c>
      <c r="D206" t="s">
        <v>9</v>
      </c>
      <c r="E206" t="s">
        <v>72</v>
      </c>
      <c r="F206" s="2">
        <v>43300.376218888887</v>
      </c>
    </row>
    <row r="207" spans="1:6" x14ac:dyDescent="0.3">
      <c r="A207" t="s">
        <v>10</v>
      </c>
      <c r="B207">
        <v>256</v>
      </c>
      <c r="C207">
        <v>166</v>
      </c>
      <c r="D207" t="s">
        <v>9</v>
      </c>
      <c r="E207" t="s">
        <v>72</v>
      </c>
      <c r="F207" s="2">
        <v>43300.395137500003</v>
      </c>
    </row>
    <row r="208" spans="1:6" x14ac:dyDescent="0.3">
      <c r="A208" t="s">
        <v>10</v>
      </c>
      <c r="B208">
        <v>256</v>
      </c>
      <c r="C208">
        <v>239</v>
      </c>
      <c r="D208" t="s">
        <v>9</v>
      </c>
      <c r="E208" t="s">
        <v>72</v>
      </c>
      <c r="F208" s="2">
        <v>43300.442730983799</v>
      </c>
    </row>
    <row r="209" spans="1:6" x14ac:dyDescent="0.3">
      <c r="A209" t="s">
        <v>10</v>
      </c>
      <c r="B209">
        <v>256</v>
      </c>
      <c r="C209">
        <v>105</v>
      </c>
      <c r="D209" t="s">
        <v>9</v>
      </c>
      <c r="E209" t="s">
        <v>72</v>
      </c>
      <c r="F209" s="2">
        <v>43300.487900972221</v>
      </c>
    </row>
    <row r="210" spans="1:6" x14ac:dyDescent="0.3">
      <c r="A210" t="s">
        <v>10</v>
      </c>
      <c r="B210">
        <v>256</v>
      </c>
      <c r="C210">
        <v>78</v>
      </c>
      <c r="D210" t="s">
        <v>9</v>
      </c>
      <c r="E210" t="s">
        <v>72</v>
      </c>
      <c r="F210" s="2">
        <v>43300.504898333333</v>
      </c>
    </row>
    <row r="211" spans="1:6" x14ac:dyDescent="0.3">
      <c r="A211" t="s">
        <v>10</v>
      </c>
      <c r="B211">
        <v>256</v>
      </c>
      <c r="C211">
        <v>220</v>
      </c>
      <c r="D211" t="s">
        <v>9</v>
      </c>
      <c r="E211" t="s">
        <v>72</v>
      </c>
      <c r="F211" s="2">
        <v>43300.546107152775</v>
      </c>
    </row>
    <row r="212" spans="1:6" x14ac:dyDescent="0.3">
      <c r="A212" t="s">
        <v>21</v>
      </c>
      <c r="B212">
        <v>128</v>
      </c>
      <c r="C212">
        <v>5085</v>
      </c>
      <c r="D212" t="s">
        <v>7</v>
      </c>
      <c r="E212" t="s">
        <v>73</v>
      </c>
      <c r="F212" s="2">
        <v>43299.953454062503</v>
      </c>
    </row>
    <row r="213" spans="1:6" x14ac:dyDescent="0.3">
      <c r="A213" t="s">
        <v>21</v>
      </c>
      <c r="B213">
        <v>128</v>
      </c>
      <c r="C213">
        <v>229</v>
      </c>
      <c r="D213" t="s">
        <v>9</v>
      </c>
      <c r="E213" t="s">
        <v>73</v>
      </c>
      <c r="F213" s="2">
        <v>43299.965462905093</v>
      </c>
    </row>
    <row r="214" spans="1:6" x14ac:dyDescent="0.3">
      <c r="A214" t="s">
        <v>21</v>
      </c>
      <c r="B214">
        <v>128</v>
      </c>
      <c r="C214">
        <v>156</v>
      </c>
      <c r="D214" t="s">
        <v>9</v>
      </c>
      <c r="E214" t="s">
        <v>73</v>
      </c>
      <c r="F214" s="2">
        <v>43299.971901226854</v>
      </c>
    </row>
    <row r="215" spans="1:6" x14ac:dyDescent="0.3">
      <c r="A215" t="s">
        <v>15</v>
      </c>
      <c r="B215">
        <v>256</v>
      </c>
      <c r="C215">
        <v>705</v>
      </c>
      <c r="D215" t="s">
        <v>7</v>
      </c>
      <c r="E215" t="s">
        <v>74</v>
      </c>
      <c r="F215" s="2">
        <v>43299.904242546298</v>
      </c>
    </row>
    <row r="216" spans="1:6" x14ac:dyDescent="0.3">
      <c r="A216" t="s">
        <v>15</v>
      </c>
      <c r="B216">
        <v>256</v>
      </c>
      <c r="C216">
        <v>102</v>
      </c>
      <c r="D216" t="s">
        <v>9</v>
      </c>
      <c r="E216" t="s">
        <v>74</v>
      </c>
      <c r="F216" s="2">
        <v>43299.90941172454</v>
      </c>
    </row>
    <row r="217" spans="1:6" x14ac:dyDescent="0.3">
      <c r="A217" t="s">
        <v>15</v>
      </c>
      <c r="B217">
        <v>256</v>
      </c>
      <c r="C217">
        <v>89</v>
      </c>
      <c r="D217" t="s">
        <v>9</v>
      </c>
      <c r="E217" t="s">
        <v>74</v>
      </c>
      <c r="F217" s="2">
        <v>43299.913027569448</v>
      </c>
    </row>
    <row r="218" spans="1:6" x14ac:dyDescent="0.3">
      <c r="A218" t="s">
        <v>15</v>
      </c>
      <c r="B218">
        <v>256</v>
      </c>
      <c r="C218">
        <v>60</v>
      </c>
      <c r="D218" t="s">
        <v>9</v>
      </c>
      <c r="E218" t="s">
        <v>74</v>
      </c>
      <c r="F218" s="2">
        <v>43299.921768645836</v>
      </c>
    </row>
    <row r="219" spans="1:6" x14ac:dyDescent="0.3">
      <c r="A219" t="s">
        <v>21</v>
      </c>
      <c r="B219">
        <v>1024</v>
      </c>
      <c r="C219">
        <v>1179</v>
      </c>
      <c r="D219" t="s">
        <v>7</v>
      </c>
      <c r="E219" t="s">
        <v>75</v>
      </c>
      <c r="F219" s="2">
        <v>43298.960452395833</v>
      </c>
    </row>
    <row r="220" spans="1:6" x14ac:dyDescent="0.3">
      <c r="A220" t="s">
        <v>21</v>
      </c>
      <c r="B220">
        <v>1024</v>
      </c>
      <c r="C220">
        <v>140</v>
      </c>
      <c r="D220" t="s">
        <v>9</v>
      </c>
      <c r="E220" t="s">
        <v>75</v>
      </c>
      <c r="F220" s="2">
        <v>43298.990302638886</v>
      </c>
    </row>
    <row r="221" spans="1:6" x14ac:dyDescent="0.3">
      <c r="A221" t="s">
        <v>21</v>
      </c>
      <c r="B221">
        <v>1024</v>
      </c>
      <c r="C221">
        <v>71</v>
      </c>
      <c r="D221" t="s">
        <v>9</v>
      </c>
      <c r="E221" t="s">
        <v>75</v>
      </c>
      <c r="F221" s="2">
        <v>43299.015872708333</v>
      </c>
    </row>
    <row r="222" spans="1:6" x14ac:dyDescent="0.3">
      <c r="A222" t="s">
        <v>15</v>
      </c>
      <c r="B222">
        <v>512</v>
      </c>
      <c r="C222">
        <v>506</v>
      </c>
      <c r="D222" t="s">
        <v>7</v>
      </c>
      <c r="E222" t="s">
        <v>76</v>
      </c>
      <c r="F222" s="2">
        <v>43298.989371145835</v>
      </c>
    </row>
    <row r="223" spans="1:6" x14ac:dyDescent="0.3">
      <c r="A223" t="s">
        <v>15</v>
      </c>
      <c r="B223">
        <v>512</v>
      </c>
      <c r="C223">
        <v>102</v>
      </c>
      <c r="D223" t="s">
        <v>9</v>
      </c>
      <c r="E223" t="s">
        <v>76</v>
      </c>
      <c r="F223" s="2">
        <v>43299.01493946759</v>
      </c>
    </row>
    <row r="224" spans="1:6" x14ac:dyDescent="0.3">
      <c r="A224" t="s">
        <v>15</v>
      </c>
      <c r="B224">
        <v>512</v>
      </c>
      <c r="C224">
        <v>49</v>
      </c>
      <c r="D224" t="s">
        <v>9</v>
      </c>
      <c r="E224" t="s">
        <v>76</v>
      </c>
      <c r="F224" s="2">
        <v>43299.042576574073</v>
      </c>
    </row>
    <row r="225" spans="1:6" x14ac:dyDescent="0.3">
      <c r="A225" t="s">
        <v>15</v>
      </c>
      <c r="B225">
        <v>512</v>
      </c>
      <c r="C225">
        <v>90</v>
      </c>
      <c r="D225" t="s">
        <v>9</v>
      </c>
      <c r="E225" t="s">
        <v>76</v>
      </c>
      <c r="F225" s="2">
        <v>43299.089862499997</v>
      </c>
    </row>
    <row r="226" spans="1:6" x14ac:dyDescent="0.3">
      <c r="A226" t="s">
        <v>15</v>
      </c>
      <c r="B226">
        <v>512</v>
      </c>
      <c r="C226">
        <v>96</v>
      </c>
      <c r="D226" t="s">
        <v>9</v>
      </c>
      <c r="E226" t="s">
        <v>76</v>
      </c>
      <c r="F226" s="2">
        <v>43299.102641481484</v>
      </c>
    </row>
    <row r="227" spans="1:6" x14ac:dyDescent="0.3">
      <c r="A227" t="s">
        <v>21</v>
      </c>
      <c r="B227">
        <v>512</v>
      </c>
      <c r="C227">
        <v>1855</v>
      </c>
      <c r="D227" t="s">
        <v>7</v>
      </c>
      <c r="E227" t="s">
        <v>77</v>
      </c>
      <c r="F227" s="2">
        <v>43299.958268993054</v>
      </c>
    </row>
    <row r="228" spans="1:6" x14ac:dyDescent="0.3">
      <c r="A228" t="s">
        <v>21</v>
      </c>
      <c r="B228">
        <v>512</v>
      </c>
      <c r="C228">
        <v>101</v>
      </c>
      <c r="D228" t="s">
        <v>9</v>
      </c>
      <c r="E228" t="s">
        <v>77</v>
      </c>
      <c r="F228" s="2">
        <v>43299.970385023145</v>
      </c>
    </row>
    <row r="229" spans="1:6" x14ac:dyDescent="0.3">
      <c r="A229" t="s">
        <v>21</v>
      </c>
      <c r="B229">
        <v>512</v>
      </c>
      <c r="C229">
        <v>134</v>
      </c>
      <c r="D229" t="s">
        <v>9</v>
      </c>
      <c r="E229" t="s">
        <v>77</v>
      </c>
      <c r="F229" s="2">
        <v>43299.976821284719</v>
      </c>
    </row>
    <row r="230" spans="1:6" x14ac:dyDescent="0.3">
      <c r="A230" t="s">
        <v>6</v>
      </c>
      <c r="B230">
        <v>256</v>
      </c>
      <c r="C230">
        <v>601</v>
      </c>
      <c r="D230" t="s">
        <v>7</v>
      </c>
      <c r="E230" t="s">
        <v>78</v>
      </c>
      <c r="F230" s="2">
        <v>43299.848526493057</v>
      </c>
    </row>
    <row r="231" spans="1:6" x14ac:dyDescent="0.3">
      <c r="A231" t="s">
        <v>15</v>
      </c>
      <c r="B231">
        <v>1024</v>
      </c>
      <c r="C231">
        <v>645</v>
      </c>
      <c r="D231" t="s">
        <v>7</v>
      </c>
      <c r="E231" t="s">
        <v>79</v>
      </c>
      <c r="F231" s="2">
        <v>43300.382461608795</v>
      </c>
    </row>
    <row r="232" spans="1:6" x14ac:dyDescent="0.3">
      <c r="A232" t="s">
        <v>15</v>
      </c>
      <c r="B232">
        <v>1024</v>
      </c>
      <c r="C232">
        <v>245</v>
      </c>
      <c r="D232" t="s">
        <v>9</v>
      </c>
      <c r="E232" t="s">
        <v>79</v>
      </c>
      <c r="F232" s="2">
        <v>43300.401324803242</v>
      </c>
    </row>
    <row r="233" spans="1:6" x14ac:dyDescent="0.3">
      <c r="A233" t="s">
        <v>15</v>
      </c>
      <c r="B233">
        <v>1024</v>
      </c>
      <c r="C233">
        <v>69</v>
      </c>
      <c r="D233" t="s">
        <v>9</v>
      </c>
      <c r="E233" t="s">
        <v>79</v>
      </c>
      <c r="F233" s="2">
        <v>43300.44888452546</v>
      </c>
    </row>
    <row r="234" spans="1:6" x14ac:dyDescent="0.3">
      <c r="A234" t="s">
        <v>15</v>
      </c>
      <c r="B234">
        <v>1024</v>
      </c>
      <c r="C234">
        <v>79</v>
      </c>
      <c r="D234" t="s">
        <v>9</v>
      </c>
      <c r="E234" t="s">
        <v>79</v>
      </c>
      <c r="F234" s="2">
        <v>43300.494071504632</v>
      </c>
    </row>
    <row r="235" spans="1:6" x14ac:dyDescent="0.3">
      <c r="A235" t="s">
        <v>15</v>
      </c>
      <c r="B235">
        <v>1024</v>
      </c>
      <c r="C235">
        <v>93</v>
      </c>
      <c r="D235" t="s">
        <v>9</v>
      </c>
      <c r="E235" t="s">
        <v>79</v>
      </c>
      <c r="F235" s="2">
        <v>43300.511137256944</v>
      </c>
    </row>
    <row r="236" spans="1:6" x14ac:dyDescent="0.3">
      <c r="A236" t="s">
        <v>15</v>
      </c>
      <c r="B236">
        <v>1024</v>
      </c>
      <c r="C236">
        <v>252</v>
      </c>
      <c r="D236" t="s">
        <v>9</v>
      </c>
      <c r="E236" t="s">
        <v>79</v>
      </c>
      <c r="F236" s="2">
        <v>43300.552208923611</v>
      </c>
    </row>
    <row r="237" spans="1:6" x14ac:dyDescent="0.3">
      <c r="A237" t="s">
        <v>15</v>
      </c>
      <c r="B237">
        <v>1024</v>
      </c>
      <c r="C237">
        <v>251</v>
      </c>
      <c r="D237" t="s">
        <v>9</v>
      </c>
      <c r="E237" t="s">
        <v>79</v>
      </c>
      <c r="F237" s="2">
        <v>43300.583151956016</v>
      </c>
    </row>
    <row r="238" spans="1:6" x14ac:dyDescent="0.3">
      <c r="A238" t="s">
        <v>15</v>
      </c>
      <c r="B238">
        <v>1024</v>
      </c>
      <c r="C238">
        <v>110</v>
      </c>
      <c r="D238" t="s">
        <v>9</v>
      </c>
      <c r="E238" t="s">
        <v>79</v>
      </c>
      <c r="F238" s="2">
        <v>43300.603262002318</v>
      </c>
    </row>
    <row r="239" spans="1:6" x14ac:dyDescent="0.3">
      <c r="A239" t="s">
        <v>21</v>
      </c>
      <c r="B239">
        <v>512</v>
      </c>
      <c r="C239">
        <v>1387</v>
      </c>
      <c r="D239" t="s">
        <v>7</v>
      </c>
      <c r="E239" t="s">
        <v>80</v>
      </c>
      <c r="F239" s="2">
        <v>43299.544261435185</v>
      </c>
    </row>
    <row r="240" spans="1:6" x14ac:dyDescent="0.3">
      <c r="A240" t="s">
        <v>21</v>
      </c>
      <c r="B240">
        <v>512</v>
      </c>
      <c r="C240">
        <v>79</v>
      </c>
      <c r="D240" t="s">
        <v>9</v>
      </c>
      <c r="E240" t="s">
        <v>80</v>
      </c>
      <c r="F240" s="2">
        <v>43299.567568078703</v>
      </c>
    </row>
    <row r="241" spans="1:6" x14ac:dyDescent="0.3">
      <c r="A241" t="s">
        <v>21</v>
      </c>
      <c r="B241">
        <v>512</v>
      </c>
      <c r="C241">
        <v>80</v>
      </c>
      <c r="D241" t="s">
        <v>9</v>
      </c>
      <c r="E241" t="s">
        <v>80</v>
      </c>
      <c r="F241" s="2">
        <v>43299.575268298613</v>
      </c>
    </row>
    <row r="242" spans="1:6" x14ac:dyDescent="0.3">
      <c r="A242" t="s">
        <v>15</v>
      </c>
      <c r="B242">
        <v>1024</v>
      </c>
      <c r="C242">
        <v>506</v>
      </c>
      <c r="D242" t="s">
        <v>7</v>
      </c>
      <c r="E242" t="s">
        <v>81</v>
      </c>
      <c r="F242" s="2">
        <v>43299.806545300926</v>
      </c>
    </row>
    <row r="243" spans="1:6" x14ac:dyDescent="0.3">
      <c r="A243" t="s">
        <v>15</v>
      </c>
      <c r="B243">
        <v>1024</v>
      </c>
      <c r="C243">
        <v>110</v>
      </c>
      <c r="D243" t="s">
        <v>9</v>
      </c>
      <c r="E243" t="s">
        <v>81</v>
      </c>
      <c r="F243" s="2">
        <v>43299.853832893517</v>
      </c>
    </row>
    <row r="244" spans="1:6" x14ac:dyDescent="0.3">
      <c r="A244" t="s">
        <v>15</v>
      </c>
      <c r="B244">
        <v>1024</v>
      </c>
      <c r="C244">
        <v>35</v>
      </c>
      <c r="D244" t="s">
        <v>9</v>
      </c>
      <c r="E244" t="s">
        <v>81</v>
      </c>
      <c r="F244" s="2">
        <v>43299.909236608793</v>
      </c>
    </row>
    <row r="245" spans="1:6" x14ac:dyDescent="0.3">
      <c r="A245" t="s">
        <v>15</v>
      </c>
      <c r="B245">
        <v>1024</v>
      </c>
      <c r="C245">
        <v>51</v>
      </c>
      <c r="D245" t="s">
        <v>9</v>
      </c>
      <c r="E245" t="s">
        <v>81</v>
      </c>
      <c r="F245" s="2">
        <v>43299.914408298609</v>
      </c>
    </row>
    <row r="246" spans="1:6" x14ac:dyDescent="0.3">
      <c r="A246" t="s">
        <v>15</v>
      </c>
      <c r="B246">
        <v>1024</v>
      </c>
      <c r="C246">
        <v>139</v>
      </c>
      <c r="D246" t="s">
        <v>9</v>
      </c>
      <c r="E246" t="s">
        <v>81</v>
      </c>
      <c r="F246" s="2">
        <v>43299.918019791665</v>
      </c>
    </row>
    <row r="247" spans="1:6" x14ac:dyDescent="0.3">
      <c r="A247" t="s">
        <v>15</v>
      </c>
      <c r="B247">
        <v>1024</v>
      </c>
      <c r="C247">
        <v>125</v>
      </c>
      <c r="D247" t="s">
        <v>9</v>
      </c>
      <c r="E247" t="s">
        <v>81</v>
      </c>
      <c r="F247" s="2">
        <v>43299.926765543983</v>
      </c>
    </row>
    <row r="248" spans="1:6" x14ac:dyDescent="0.3">
      <c r="A248" t="s">
        <v>15</v>
      </c>
      <c r="B248">
        <v>1024</v>
      </c>
      <c r="C248">
        <v>120</v>
      </c>
      <c r="D248" t="s">
        <v>9</v>
      </c>
      <c r="E248" t="s">
        <v>81</v>
      </c>
      <c r="F248" s="2">
        <v>43299.96231141204</v>
      </c>
    </row>
    <row r="249" spans="1:6" x14ac:dyDescent="0.3">
      <c r="A249" t="s">
        <v>15</v>
      </c>
      <c r="B249">
        <v>1024</v>
      </c>
      <c r="C249">
        <v>72</v>
      </c>
      <c r="D249" t="s">
        <v>9</v>
      </c>
      <c r="E249" t="s">
        <v>81</v>
      </c>
      <c r="F249" s="2">
        <v>43299.974448194444</v>
      </c>
    </row>
    <row r="250" spans="1:6" x14ac:dyDescent="0.3">
      <c r="A250" t="s">
        <v>15</v>
      </c>
      <c r="B250">
        <v>1024</v>
      </c>
      <c r="C250">
        <v>58</v>
      </c>
      <c r="D250" t="s">
        <v>9</v>
      </c>
      <c r="E250" t="s">
        <v>81</v>
      </c>
      <c r="F250" s="2">
        <v>43299.980878969909</v>
      </c>
    </row>
    <row r="251" spans="1:6" x14ac:dyDescent="0.3">
      <c r="A251" t="s">
        <v>6</v>
      </c>
      <c r="B251">
        <v>1024</v>
      </c>
      <c r="C251">
        <v>437</v>
      </c>
      <c r="D251" t="s">
        <v>7</v>
      </c>
      <c r="E251" t="s">
        <v>82</v>
      </c>
      <c r="F251" s="2">
        <v>43300.49376986111</v>
      </c>
    </row>
    <row r="252" spans="1:6" x14ac:dyDescent="0.3">
      <c r="A252" t="s">
        <v>6</v>
      </c>
      <c r="B252">
        <v>1024</v>
      </c>
      <c r="C252">
        <v>212</v>
      </c>
      <c r="D252" t="s">
        <v>9</v>
      </c>
      <c r="E252" t="s">
        <v>82</v>
      </c>
      <c r="F252" s="2">
        <v>43300.510830949075</v>
      </c>
    </row>
    <row r="253" spans="1:6" x14ac:dyDescent="0.3">
      <c r="A253" t="s">
        <v>6</v>
      </c>
      <c r="B253">
        <v>1024</v>
      </c>
      <c r="C253">
        <v>71</v>
      </c>
      <c r="D253" t="s">
        <v>9</v>
      </c>
      <c r="E253" t="s">
        <v>82</v>
      </c>
      <c r="F253" s="2">
        <v>43300.551893159725</v>
      </c>
    </row>
    <row r="254" spans="1:6" x14ac:dyDescent="0.3">
      <c r="A254" t="s">
        <v>6</v>
      </c>
      <c r="B254">
        <v>256</v>
      </c>
      <c r="C254">
        <v>538</v>
      </c>
      <c r="D254" t="s">
        <v>7</v>
      </c>
      <c r="E254" t="s">
        <v>83</v>
      </c>
      <c r="F254" s="2">
        <v>43300.685648472223</v>
      </c>
    </row>
    <row r="255" spans="1:6" x14ac:dyDescent="0.3">
      <c r="A255" t="s">
        <v>10</v>
      </c>
      <c r="B255">
        <v>512</v>
      </c>
      <c r="C255">
        <v>1413</v>
      </c>
      <c r="D255" t="s">
        <v>7</v>
      </c>
      <c r="E255" t="s">
        <v>84</v>
      </c>
      <c r="F255" s="2">
        <v>43299.468321134256</v>
      </c>
    </row>
    <row r="256" spans="1:6" x14ac:dyDescent="0.3">
      <c r="A256" t="s">
        <v>10</v>
      </c>
      <c r="B256">
        <v>512</v>
      </c>
      <c r="C256">
        <v>84</v>
      </c>
      <c r="D256" t="s">
        <v>9</v>
      </c>
      <c r="E256" t="s">
        <v>84</v>
      </c>
      <c r="F256" s="2">
        <v>43299.490585949075</v>
      </c>
    </row>
    <row r="257" spans="1:6" x14ac:dyDescent="0.3">
      <c r="A257" t="s">
        <v>15</v>
      </c>
      <c r="B257">
        <v>128</v>
      </c>
      <c r="C257">
        <v>586</v>
      </c>
      <c r="D257" t="s">
        <v>7</v>
      </c>
      <c r="E257" t="s">
        <v>85</v>
      </c>
      <c r="F257" s="2">
        <v>43299.901765891205</v>
      </c>
    </row>
    <row r="258" spans="1:6" x14ac:dyDescent="0.3">
      <c r="A258" t="s">
        <v>15</v>
      </c>
      <c r="B258">
        <v>128</v>
      </c>
      <c r="C258">
        <v>62</v>
      </c>
      <c r="D258" t="s">
        <v>9</v>
      </c>
      <c r="E258" t="s">
        <v>85</v>
      </c>
      <c r="F258" s="2">
        <v>43299.906948958334</v>
      </c>
    </row>
    <row r="259" spans="1:6" x14ac:dyDescent="0.3">
      <c r="A259" t="s">
        <v>15</v>
      </c>
      <c r="B259">
        <v>128</v>
      </c>
      <c r="C259">
        <v>93</v>
      </c>
      <c r="D259" t="s">
        <v>9</v>
      </c>
      <c r="E259" t="s">
        <v>85</v>
      </c>
      <c r="F259" s="2">
        <v>43299.910509305555</v>
      </c>
    </row>
    <row r="260" spans="1:6" x14ac:dyDescent="0.3">
      <c r="A260" t="s">
        <v>15</v>
      </c>
      <c r="B260">
        <v>128</v>
      </c>
      <c r="C260">
        <v>65</v>
      </c>
      <c r="D260" t="s">
        <v>9</v>
      </c>
      <c r="E260" t="s">
        <v>85</v>
      </c>
      <c r="F260" s="2">
        <v>43299.919299479167</v>
      </c>
    </row>
    <row r="261" spans="1:6" x14ac:dyDescent="0.3">
      <c r="A261" t="s">
        <v>32</v>
      </c>
      <c r="B261">
        <v>256</v>
      </c>
      <c r="C261">
        <v>660</v>
      </c>
      <c r="D261" t="s">
        <v>7</v>
      </c>
      <c r="E261" t="s">
        <v>86</v>
      </c>
      <c r="F261" s="2">
        <v>43298.955169074077</v>
      </c>
    </row>
    <row r="262" spans="1:6" x14ac:dyDescent="0.3">
      <c r="A262" t="s">
        <v>32</v>
      </c>
      <c r="B262">
        <v>256</v>
      </c>
      <c r="C262">
        <v>84</v>
      </c>
      <c r="D262" t="s">
        <v>9</v>
      </c>
      <c r="E262" t="s">
        <v>86</v>
      </c>
      <c r="F262" s="2">
        <v>43298.985080092592</v>
      </c>
    </row>
    <row r="263" spans="1:6" x14ac:dyDescent="0.3">
      <c r="A263" t="s">
        <v>32</v>
      </c>
      <c r="B263">
        <v>256</v>
      </c>
      <c r="C263">
        <v>62</v>
      </c>
      <c r="D263" t="s">
        <v>9</v>
      </c>
      <c r="E263" t="s">
        <v>86</v>
      </c>
      <c r="F263" s="2">
        <v>43299.01054491898</v>
      </c>
    </row>
    <row r="264" spans="1:6" x14ac:dyDescent="0.3">
      <c r="A264" t="s">
        <v>32</v>
      </c>
      <c r="B264">
        <v>256</v>
      </c>
      <c r="C264">
        <v>248</v>
      </c>
      <c r="D264" t="s">
        <v>9</v>
      </c>
      <c r="E264" t="s">
        <v>86</v>
      </c>
      <c r="F264" s="2">
        <v>43299.038275439816</v>
      </c>
    </row>
    <row r="265" spans="1:6" x14ac:dyDescent="0.3">
      <c r="A265" t="s">
        <v>32</v>
      </c>
      <c r="B265">
        <v>256</v>
      </c>
      <c r="C265">
        <v>130</v>
      </c>
      <c r="D265" t="s">
        <v>9</v>
      </c>
      <c r="E265" t="s">
        <v>86</v>
      </c>
      <c r="F265" s="2">
        <v>43299.085525208335</v>
      </c>
    </row>
    <row r="266" spans="1:6" x14ac:dyDescent="0.3">
      <c r="A266" t="s">
        <v>32</v>
      </c>
      <c r="B266">
        <v>256</v>
      </c>
      <c r="C266">
        <v>184</v>
      </c>
      <c r="D266" t="s">
        <v>9</v>
      </c>
      <c r="E266" t="s">
        <v>86</v>
      </c>
      <c r="F266" s="2">
        <v>43299.098380000003</v>
      </c>
    </row>
    <row r="267" spans="1:6" x14ac:dyDescent="0.3">
      <c r="A267" t="s">
        <v>12</v>
      </c>
      <c r="B267">
        <v>256</v>
      </c>
      <c r="C267">
        <v>307</v>
      </c>
      <c r="D267" t="s">
        <v>7</v>
      </c>
      <c r="E267" t="s">
        <v>87</v>
      </c>
      <c r="F267" s="2">
        <v>43298.836677175925</v>
      </c>
    </row>
    <row r="268" spans="1:6" x14ac:dyDescent="0.3">
      <c r="A268" t="s">
        <v>12</v>
      </c>
      <c r="B268">
        <v>256</v>
      </c>
      <c r="C268">
        <v>149</v>
      </c>
      <c r="D268" t="s">
        <v>9</v>
      </c>
      <c r="E268" t="s">
        <v>87</v>
      </c>
      <c r="F268" s="2">
        <v>43298.85673738426</v>
      </c>
    </row>
    <row r="269" spans="1:6" x14ac:dyDescent="0.3">
      <c r="A269" t="s">
        <v>12</v>
      </c>
      <c r="B269">
        <v>256</v>
      </c>
      <c r="C269">
        <v>120</v>
      </c>
      <c r="D269" t="s">
        <v>9</v>
      </c>
      <c r="E269" t="s">
        <v>87</v>
      </c>
      <c r="F269" s="2">
        <v>43298.908786018517</v>
      </c>
    </row>
    <row r="270" spans="1:6" x14ac:dyDescent="0.3">
      <c r="A270" t="s">
        <v>10</v>
      </c>
      <c r="B270">
        <v>256</v>
      </c>
      <c r="C270">
        <v>2493</v>
      </c>
      <c r="D270" t="s">
        <v>7</v>
      </c>
      <c r="E270" t="s">
        <v>88</v>
      </c>
      <c r="F270" s="2">
        <v>43300.298849664352</v>
      </c>
    </row>
    <row r="271" spans="1:6" x14ac:dyDescent="0.3">
      <c r="A271" t="s">
        <v>21</v>
      </c>
      <c r="B271">
        <v>1024</v>
      </c>
      <c r="C271">
        <v>1517</v>
      </c>
      <c r="D271" t="s">
        <v>7</v>
      </c>
      <c r="E271" t="s">
        <v>89</v>
      </c>
      <c r="F271" s="2">
        <v>43299.470500972224</v>
      </c>
    </row>
    <row r="272" spans="1:6" x14ac:dyDescent="0.3">
      <c r="A272" t="s">
        <v>21</v>
      </c>
      <c r="B272">
        <v>1024</v>
      </c>
      <c r="C272">
        <v>151</v>
      </c>
      <c r="D272" t="s">
        <v>9</v>
      </c>
      <c r="E272" t="s">
        <v>89</v>
      </c>
      <c r="F272" s="2">
        <v>43299.492772141202</v>
      </c>
    </row>
    <row r="273" spans="1:6" x14ac:dyDescent="0.3">
      <c r="A273" t="s">
        <v>21</v>
      </c>
      <c r="B273">
        <v>512</v>
      </c>
      <c r="C273">
        <v>1398</v>
      </c>
      <c r="D273" t="s">
        <v>7</v>
      </c>
      <c r="E273" t="s">
        <v>90</v>
      </c>
      <c r="F273" s="2">
        <v>43300.349396018515</v>
      </c>
    </row>
    <row r="274" spans="1:6" x14ac:dyDescent="0.3">
      <c r="A274" t="s">
        <v>21</v>
      </c>
      <c r="B274">
        <v>512</v>
      </c>
      <c r="C274">
        <v>112</v>
      </c>
      <c r="D274" t="s">
        <v>9</v>
      </c>
      <c r="E274" t="s">
        <v>90</v>
      </c>
      <c r="F274" s="2">
        <v>43300.358733449073</v>
      </c>
    </row>
    <row r="275" spans="1:6" x14ac:dyDescent="0.3">
      <c r="A275" t="s">
        <v>21</v>
      </c>
      <c r="B275">
        <v>512</v>
      </c>
      <c r="C275">
        <v>180</v>
      </c>
      <c r="D275" t="s">
        <v>9</v>
      </c>
      <c r="E275" t="s">
        <v>90</v>
      </c>
      <c r="F275" s="2">
        <v>43300.37838840278</v>
      </c>
    </row>
    <row r="276" spans="1:6" x14ac:dyDescent="0.3">
      <c r="A276" t="s">
        <v>21</v>
      </c>
      <c r="B276">
        <v>512</v>
      </c>
      <c r="C276">
        <v>102</v>
      </c>
      <c r="D276" t="s">
        <v>9</v>
      </c>
      <c r="E276" t="s">
        <v>90</v>
      </c>
      <c r="F276" s="2">
        <v>43300.397256249998</v>
      </c>
    </row>
    <row r="277" spans="1:6" x14ac:dyDescent="0.3">
      <c r="A277" t="s">
        <v>6</v>
      </c>
      <c r="B277">
        <v>256</v>
      </c>
      <c r="C277">
        <v>700</v>
      </c>
      <c r="D277" t="s">
        <v>7</v>
      </c>
      <c r="E277" t="s">
        <v>91</v>
      </c>
      <c r="F277" s="2">
        <v>43300.577883182872</v>
      </c>
    </row>
    <row r="278" spans="1:6" x14ac:dyDescent="0.3">
      <c r="A278" t="s">
        <v>6</v>
      </c>
      <c r="B278">
        <v>256</v>
      </c>
      <c r="C278">
        <v>189</v>
      </c>
      <c r="D278" t="s">
        <v>9</v>
      </c>
      <c r="E278" t="s">
        <v>91</v>
      </c>
      <c r="F278" s="2">
        <v>43300.597954363424</v>
      </c>
    </row>
    <row r="279" spans="1:6" x14ac:dyDescent="0.3">
      <c r="A279" t="s">
        <v>6</v>
      </c>
      <c r="B279">
        <v>256</v>
      </c>
      <c r="C279">
        <v>129</v>
      </c>
      <c r="D279" t="s">
        <v>9</v>
      </c>
      <c r="E279" t="s">
        <v>91</v>
      </c>
      <c r="F279" s="2">
        <v>43300.630521145831</v>
      </c>
    </row>
    <row r="280" spans="1:6" x14ac:dyDescent="0.3">
      <c r="A280" t="s">
        <v>6</v>
      </c>
      <c r="B280">
        <v>256</v>
      </c>
      <c r="C280">
        <v>204</v>
      </c>
      <c r="D280" t="s">
        <v>9</v>
      </c>
      <c r="E280" t="s">
        <v>91</v>
      </c>
      <c r="F280" s="2">
        <v>43300.645113379629</v>
      </c>
    </row>
    <row r="281" spans="1:6" x14ac:dyDescent="0.3">
      <c r="A281" t="s">
        <v>12</v>
      </c>
      <c r="B281">
        <v>128</v>
      </c>
      <c r="C281">
        <v>495</v>
      </c>
      <c r="D281" t="s">
        <v>7</v>
      </c>
      <c r="E281" t="s">
        <v>92</v>
      </c>
      <c r="F281" s="2">
        <v>43300.62617826389</v>
      </c>
    </row>
    <row r="282" spans="1:6" x14ac:dyDescent="0.3">
      <c r="A282" t="s">
        <v>12</v>
      </c>
      <c r="B282">
        <v>128</v>
      </c>
      <c r="C282">
        <v>113</v>
      </c>
      <c r="D282" t="s">
        <v>9</v>
      </c>
      <c r="E282" t="s">
        <v>92</v>
      </c>
      <c r="F282" s="2">
        <v>43300.640953506947</v>
      </c>
    </row>
    <row r="283" spans="1:6" x14ac:dyDescent="0.3">
      <c r="A283" t="s">
        <v>12</v>
      </c>
      <c r="B283">
        <v>256</v>
      </c>
      <c r="C283">
        <v>267</v>
      </c>
      <c r="D283" t="s">
        <v>7</v>
      </c>
      <c r="E283" t="s">
        <v>93</v>
      </c>
      <c r="F283" s="2">
        <v>43298.954911504632</v>
      </c>
    </row>
    <row r="284" spans="1:6" x14ac:dyDescent="0.3">
      <c r="A284" t="s">
        <v>12</v>
      </c>
      <c r="B284">
        <v>256</v>
      </c>
      <c r="C284">
        <v>53</v>
      </c>
      <c r="D284" t="s">
        <v>9</v>
      </c>
      <c r="E284" t="s">
        <v>93</v>
      </c>
      <c r="F284" s="2">
        <v>43298.984702789348</v>
      </c>
    </row>
    <row r="285" spans="1:6" x14ac:dyDescent="0.3">
      <c r="A285" t="s">
        <v>12</v>
      </c>
      <c r="B285">
        <v>256</v>
      </c>
      <c r="C285">
        <v>149</v>
      </c>
      <c r="D285" t="s">
        <v>9</v>
      </c>
      <c r="E285" t="s">
        <v>93</v>
      </c>
      <c r="F285" s="2">
        <v>43299.010378136576</v>
      </c>
    </row>
    <row r="286" spans="1:6" x14ac:dyDescent="0.3">
      <c r="A286" t="s">
        <v>12</v>
      </c>
      <c r="B286">
        <v>256</v>
      </c>
      <c r="C286">
        <v>49</v>
      </c>
      <c r="D286" t="s">
        <v>9</v>
      </c>
      <c r="E286" t="s">
        <v>93</v>
      </c>
      <c r="F286" s="2">
        <v>43299.037934398148</v>
      </c>
    </row>
    <row r="287" spans="1:6" x14ac:dyDescent="0.3">
      <c r="A287" t="s">
        <v>12</v>
      </c>
      <c r="B287">
        <v>256</v>
      </c>
      <c r="C287">
        <v>111</v>
      </c>
      <c r="D287" t="s">
        <v>9</v>
      </c>
      <c r="E287" t="s">
        <v>93</v>
      </c>
      <c r="F287" s="2">
        <v>43299.085175219909</v>
      </c>
    </row>
    <row r="288" spans="1:6" x14ac:dyDescent="0.3">
      <c r="A288" t="s">
        <v>12</v>
      </c>
      <c r="B288">
        <v>256</v>
      </c>
      <c r="C288">
        <v>64</v>
      </c>
      <c r="D288" t="s">
        <v>9</v>
      </c>
      <c r="E288" t="s">
        <v>93</v>
      </c>
      <c r="F288" s="2">
        <v>43299.097958541664</v>
      </c>
    </row>
    <row r="289" spans="1:6" x14ac:dyDescent="0.3">
      <c r="A289" t="s">
        <v>12</v>
      </c>
      <c r="B289">
        <v>1024</v>
      </c>
      <c r="C289">
        <v>514</v>
      </c>
      <c r="D289" t="s">
        <v>7</v>
      </c>
      <c r="E289" t="s">
        <v>94</v>
      </c>
      <c r="F289" s="2">
        <v>43298.959821550925</v>
      </c>
    </row>
    <row r="290" spans="1:6" x14ac:dyDescent="0.3">
      <c r="A290" t="s">
        <v>12</v>
      </c>
      <c r="B290">
        <v>1024</v>
      </c>
      <c r="C290">
        <v>83</v>
      </c>
      <c r="D290" t="s">
        <v>9</v>
      </c>
      <c r="E290" t="s">
        <v>94</v>
      </c>
      <c r="F290" s="2">
        <v>43298.989683460648</v>
      </c>
    </row>
    <row r="291" spans="1:6" x14ac:dyDescent="0.3">
      <c r="A291" t="s">
        <v>12</v>
      </c>
      <c r="B291">
        <v>1024</v>
      </c>
      <c r="C291">
        <v>176</v>
      </c>
      <c r="D291" t="s">
        <v>9</v>
      </c>
      <c r="E291" t="s">
        <v>94</v>
      </c>
      <c r="F291" s="2">
        <v>43299.015245555558</v>
      </c>
    </row>
    <row r="292" spans="1:6" x14ac:dyDescent="0.3">
      <c r="A292" t="s">
        <v>6</v>
      </c>
      <c r="B292">
        <v>1024</v>
      </c>
      <c r="C292">
        <v>487</v>
      </c>
      <c r="D292" t="s">
        <v>7</v>
      </c>
      <c r="E292" t="s">
        <v>95</v>
      </c>
      <c r="F292" s="2">
        <v>43300.818715185182</v>
      </c>
    </row>
    <row r="293" spans="1:6" x14ac:dyDescent="0.3">
      <c r="A293" t="s">
        <v>6</v>
      </c>
      <c r="B293">
        <v>1024</v>
      </c>
      <c r="C293">
        <v>134</v>
      </c>
      <c r="D293" t="s">
        <v>9</v>
      </c>
      <c r="E293" t="s">
        <v>95</v>
      </c>
      <c r="F293" s="2">
        <v>43300.861965046293</v>
      </c>
    </row>
    <row r="294" spans="1:6" x14ac:dyDescent="0.3">
      <c r="A294" t="s">
        <v>6</v>
      </c>
      <c r="B294">
        <v>1024</v>
      </c>
      <c r="C294">
        <v>492</v>
      </c>
      <c r="D294" t="s">
        <v>7</v>
      </c>
      <c r="E294" t="s">
        <v>96</v>
      </c>
      <c r="F294" s="2">
        <v>43300.304743622684</v>
      </c>
    </row>
    <row r="295" spans="1:6" x14ac:dyDescent="0.3">
      <c r="A295" t="s">
        <v>6</v>
      </c>
      <c r="B295">
        <v>1024</v>
      </c>
      <c r="C295">
        <v>469</v>
      </c>
      <c r="D295" t="s">
        <v>7</v>
      </c>
      <c r="E295" t="s">
        <v>97</v>
      </c>
      <c r="F295" s="2">
        <v>43298.915657141202</v>
      </c>
    </row>
    <row r="296" spans="1:6" x14ac:dyDescent="0.3">
      <c r="A296" t="s">
        <v>6</v>
      </c>
      <c r="B296">
        <v>1024</v>
      </c>
      <c r="C296">
        <v>115</v>
      </c>
      <c r="D296" t="s">
        <v>9</v>
      </c>
      <c r="E296" t="s">
        <v>97</v>
      </c>
      <c r="F296" s="2">
        <v>43298.961695636572</v>
      </c>
    </row>
    <row r="297" spans="1:6" x14ac:dyDescent="0.3">
      <c r="A297" t="s">
        <v>6</v>
      </c>
      <c r="B297">
        <v>256</v>
      </c>
      <c r="C297">
        <v>460</v>
      </c>
      <c r="D297" t="s">
        <v>7</v>
      </c>
      <c r="E297" t="s">
        <v>98</v>
      </c>
      <c r="F297" s="2">
        <v>43299.340864664351</v>
      </c>
    </row>
    <row r="298" spans="1:6" x14ac:dyDescent="0.3">
      <c r="A298" t="s">
        <v>6</v>
      </c>
      <c r="B298">
        <v>256</v>
      </c>
      <c r="C298">
        <v>78</v>
      </c>
      <c r="D298" t="s">
        <v>9</v>
      </c>
      <c r="E298" t="s">
        <v>98</v>
      </c>
      <c r="F298" s="2">
        <v>43299.361705844909</v>
      </c>
    </row>
    <row r="299" spans="1:6" x14ac:dyDescent="0.3">
      <c r="A299" t="s">
        <v>6</v>
      </c>
      <c r="B299">
        <v>256</v>
      </c>
      <c r="C299">
        <v>144</v>
      </c>
      <c r="D299" t="s">
        <v>9</v>
      </c>
      <c r="E299" t="s">
        <v>98</v>
      </c>
      <c r="F299" s="2">
        <v>43299.382769062497</v>
      </c>
    </row>
    <row r="300" spans="1:6" x14ac:dyDescent="0.3">
      <c r="A300" t="s">
        <v>6</v>
      </c>
      <c r="B300">
        <v>256</v>
      </c>
      <c r="C300">
        <v>124</v>
      </c>
      <c r="D300" t="s">
        <v>9</v>
      </c>
      <c r="E300" t="s">
        <v>98</v>
      </c>
      <c r="F300" s="2">
        <v>43299.418944953701</v>
      </c>
    </row>
    <row r="301" spans="1:6" x14ac:dyDescent="0.3">
      <c r="A301" t="s">
        <v>6</v>
      </c>
      <c r="B301">
        <v>256</v>
      </c>
      <c r="C301">
        <v>47</v>
      </c>
      <c r="D301" t="s">
        <v>9</v>
      </c>
      <c r="E301" t="s">
        <v>98</v>
      </c>
      <c r="F301" s="2">
        <v>43299.419087199072</v>
      </c>
    </row>
    <row r="302" spans="1:6" x14ac:dyDescent="0.3">
      <c r="A302" t="s">
        <v>6</v>
      </c>
      <c r="B302">
        <v>256</v>
      </c>
      <c r="C302">
        <v>120</v>
      </c>
      <c r="D302" t="s">
        <v>9</v>
      </c>
      <c r="E302" t="s">
        <v>98</v>
      </c>
      <c r="F302" s="2">
        <v>43299.466752800923</v>
      </c>
    </row>
    <row r="303" spans="1:6" x14ac:dyDescent="0.3">
      <c r="A303" t="s">
        <v>6</v>
      </c>
      <c r="B303">
        <v>256</v>
      </c>
      <c r="C303">
        <v>51</v>
      </c>
      <c r="D303" t="s">
        <v>9</v>
      </c>
      <c r="E303" t="s">
        <v>98</v>
      </c>
      <c r="F303" s="2">
        <v>43299.489010567129</v>
      </c>
    </row>
    <row r="304" spans="1:6" x14ac:dyDescent="0.3">
      <c r="A304" t="s">
        <v>6</v>
      </c>
      <c r="B304">
        <v>256</v>
      </c>
      <c r="C304">
        <v>81</v>
      </c>
      <c r="D304" t="s">
        <v>9</v>
      </c>
      <c r="E304" t="s">
        <v>98</v>
      </c>
      <c r="F304" s="2">
        <v>43299.54297224537</v>
      </c>
    </row>
    <row r="305" spans="1:6" x14ac:dyDescent="0.3">
      <c r="A305" t="s">
        <v>6</v>
      </c>
      <c r="B305">
        <v>256</v>
      </c>
      <c r="C305">
        <v>100</v>
      </c>
      <c r="D305" t="s">
        <v>9</v>
      </c>
      <c r="E305" t="s">
        <v>98</v>
      </c>
      <c r="F305" s="2">
        <v>43299.566436817127</v>
      </c>
    </row>
    <row r="306" spans="1:6" x14ac:dyDescent="0.3">
      <c r="A306" t="s">
        <v>6</v>
      </c>
      <c r="B306">
        <v>256</v>
      </c>
      <c r="C306">
        <v>183</v>
      </c>
      <c r="D306" t="s">
        <v>9</v>
      </c>
      <c r="E306" t="s">
        <v>98</v>
      </c>
      <c r="F306" s="2">
        <v>43299.574072569441</v>
      </c>
    </row>
    <row r="307" spans="1:6" x14ac:dyDescent="0.3">
      <c r="A307" t="s">
        <v>6</v>
      </c>
      <c r="B307">
        <v>256</v>
      </c>
      <c r="C307">
        <v>365</v>
      </c>
      <c r="D307" t="s">
        <v>7</v>
      </c>
      <c r="E307" t="s">
        <v>99</v>
      </c>
      <c r="F307" s="2">
        <v>43300.856954317132</v>
      </c>
    </row>
    <row r="308" spans="1:6" x14ac:dyDescent="0.3">
      <c r="A308" t="s">
        <v>21</v>
      </c>
      <c r="B308">
        <v>128</v>
      </c>
      <c r="C308">
        <v>4834</v>
      </c>
      <c r="D308" t="s">
        <v>7</v>
      </c>
      <c r="E308" t="s">
        <v>100</v>
      </c>
      <c r="F308" s="2">
        <v>43300.681933553242</v>
      </c>
    </row>
    <row r="309" spans="1:6" x14ac:dyDescent="0.3">
      <c r="A309" t="s">
        <v>15</v>
      </c>
      <c r="B309">
        <v>512</v>
      </c>
      <c r="C309">
        <v>625</v>
      </c>
      <c r="D309" t="s">
        <v>7</v>
      </c>
      <c r="E309" t="s">
        <v>101</v>
      </c>
      <c r="F309" s="2">
        <v>43300.398823171294</v>
      </c>
    </row>
    <row r="310" spans="1:6" x14ac:dyDescent="0.3">
      <c r="A310" t="s">
        <v>15</v>
      </c>
      <c r="B310">
        <v>512</v>
      </c>
      <c r="C310">
        <v>118</v>
      </c>
      <c r="D310" t="s">
        <v>9</v>
      </c>
      <c r="E310" t="s">
        <v>101</v>
      </c>
      <c r="F310" s="2">
        <v>43300.446380300928</v>
      </c>
    </row>
    <row r="311" spans="1:6" x14ac:dyDescent="0.3">
      <c r="A311" t="s">
        <v>15</v>
      </c>
      <c r="B311">
        <v>512</v>
      </c>
      <c r="C311">
        <v>197</v>
      </c>
      <c r="D311" t="s">
        <v>9</v>
      </c>
      <c r="E311" t="s">
        <v>101</v>
      </c>
      <c r="F311" s="2">
        <v>43300.491569618054</v>
      </c>
    </row>
    <row r="312" spans="1:6" x14ac:dyDescent="0.3">
      <c r="A312" t="s">
        <v>15</v>
      </c>
      <c r="B312">
        <v>512</v>
      </c>
      <c r="C312">
        <v>101</v>
      </c>
      <c r="D312" t="s">
        <v>9</v>
      </c>
      <c r="E312" t="s">
        <v>101</v>
      </c>
      <c r="F312" s="2">
        <v>43300.50863261574</v>
      </c>
    </row>
    <row r="313" spans="1:6" x14ac:dyDescent="0.3">
      <c r="A313" t="s">
        <v>15</v>
      </c>
      <c r="B313">
        <v>512</v>
      </c>
      <c r="C313">
        <v>248</v>
      </c>
      <c r="D313" t="s">
        <v>9</v>
      </c>
      <c r="E313" t="s">
        <v>101</v>
      </c>
      <c r="F313" s="2">
        <v>43300.549700752315</v>
      </c>
    </row>
    <row r="314" spans="1:6" x14ac:dyDescent="0.3">
      <c r="A314" t="s">
        <v>15</v>
      </c>
      <c r="B314">
        <v>512</v>
      </c>
      <c r="C314">
        <v>91</v>
      </c>
      <c r="D314" t="s">
        <v>9</v>
      </c>
      <c r="E314" t="s">
        <v>101</v>
      </c>
      <c r="F314" s="2">
        <v>43300.580638506945</v>
      </c>
    </row>
    <row r="315" spans="1:6" x14ac:dyDescent="0.3">
      <c r="A315" t="s">
        <v>15</v>
      </c>
      <c r="B315">
        <v>512</v>
      </c>
      <c r="C315">
        <v>63</v>
      </c>
      <c r="D315" t="s">
        <v>9</v>
      </c>
      <c r="E315" t="s">
        <v>101</v>
      </c>
      <c r="F315" s="2">
        <v>43300.600714004628</v>
      </c>
    </row>
    <row r="316" spans="1:6" x14ac:dyDescent="0.3">
      <c r="A316" t="s">
        <v>15</v>
      </c>
      <c r="B316">
        <v>512</v>
      </c>
      <c r="C316">
        <v>61</v>
      </c>
      <c r="D316" t="s">
        <v>9</v>
      </c>
      <c r="E316" t="s">
        <v>101</v>
      </c>
      <c r="F316" s="2">
        <v>43300.633204710648</v>
      </c>
    </row>
    <row r="317" spans="1:6" x14ac:dyDescent="0.3">
      <c r="A317" t="s">
        <v>32</v>
      </c>
      <c r="B317">
        <v>1024</v>
      </c>
      <c r="C317">
        <v>888</v>
      </c>
      <c r="D317" t="s">
        <v>7</v>
      </c>
      <c r="E317" t="s">
        <v>102</v>
      </c>
      <c r="F317" s="2">
        <v>43300.817152465279</v>
      </c>
    </row>
    <row r="318" spans="1:6" x14ac:dyDescent="0.3">
      <c r="A318" t="s">
        <v>32</v>
      </c>
      <c r="B318">
        <v>1024</v>
      </c>
      <c r="C318">
        <v>79</v>
      </c>
      <c r="D318" t="s">
        <v>9</v>
      </c>
      <c r="E318" t="s">
        <v>102</v>
      </c>
      <c r="F318" s="2">
        <v>43300.860400046295</v>
      </c>
    </row>
    <row r="319" spans="1:6" x14ac:dyDescent="0.3">
      <c r="A319" t="s">
        <v>6</v>
      </c>
      <c r="B319">
        <v>1024</v>
      </c>
      <c r="C319">
        <v>566</v>
      </c>
      <c r="D319" t="s">
        <v>7</v>
      </c>
      <c r="E319" t="s">
        <v>103</v>
      </c>
      <c r="F319" s="2">
        <v>43299.471751018522</v>
      </c>
    </row>
    <row r="320" spans="1:6" x14ac:dyDescent="0.3">
      <c r="A320" t="s">
        <v>6</v>
      </c>
      <c r="B320">
        <v>1024</v>
      </c>
      <c r="C320">
        <v>158</v>
      </c>
      <c r="D320" t="s">
        <v>9</v>
      </c>
      <c r="E320" t="s">
        <v>103</v>
      </c>
      <c r="F320" s="2">
        <v>43299.494031504626</v>
      </c>
    </row>
    <row r="321" spans="1:6" x14ac:dyDescent="0.3">
      <c r="A321" t="s">
        <v>6</v>
      </c>
      <c r="B321">
        <v>1024</v>
      </c>
      <c r="C321">
        <v>85</v>
      </c>
      <c r="D321" t="s">
        <v>9</v>
      </c>
      <c r="E321" t="s">
        <v>103</v>
      </c>
      <c r="F321" s="2">
        <v>43299.547975995367</v>
      </c>
    </row>
    <row r="322" spans="1:6" x14ac:dyDescent="0.3">
      <c r="A322" t="s">
        <v>6</v>
      </c>
      <c r="B322">
        <v>1024</v>
      </c>
      <c r="C322">
        <v>45</v>
      </c>
      <c r="D322" t="s">
        <v>9</v>
      </c>
      <c r="E322" t="s">
        <v>103</v>
      </c>
      <c r="F322" s="2">
        <v>43299.571329363425</v>
      </c>
    </row>
    <row r="323" spans="1:6" x14ac:dyDescent="0.3">
      <c r="A323" t="s">
        <v>10</v>
      </c>
      <c r="B323">
        <v>1024</v>
      </c>
      <c r="C323">
        <v>972</v>
      </c>
      <c r="D323" t="s">
        <v>7</v>
      </c>
      <c r="E323" t="s">
        <v>104</v>
      </c>
      <c r="F323" s="2">
        <v>43299.667540717594</v>
      </c>
    </row>
    <row r="324" spans="1:6" x14ac:dyDescent="0.3">
      <c r="A324" t="s">
        <v>10</v>
      </c>
      <c r="B324">
        <v>1024</v>
      </c>
      <c r="C324">
        <v>57</v>
      </c>
      <c r="D324" t="s">
        <v>9</v>
      </c>
      <c r="E324" t="s">
        <v>104</v>
      </c>
      <c r="F324" s="2">
        <v>43299.686860787035</v>
      </c>
    </row>
    <row r="325" spans="1:6" x14ac:dyDescent="0.3">
      <c r="A325" t="s">
        <v>10</v>
      </c>
      <c r="B325">
        <v>1024</v>
      </c>
      <c r="C325">
        <v>174</v>
      </c>
      <c r="D325" t="s">
        <v>9</v>
      </c>
      <c r="E325" t="s">
        <v>104</v>
      </c>
      <c r="F325" s="2">
        <v>43299.704467685187</v>
      </c>
    </row>
    <row r="326" spans="1:6" x14ac:dyDescent="0.3">
      <c r="A326" t="s">
        <v>10</v>
      </c>
      <c r="B326">
        <v>1024</v>
      </c>
      <c r="C326">
        <v>167</v>
      </c>
      <c r="D326" t="s">
        <v>9</v>
      </c>
      <c r="E326" t="s">
        <v>104</v>
      </c>
      <c r="F326" s="2">
        <v>43299.716228032405</v>
      </c>
    </row>
    <row r="327" spans="1:6" x14ac:dyDescent="0.3">
      <c r="A327" t="s">
        <v>10</v>
      </c>
      <c r="B327">
        <v>1024</v>
      </c>
      <c r="C327">
        <v>190</v>
      </c>
      <c r="D327" t="s">
        <v>9</v>
      </c>
      <c r="E327" t="s">
        <v>104</v>
      </c>
      <c r="F327" s="2">
        <v>43299.750782743053</v>
      </c>
    </row>
    <row r="328" spans="1:6" x14ac:dyDescent="0.3">
      <c r="A328" t="s">
        <v>15</v>
      </c>
      <c r="B328">
        <v>128</v>
      </c>
      <c r="C328">
        <v>809</v>
      </c>
      <c r="D328" t="s">
        <v>7</v>
      </c>
      <c r="E328" t="s">
        <v>105</v>
      </c>
      <c r="F328" s="2">
        <v>43300.297682245371</v>
      </c>
    </row>
    <row r="329" spans="1:6" x14ac:dyDescent="0.3">
      <c r="A329" t="s">
        <v>15</v>
      </c>
      <c r="B329">
        <v>128</v>
      </c>
      <c r="C329">
        <v>105</v>
      </c>
      <c r="D329" t="s">
        <v>9</v>
      </c>
      <c r="E329" t="s">
        <v>105</v>
      </c>
      <c r="F329" s="2">
        <v>43300.346137071756</v>
      </c>
    </row>
    <row r="330" spans="1:6" x14ac:dyDescent="0.3">
      <c r="A330" t="s">
        <v>15</v>
      </c>
      <c r="B330">
        <v>128</v>
      </c>
      <c r="C330">
        <v>41</v>
      </c>
      <c r="D330" t="s">
        <v>9</v>
      </c>
      <c r="E330" t="s">
        <v>105</v>
      </c>
      <c r="F330" s="2">
        <v>43300.355244085651</v>
      </c>
    </row>
    <row r="331" spans="1:6" x14ac:dyDescent="0.3">
      <c r="A331" t="s">
        <v>15</v>
      </c>
      <c r="B331">
        <v>128</v>
      </c>
      <c r="C331">
        <v>140</v>
      </c>
      <c r="D331" t="s">
        <v>9</v>
      </c>
      <c r="E331" t="s">
        <v>105</v>
      </c>
      <c r="F331" s="2">
        <v>43300.375000439817</v>
      </c>
    </row>
    <row r="332" spans="1:6" x14ac:dyDescent="0.3">
      <c r="A332" t="s">
        <v>15</v>
      </c>
      <c r="B332">
        <v>128</v>
      </c>
      <c r="C332">
        <v>163</v>
      </c>
      <c r="D332" t="s">
        <v>9</v>
      </c>
      <c r="E332" t="s">
        <v>105</v>
      </c>
      <c r="F332" s="2">
        <v>43300.393898807873</v>
      </c>
    </row>
    <row r="333" spans="1:6" x14ac:dyDescent="0.3">
      <c r="A333" t="s">
        <v>15</v>
      </c>
      <c r="B333">
        <v>128</v>
      </c>
      <c r="C333">
        <v>49</v>
      </c>
      <c r="D333" t="s">
        <v>9</v>
      </c>
      <c r="E333" t="s">
        <v>105</v>
      </c>
      <c r="F333" s="2">
        <v>43300.441402152777</v>
      </c>
    </row>
    <row r="334" spans="1:6" x14ac:dyDescent="0.3">
      <c r="A334" t="s">
        <v>15</v>
      </c>
      <c r="B334">
        <v>128</v>
      </c>
      <c r="C334">
        <v>224</v>
      </c>
      <c r="D334" t="s">
        <v>9</v>
      </c>
      <c r="E334" t="s">
        <v>105</v>
      </c>
      <c r="F334" s="2">
        <v>43300.486684745367</v>
      </c>
    </row>
    <row r="335" spans="1:6" x14ac:dyDescent="0.3">
      <c r="A335" t="s">
        <v>15</v>
      </c>
      <c r="B335">
        <v>128</v>
      </c>
      <c r="C335">
        <v>79</v>
      </c>
      <c r="D335" t="s">
        <v>9</v>
      </c>
      <c r="E335" t="s">
        <v>105</v>
      </c>
      <c r="F335" s="2">
        <v>43300.503741168985</v>
      </c>
    </row>
    <row r="336" spans="1:6" x14ac:dyDescent="0.3">
      <c r="A336" t="s">
        <v>15</v>
      </c>
      <c r="B336">
        <v>128</v>
      </c>
      <c r="C336">
        <v>68</v>
      </c>
      <c r="D336" t="s">
        <v>9</v>
      </c>
      <c r="E336" t="s">
        <v>105</v>
      </c>
      <c r="F336" s="2">
        <v>43300.544774918984</v>
      </c>
    </row>
    <row r="337" spans="1:6" x14ac:dyDescent="0.3">
      <c r="A337" t="s">
        <v>21</v>
      </c>
      <c r="B337">
        <v>128</v>
      </c>
      <c r="C337">
        <v>4543</v>
      </c>
      <c r="D337" t="s">
        <v>7</v>
      </c>
      <c r="E337" t="s">
        <v>106</v>
      </c>
      <c r="F337" s="2">
        <v>43298.854912303243</v>
      </c>
    </row>
    <row r="338" spans="1:6" x14ac:dyDescent="0.3">
      <c r="A338" t="s">
        <v>21</v>
      </c>
      <c r="B338">
        <v>128</v>
      </c>
      <c r="C338">
        <v>141</v>
      </c>
      <c r="D338" t="s">
        <v>9</v>
      </c>
      <c r="E338" t="s">
        <v>106</v>
      </c>
      <c r="F338" s="2">
        <v>43298.906907129633</v>
      </c>
    </row>
    <row r="339" spans="1:6" x14ac:dyDescent="0.3">
      <c r="A339" t="s">
        <v>15</v>
      </c>
      <c r="B339">
        <v>512</v>
      </c>
      <c r="C339">
        <v>825</v>
      </c>
      <c r="D339" t="s">
        <v>7</v>
      </c>
      <c r="E339" t="s">
        <v>107</v>
      </c>
      <c r="F339" s="2">
        <v>43299.545780856482</v>
      </c>
    </row>
    <row r="340" spans="1:6" x14ac:dyDescent="0.3">
      <c r="A340" t="s">
        <v>15</v>
      </c>
      <c r="B340">
        <v>512</v>
      </c>
      <c r="C340">
        <v>150</v>
      </c>
      <c r="D340" t="s">
        <v>9</v>
      </c>
      <c r="E340" t="s">
        <v>107</v>
      </c>
      <c r="F340" s="2">
        <v>43299.569131238422</v>
      </c>
    </row>
    <row r="341" spans="1:6" x14ac:dyDescent="0.3">
      <c r="A341" t="s">
        <v>15</v>
      </c>
      <c r="B341">
        <v>512</v>
      </c>
      <c r="C341">
        <v>161</v>
      </c>
      <c r="D341" t="s">
        <v>9</v>
      </c>
      <c r="E341" t="s">
        <v>107</v>
      </c>
      <c r="F341" s="2">
        <v>43299.576830347221</v>
      </c>
    </row>
    <row r="342" spans="1:6" x14ac:dyDescent="0.3">
      <c r="A342" t="s">
        <v>10</v>
      </c>
      <c r="B342">
        <v>256</v>
      </c>
      <c r="C342">
        <v>2935</v>
      </c>
      <c r="D342" t="s">
        <v>7</v>
      </c>
      <c r="E342" t="s">
        <v>108</v>
      </c>
      <c r="F342" s="2">
        <v>43299.286143518519</v>
      </c>
    </row>
    <row r="343" spans="1:6" x14ac:dyDescent="0.3">
      <c r="A343" t="s">
        <v>10</v>
      </c>
      <c r="B343">
        <v>256</v>
      </c>
      <c r="C343">
        <v>147</v>
      </c>
      <c r="D343" t="s">
        <v>9</v>
      </c>
      <c r="E343" t="s">
        <v>108</v>
      </c>
      <c r="F343" s="2">
        <v>43299.311205810183</v>
      </c>
    </row>
    <row r="344" spans="1:6" x14ac:dyDescent="0.3">
      <c r="A344" t="s">
        <v>6</v>
      </c>
      <c r="B344">
        <v>512</v>
      </c>
      <c r="C344">
        <v>442</v>
      </c>
      <c r="D344" t="s">
        <v>7</v>
      </c>
      <c r="E344" t="s">
        <v>109</v>
      </c>
      <c r="F344" s="2">
        <v>43299.851027916666</v>
      </c>
    </row>
    <row r="345" spans="1:6" x14ac:dyDescent="0.3">
      <c r="A345" t="s">
        <v>6</v>
      </c>
      <c r="B345">
        <v>512</v>
      </c>
      <c r="C345">
        <v>605</v>
      </c>
      <c r="D345" t="s">
        <v>7</v>
      </c>
      <c r="E345" t="s">
        <v>110</v>
      </c>
      <c r="F345" s="2">
        <v>43299.289546990738</v>
      </c>
    </row>
    <row r="346" spans="1:6" x14ac:dyDescent="0.3">
      <c r="A346" t="s">
        <v>6</v>
      </c>
      <c r="B346">
        <v>512</v>
      </c>
      <c r="C346">
        <v>104</v>
      </c>
      <c r="D346" t="s">
        <v>9</v>
      </c>
      <c r="E346" t="s">
        <v>110</v>
      </c>
      <c r="F346" s="2">
        <v>43299.314554340279</v>
      </c>
    </row>
    <row r="347" spans="1:6" x14ac:dyDescent="0.3">
      <c r="A347" t="s">
        <v>21</v>
      </c>
      <c r="B347">
        <v>512</v>
      </c>
      <c r="C347">
        <v>2056</v>
      </c>
      <c r="D347" t="s">
        <v>7</v>
      </c>
      <c r="E347" t="s">
        <v>111</v>
      </c>
      <c r="F347" s="2">
        <v>43299.041025740742</v>
      </c>
    </row>
    <row r="348" spans="1:6" x14ac:dyDescent="0.3">
      <c r="A348" t="s">
        <v>21</v>
      </c>
      <c r="B348">
        <v>256</v>
      </c>
      <c r="C348">
        <v>2816</v>
      </c>
      <c r="D348" t="s">
        <v>7</v>
      </c>
      <c r="E348" t="s">
        <v>112</v>
      </c>
      <c r="F348" s="2">
        <v>43300.576680358798</v>
      </c>
    </row>
    <row r="349" spans="1:6" x14ac:dyDescent="0.3">
      <c r="A349" t="s">
        <v>21</v>
      </c>
      <c r="B349">
        <v>256</v>
      </c>
      <c r="C349">
        <v>69</v>
      </c>
      <c r="D349" t="s">
        <v>9</v>
      </c>
      <c r="E349" t="s">
        <v>112</v>
      </c>
      <c r="F349" s="2">
        <v>43300.596694861109</v>
      </c>
    </row>
    <row r="350" spans="1:6" x14ac:dyDescent="0.3">
      <c r="A350" t="s">
        <v>21</v>
      </c>
      <c r="B350">
        <v>256</v>
      </c>
      <c r="C350">
        <v>60</v>
      </c>
      <c r="D350" t="s">
        <v>9</v>
      </c>
      <c r="E350" t="s">
        <v>112</v>
      </c>
      <c r="F350" s="2">
        <v>43300.629201006945</v>
      </c>
    </row>
    <row r="351" spans="1:6" x14ac:dyDescent="0.3">
      <c r="A351" t="s">
        <v>21</v>
      </c>
      <c r="B351">
        <v>256</v>
      </c>
      <c r="C351">
        <v>52</v>
      </c>
      <c r="D351" t="s">
        <v>9</v>
      </c>
      <c r="E351" t="s">
        <v>112</v>
      </c>
      <c r="F351" s="2">
        <v>43300.643961365742</v>
      </c>
    </row>
    <row r="352" spans="1:6" x14ac:dyDescent="0.3">
      <c r="A352" t="s">
        <v>6</v>
      </c>
      <c r="B352">
        <v>512</v>
      </c>
      <c r="C352">
        <v>469</v>
      </c>
      <c r="D352" t="s">
        <v>7</v>
      </c>
      <c r="E352" t="s">
        <v>113</v>
      </c>
      <c r="F352" s="2">
        <v>43300.446072071762</v>
      </c>
    </row>
    <row r="353" spans="1:6" x14ac:dyDescent="0.3">
      <c r="A353" t="s">
        <v>32</v>
      </c>
      <c r="B353">
        <v>128</v>
      </c>
      <c r="C353">
        <v>843</v>
      </c>
      <c r="D353" t="s">
        <v>7</v>
      </c>
      <c r="E353" t="s">
        <v>114</v>
      </c>
      <c r="F353" s="2">
        <v>43299.899914768517</v>
      </c>
    </row>
    <row r="354" spans="1:6" x14ac:dyDescent="0.3">
      <c r="A354" t="s">
        <v>32</v>
      </c>
      <c r="B354">
        <v>128</v>
      </c>
      <c r="C354">
        <v>442</v>
      </c>
      <c r="D354" t="s">
        <v>9</v>
      </c>
      <c r="E354" t="s">
        <v>114</v>
      </c>
      <c r="F354" s="2">
        <v>43299.905094351852</v>
      </c>
    </row>
    <row r="355" spans="1:6" x14ac:dyDescent="0.3">
      <c r="A355" t="s">
        <v>32</v>
      </c>
      <c r="B355">
        <v>128</v>
      </c>
      <c r="C355">
        <v>313</v>
      </c>
      <c r="D355" t="s">
        <v>9</v>
      </c>
      <c r="E355" t="s">
        <v>114</v>
      </c>
      <c r="F355" s="2">
        <v>43299.908718425926</v>
      </c>
    </row>
    <row r="356" spans="1:6" x14ac:dyDescent="0.3">
      <c r="A356" t="s">
        <v>32</v>
      </c>
      <c r="B356">
        <v>128</v>
      </c>
      <c r="C356">
        <v>51</v>
      </c>
      <c r="D356" t="s">
        <v>9</v>
      </c>
      <c r="E356" t="s">
        <v>114</v>
      </c>
      <c r="F356" s="2">
        <v>43299.917469131942</v>
      </c>
    </row>
    <row r="357" spans="1:6" x14ac:dyDescent="0.3">
      <c r="A357" t="s">
        <v>21</v>
      </c>
      <c r="B357">
        <v>256</v>
      </c>
      <c r="C357">
        <v>2237</v>
      </c>
      <c r="D357" t="s">
        <v>7</v>
      </c>
      <c r="E357" s="1" t="s">
        <v>115</v>
      </c>
      <c r="F357" s="2">
        <v>43299.847286435186</v>
      </c>
    </row>
    <row r="358" spans="1:6" x14ac:dyDescent="0.3">
      <c r="A358" t="s">
        <v>21</v>
      </c>
      <c r="B358">
        <v>256</v>
      </c>
      <c r="C358">
        <v>148</v>
      </c>
      <c r="D358" t="s">
        <v>9</v>
      </c>
      <c r="E358" s="1" t="s">
        <v>115</v>
      </c>
      <c r="F358" s="2">
        <v>43299.902660636573</v>
      </c>
    </row>
    <row r="359" spans="1:6" x14ac:dyDescent="0.3">
      <c r="A359" t="s">
        <v>21</v>
      </c>
      <c r="B359">
        <v>256</v>
      </c>
      <c r="C359">
        <v>60</v>
      </c>
      <c r="D359" t="s">
        <v>9</v>
      </c>
      <c r="E359" s="1" t="s">
        <v>115</v>
      </c>
      <c r="F359" s="2">
        <v>43299.907845729169</v>
      </c>
    </row>
    <row r="360" spans="1:6" x14ac:dyDescent="0.3">
      <c r="A360" t="s">
        <v>21</v>
      </c>
      <c r="B360">
        <v>256</v>
      </c>
      <c r="C360">
        <v>52</v>
      </c>
      <c r="D360" t="s">
        <v>9</v>
      </c>
      <c r="E360" s="1" t="s">
        <v>115</v>
      </c>
      <c r="F360" s="2">
        <v>43299.911496562498</v>
      </c>
    </row>
    <row r="361" spans="1:6" x14ac:dyDescent="0.3">
      <c r="A361" t="s">
        <v>21</v>
      </c>
      <c r="B361">
        <v>256</v>
      </c>
      <c r="C361">
        <v>37</v>
      </c>
      <c r="D361" t="s">
        <v>9</v>
      </c>
      <c r="E361" s="1" t="s">
        <v>115</v>
      </c>
      <c r="F361" s="2">
        <v>43299.920281562503</v>
      </c>
    </row>
    <row r="362" spans="1:6" x14ac:dyDescent="0.3">
      <c r="A362" t="s">
        <v>12</v>
      </c>
      <c r="B362">
        <v>512</v>
      </c>
      <c r="C362">
        <v>299</v>
      </c>
      <c r="D362" t="s">
        <v>7</v>
      </c>
      <c r="E362" t="s">
        <v>116</v>
      </c>
      <c r="F362" s="2">
        <v>43299.747352928243</v>
      </c>
    </row>
    <row r="363" spans="1:6" x14ac:dyDescent="0.3">
      <c r="A363" t="s">
        <v>12</v>
      </c>
      <c r="B363">
        <v>512</v>
      </c>
      <c r="C363">
        <v>45</v>
      </c>
      <c r="D363" t="s">
        <v>9</v>
      </c>
      <c r="E363" t="s">
        <v>116</v>
      </c>
      <c r="F363" s="2">
        <v>43299.801863541667</v>
      </c>
    </row>
    <row r="364" spans="1:6" x14ac:dyDescent="0.3">
      <c r="A364" t="s">
        <v>12</v>
      </c>
      <c r="B364">
        <v>256</v>
      </c>
      <c r="C364">
        <v>269</v>
      </c>
      <c r="D364" t="s">
        <v>7</v>
      </c>
      <c r="E364" t="s">
        <v>117</v>
      </c>
      <c r="F364" s="2">
        <v>43299.955164513885</v>
      </c>
    </row>
    <row r="365" spans="1:6" x14ac:dyDescent="0.3">
      <c r="A365" t="s">
        <v>12</v>
      </c>
      <c r="B365">
        <v>256</v>
      </c>
      <c r="C365">
        <v>60</v>
      </c>
      <c r="D365" t="s">
        <v>9</v>
      </c>
      <c r="E365" t="s">
        <v>117</v>
      </c>
      <c r="F365" s="2">
        <v>43299.967311643515</v>
      </c>
    </row>
    <row r="366" spans="1:6" x14ac:dyDescent="0.3">
      <c r="A366" t="s">
        <v>12</v>
      </c>
      <c r="B366">
        <v>256</v>
      </c>
      <c r="C366">
        <v>96</v>
      </c>
      <c r="D366" t="s">
        <v>9</v>
      </c>
      <c r="E366" t="s">
        <v>117</v>
      </c>
      <c r="F366" s="2">
        <v>43299.973736134256</v>
      </c>
    </row>
    <row r="367" spans="1:6" x14ac:dyDescent="0.3">
      <c r="A367" t="s">
        <v>6</v>
      </c>
      <c r="B367">
        <v>512</v>
      </c>
      <c r="C367">
        <v>415</v>
      </c>
      <c r="D367" t="s">
        <v>7</v>
      </c>
      <c r="E367">
        <v>503898403</v>
      </c>
      <c r="F367" s="2">
        <v>43299.615125104167</v>
      </c>
    </row>
    <row r="368" spans="1:6" x14ac:dyDescent="0.3">
      <c r="A368" t="s">
        <v>6</v>
      </c>
      <c r="B368">
        <v>512</v>
      </c>
      <c r="C368">
        <v>154</v>
      </c>
      <c r="D368" t="s">
        <v>9</v>
      </c>
      <c r="E368">
        <v>503898403</v>
      </c>
      <c r="F368" s="2">
        <v>43299.619348703702</v>
      </c>
    </row>
    <row r="369" spans="1:6" x14ac:dyDescent="0.3">
      <c r="A369" t="s">
        <v>6</v>
      </c>
      <c r="B369">
        <v>512</v>
      </c>
      <c r="C369">
        <v>140</v>
      </c>
      <c r="D369" t="s">
        <v>9</v>
      </c>
      <c r="E369">
        <v>503898403</v>
      </c>
      <c r="F369" s="2">
        <v>43299.665973090276</v>
      </c>
    </row>
    <row r="370" spans="1:6" x14ac:dyDescent="0.3">
      <c r="A370" t="s">
        <v>6</v>
      </c>
      <c r="B370">
        <v>512</v>
      </c>
      <c r="C370">
        <v>72</v>
      </c>
      <c r="D370" t="s">
        <v>9</v>
      </c>
      <c r="E370">
        <v>503898403</v>
      </c>
      <c r="F370" s="2">
        <v>43299.685301678241</v>
      </c>
    </row>
    <row r="371" spans="1:6" x14ac:dyDescent="0.3">
      <c r="A371" t="s">
        <v>6</v>
      </c>
      <c r="B371">
        <v>512</v>
      </c>
      <c r="C371">
        <v>116</v>
      </c>
      <c r="D371" t="s">
        <v>9</v>
      </c>
      <c r="E371">
        <v>503898403</v>
      </c>
      <c r="F371" s="2">
        <v>43299.702911689812</v>
      </c>
    </row>
    <row r="372" spans="1:6" x14ac:dyDescent="0.3">
      <c r="A372" t="s">
        <v>6</v>
      </c>
      <c r="B372">
        <v>512</v>
      </c>
      <c r="C372">
        <v>77</v>
      </c>
      <c r="D372" t="s">
        <v>9</v>
      </c>
      <c r="E372">
        <v>503898403</v>
      </c>
      <c r="F372" s="2">
        <v>43299.714669351852</v>
      </c>
    </row>
    <row r="373" spans="1:6" x14ac:dyDescent="0.3">
      <c r="A373" t="s">
        <v>6</v>
      </c>
      <c r="B373">
        <v>512</v>
      </c>
      <c r="C373">
        <v>38</v>
      </c>
      <c r="D373" t="s">
        <v>9</v>
      </c>
      <c r="E373">
        <v>503898403</v>
      </c>
      <c r="F373" s="2">
        <v>43299.749220277779</v>
      </c>
    </row>
    <row r="374" spans="1:6" x14ac:dyDescent="0.3">
      <c r="A374" t="s">
        <v>6</v>
      </c>
      <c r="B374">
        <v>512</v>
      </c>
      <c r="C374">
        <v>78</v>
      </c>
      <c r="D374" t="s">
        <v>9</v>
      </c>
      <c r="E374">
        <v>503898403</v>
      </c>
      <c r="F374" s="2">
        <v>43299.803731145832</v>
      </c>
    </row>
    <row r="375" spans="1:6" x14ac:dyDescent="0.3">
      <c r="A375" t="s">
        <v>15</v>
      </c>
      <c r="B375">
        <v>128</v>
      </c>
      <c r="C375">
        <v>926</v>
      </c>
      <c r="D375" t="s">
        <v>7</v>
      </c>
      <c r="E375" t="s">
        <v>118</v>
      </c>
      <c r="F375" s="2">
        <v>43299.61055902778</v>
      </c>
    </row>
    <row r="376" spans="1:6" x14ac:dyDescent="0.3">
      <c r="A376" t="s">
        <v>15</v>
      </c>
      <c r="B376">
        <v>128</v>
      </c>
      <c r="C376">
        <v>28</v>
      </c>
      <c r="D376" t="s">
        <v>9</v>
      </c>
      <c r="E376" t="s">
        <v>118</v>
      </c>
      <c r="F376" s="2">
        <v>43299.614752256944</v>
      </c>
    </row>
    <row r="377" spans="1:6" x14ac:dyDescent="0.3">
      <c r="A377" t="s">
        <v>15</v>
      </c>
      <c r="B377">
        <v>128</v>
      </c>
      <c r="C377">
        <v>160</v>
      </c>
      <c r="D377" t="s">
        <v>9</v>
      </c>
      <c r="E377" t="s">
        <v>118</v>
      </c>
      <c r="F377" s="2">
        <v>43299.661271261575</v>
      </c>
    </row>
    <row r="378" spans="1:6" x14ac:dyDescent="0.3">
      <c r="A378" t="s">
        <v>15</v>
      </c>
      <c r="B378">
        <v>128</v>
      </c>
      <c r="C378">
        <v>60</v>
      </c>
      <c r="D378" t="s">
        <v>9</v>
      </c>
      <c r="E378" t="s">
        <v>118</v>
      </c>
      <c r="F378" s="2">
        <v>43299.680599004627</v>
      </c>
    </row>
    <row r="379" spans="1:6" x14ac:dyDescent="0.3">
      <c r="A379" t="s">
        <v>15</v>
      </c>
      <c r="B379">
        <v>128</v>
      </c>
      <c r="C379">
        <v>108</v>
      </c>
      <c r="D379" t="s">
        <v>9</v>
      </c>
      <c r="E379" t="s">
        <v>118</v>
      </c>
      <c r="F379" s="2">
        <v>43299.698206516201</v>
      </c>
    </row>
    <row r="380" spans="1:6" x14ac:dyDescent="0.3">
      <c r="A380" t="s">
        <v>15</v>
      </c>
      <c r="B380">
        <v>128</v>
      </c>
      <c r="C380">
        <v>64</v>
      </c>
      <c r="D380" t="s">
        <v>9</v>
      </c>
      <c r="E380" t="s">
        <v>118</v>
      </c>
      <c r="F380" s="2">
        <v>43299.709968275463</v>
      </c>
    </row>
    <row r="381" spans="1:6" x14ac:dyDescent="0.3">
      <c r="A381" t="s">
        <v>15</v>
      </c>
      <c r="B381">
        <v>128</v>
      </c>
      <c r="C381">
        <v>103</v>
      </c>
      <c r="D381" t="s">
        <v>9</v>
      </c>
      <c r="E381" t="s">
        <v>118</v>
      </c>
      <c r="F381" s="2">
        <v>43299.744521030094</v>
      </c>
    </row>
    <row r="382" spans="1:6" x14ac:dyDescent="0.3">
      <c r="A382" t="s">
        <v>10</v>
      </c>
      <c r="B382">
        <v>128</v>
      </c>
      <c r="C382">
        <v>4301</v>
      </c>
      <c r="D382" t="s">
        <v>7</v>
      </c>
      <c r="E382" t="s">
        <v>119</v>
      </c>
      <c r="F382" s="2">
        <v>43298.953308252312</v>
      </c>
    </row>
    <row r="383" spans="1:6" x14ac:dyDescent="0.3">
      <c r="A383" t="s">
        <v>10</v>
      </c>
      <c r="B383">
        <v>128</v>
      </c>
      <c r="C383">
        <v>152</v>
      </c>
      <c r="D383" t="s">
        <v>9</v>
      </c>
      <c r="E383" t="s">
        <v>119</v>
      </c>
      <c r="F383" s="2">
        <v>43298.983221296294</v>
      </c>
    </row>
    <row r="384" spans="1:6" x14ac:dyDescent="0.3">
      <c r="A384" t="s">
        <v>10</v>
      </c>
      <c r="B384">
        <v>128</v>
      </c>
      <c r="C384">
        <v>57</v>
      </c>
      <c r="D384" t="s">
        <v>9</v>
      </c>
      <c r="E384" t="s">
        <v>119</v>
      </c>
      <c r="F384" s="2">
        <v>43299.008763634258</v>
      </c>
    </row>
    <row r="385" spans="1:6" x14ac:dyDescent="0.3">
      <c r="A385" t="s">
        <v>10</v>
      </c>
      <c r="B385">
        <v>128</v>
      </c>
      <c r="C385">
        <v>149</v>
      </c>
      <c r="D385" t="s">
        <v>9</v>
      </c>
      <c r="E385" t="s">
        <v>119</v>
      </c>
      <c r="F385" s="2">
        <v>43299.036427743056</v>
      </c>
    </row>
    <row r="386" spans="1:6" x14ac:dyDescent="0.3">
      <c r="A386" t="s">
        <v>10</v>
      </c>
      <c r="B386">
        <v>128</v>
      </c>
      <c r="C386">
        <v>120</v>
      </c>
      <c r="D386" t="s">
        <v>9</v>
      </c>
      <c r="E386" t="s">
        <v>119</v>
      </c>
      <c r="F386" s="2">
        <v>43299.083642685182</v>
      </c>
    </row>
    <row r="387" spans="1:6" x14ac:dyDescent="0.3">
      <c r="A387" t="s">
        <v>10</v>
      </c>
      <c r="B387">
        <v>128</v>
      </c>
      <c r="C387">
        <v>120</v>
      </c>
      <c r="D387" t="s">
        <v>9</v>
      </c>
      <c r="E387" t="s">
        <v>119</v>
      </c>
      <c r="F387" s="2">
        <v>43299.096486446761</v>
      </c>
    </row>
    <row r="388" spans="1:6" x14ac:dyDescent="0.3">
      <c r="A388" t="s">
        <v>6</v>
      </c>
      <c r="B388">
        <v>128</v>
      </c>
      <c r="C388">
        <v>65</v>
      </c>
      <c r="D388" t="s">
        <v>9</v>
      </c>
      <c r="E388" t="s">
        <v>120</v>
      </c>
      <c r="F388" s="2">
        <v>43298.836017071757</v>
      </c>
    </row>
    <row r="389" spans="1:6" x14ac:dyDescent="0.3">
      <c r="A389" t="s">
        <v>6</v>
      </c>
      <c r="B389">
        <v>128</v>
      </c>
      <c r="C389">
        <v>57</v>
      </c>
      <c r="D389" t="s">
        <v>9</v>
      </c>
      <c r="E389" t="s">
        <v>120</v>
      </c>
      <c r="F389" s="2">
        <v>43298.85611479167</v>
      </c>
    </row>
    <row r="390" spans="1:6" x14ac:dyDescent="0.3">
      <c r="A390" t="s">
        <v>6</v>
      </c>
      <c r="B390">
        <v>128</v>
      </c>
      <c r="C390">
        <v>122</v>
      </c>
      <c r="D390" t="s">
        <v>9</v>
      </c>
      <c r="E390" t="s">
        <v>120</v>
      </c>
      <c r="F390" s="2">
        <v>43298.908197604163</v>
      </c>
    </row>
    <row r="391" spans="1:6" x14ac:dyDescent="0.3">
      <c r="A391" t="s">
        <v>6</v>
      </c>
      <c r="B391">
        <v>512</v>
      </c>
      <c r="C391">
        <v>486</v>
      </c>
      <c r="D391" t="s">
        <v>7</v>
      </c>
      <c r="E391" t="s">
        <v>121</v>
      </c>
      <c r="F391" s="2">
        <v>43300.816206597221</v>
      </c>
    </row>
    <row r="392" spans="1:6" x14ac:dyDescent="0.3">
      <c r="A392" t="s">
        <v>32</v>
      </c>
      <c r="B392">
        <v>256</v>
      </c>
      <c r="C392">
        <v>126</v>
      </c>
      <c r="D392" t="s">
        <v>7</v>
      </c>
      <c r="E392" t="s">
        <v>122</v>
      </c>
      <c r="F392" s="2">
        <v>43299.611116898152</v>
      </c>
    </row>
    <row r="393" spans="1:6" x14ac:dyDescent="0.3">
      <c r="A393" t="s">
        <v>32</v>
      </c>
      <c r="B393">
        <v>256</v>
      </c>
      <c r="C393">
        <v>74</v>
      </c>
      <c r="D393" t="s">
        <v>9</v>
      </c>
      <c r="E393" t="s">
        <v>122</v>
      </c>
      <c r="F393" s="2">
        <v>43299.615352523149</v>
      </c>
    </row>
    <row r="394" spans="1:6" x14ac:dyDescent="0.3">
      <c r="A394" t="s">
        <v>32</v>
      </c>
      <c r="B394">
        <v>256</v>
      </c>
      <c r="C394">
        <v>181</v>
      </c>
      <c r="D394" t="s">
        <v>9</v>
      </c>
      <c r="E394" t="s">
        <v>122</v>
      </c>
      <c r="F394" s="2">
        <v>43299.66189625</v>
      </c>
    </row>
    <row r="395" spans="1:6" x14ac:dyDescent="0.3">
      <c r="A395" t="s">
        <v>32</v>
      </c>
      <c r="B395">
        <v>256</v>
      </c>
      <c r="C395">
        <v>115</v>
      </c>
      <c r="D395" t="s">
        <v>9</v>
      </c>
      <c r="E395" t="s">
        <v>122</v>
      </c>
      <c r="F395" s="2">
        <v>43299.681226030094</v>
      </c>
    </row>
    <row r="396" spans="1:6" x14ac:dyDescent="0.3">
      <c r="A396" t="s">
        <v>32</v>
      </c>
      <c r="B396">
        <v>256</v>
      </c>
      <c r="C396">
        <v>167</v>
      </c>
      <c r="D396" t="s">
        <v>9</v>
      </c>
      <c r="E396" t="s">
        <v>122</v>
      </c>
      <c r="F396" s="2">
        <v>43299.698832881943</v>
      </c>
    </row>
    <row r="397" spans="1:6" x14ac:dyDescent="0.3">
      <c r="A397" t="s">
        <v>32</v>
      </c>
      <c r="B397">
        <v>256</v>
      </c>
      <c r="C397">
        <v>79</v>
      </c>
      <c r="D397" t="s">
        <v>9</v>
      </c>
      <c r="E397" t="s">
        <v>122</v>
      </c>
      <c r="F397" s="2">
        <v>43299.710591585645</v>
      </c>
    </row>
    <row r="398" spans="1:6" x14ac:dyDescent="0.3">
      <c r="A398" t="s">
        <v>32</v>
      </c>
      <c r="B398">
        <v>256</v>
      </c>
      <c r="C398">
        <v>127</v>
      </c>
      <c r="D398" t="s">
        <v>9</v>
      </c>
      <c r="E398" t="s">
        <v>122</v>
      </c>
      <c r="F398" s="2">
        <v>43299.745146770831</v>
      </c>
    </row>
    <row r="399" spans="1:6" x14ac:dyDescent="0.3">
      <c r="A399" t="s">
        <v>15</v>
      </c>
      <c r="B399">
        <v>256</v>
      </c>
      <c r="C399">
        <v>732</v>
      </c>
      <c r="D399" t="s">
        <v>7</v>
      </c>
      <c r="E399" t="s">
        <v>123</v>
      </c>
      <c r="F399" s="2">
        <v>43300.85727241898</v>
      </c>
    </row>
    <row r="400" spans="1:6" x14ac:dyDescent="0.3">
      <c r="A400" t="s">
        <v>6</v>
      </c>
      <c r="B400">
        <v>512</v>
      </c>
      <c r="C400">
        <v>577</v>
      </c>
      <c r="D400" t="s">
        <v>7</v>
      </c>
      <c r="E400" t="s">
        <v>124</v>
      </c>
      <c r="F400" s="2">
        <v>43298.989059837964</v>
      </c>
    </row>
    <row r="401" spans="1:6" x14ac:dyDescent="0.3">
      <c r="A401" t="s">
        <v>6</v>
      </c>
      <c r="B401">
        <v>512</v>
      </c>
      <c r="C401">
        <v>126</v>
      </c>
      <c r="D401" t="s">
        <v>9</v>
      </c>
      <c r="E401" t="s">
        <v>124</v>
      </c>
      <c r="F401" s="2">
        <v>43299.014622847222</v>
      </c>
    </row>
    <row r="402" spans="1:6" x14ac:dyDescent="0.3">
      <c r="A402" t="s">
        <v>6</v>
      </c>
      <c r="B402">
        <v>512</v>
      </c>
      <c r="C402">
        <v>74</v>
      </c>
      <c r="D402" t="s">
        <v>9</v>
      </c>
      <c r="E402" t="s">
        <v>124</v>
      </c>
      <c r="F402" s="2">
        <v>43299.042266759257</v>
      </c>
    </row>
    <row r="403" spans="1:6" x14ac:dyDescent="0.3">
      <c r="A403" t="s">
        <v>6</v>
      </c>
      <c r="B403">
        <v>512</v>
      </c>
      <c r="C403">
        <v>89</v>
      </c>
      <c r="D403" t="s">
        <v>9</v>
      </c>
      <c r="E403" t="s">
        <v>124</v>
      </c>
      <c r="F403" s="2">
        <v>43299.089553206017</v>
      </c>
    </row>
    <row r="404" spans="1:6" x14ac:dyDescent="0.3">
      <c r="A404" t="s">
        <v>6</v>
      </c>
      <c r="B404">
        <v>512</v>
      </c>
      <c r="C404">
        <v>135</v>
      </c>
      <c r="D404" t="s">
        <v>9</v>
      </c>
      <c r="E404" t="s">
        <v>124</v>
      </c>
      <c r="F404" s="2">
        <v>43299.102331111113</v>
      </c>
    </row>
    <row r="405" spans="1:6" x14ac:dyDescent="0.3">
      <c r="A405" t="s">
        <v>15</v>
      </c>
      <c r="B405">
        <v>1024</v>
      </c>
      <c r="C405">
        <v>1989</v>
      </c>
      <c r="D405" t="s">
        <v>7</v>
      </c>
      <c r="E405" t="s">
        <v>125</v>
      </c>
      <c r="F405" s="2">
        <v>43298.799386180559</v>
      </c>
    </row>
    <row r="406" spans="1:6" x14ac:dyDescent="0.3">
      <c r="A406" t="s">
        <v>15</v>
      </c>
      <c r="B406">
        <v>1024</v>
      </c>
      <c r="C406">
        <v>129</v>
      </c>
      <c r="D406" t="s">
        <v>9</v>
      </c>
      <c r="E406" t="s">
        <v>125</v>
      </c>
      <c r="F406" s="2">
        <v>43298.843835300926</v>
      </c>
    </row>
    <row r="407" spans="1:6" x14ac:dyDescent="0.3">
      <c r="A407" t="s">
        <v>15</v>
      </c>
      <c r="B407">
        <v>1024</v>
      </c>
      <c r="C407">
        <v>108</v>
      </c>
      <c r="D407" t="s">
        <v>9</v>
      </c>
      <c r="E407" t="s">
        <v>125</v>
      </c>
      <c r="F407" s="2">
        <v>43298.863925127313</v>
      </c>
    </row>
    <row r="408" spans="1:6" x14ac:dyDescent="0.3">
      <c r="A408" t="s">
        <v>15</v>
      </c>
      <c r="B408">
        <v>1024</v>
      </c>
      <c r="C408">
        <v>55</v>
      </c>
      <c r="D408" t="s">
        <v>9</v>
      </c>
      <c r="E408" t="s">
        <v>125</v>
      </c>
      <c r="F408" s="2">
        <v>43298.915963993059</v>
      </c>
    </row>
    <row r="409" spans="1:6" x14ac:dyDescent="0.3">
      <c r="A409" t="s">
        <v>32</v>
      </c>
      <c r="B409">
        <v>512</v>
      </c>
      <c r="C409">
        <v>754</v>
      </c>
      <c r="D409" t="s">
        <v>7</v>
      </c>
      <c r="E409" t="s">
        <v>126</v>
      </c>
      <c r="F409" s="2">
        <v>43300.54783023148</v>
      </c>
    </row>
    <row r="410" spans="1:6" x14ac:dyDescent="0.3">
      <c r="A410" t="s">
        <v>32</v>
      </c>
      <c r="B410">
        <v>512</v>
      </c>
      <c r="C410">
        <v>70</v>
      </c>
      <c r="D410" t="s">
        <v>9</v>
      </c>
      <c r="E410" t="s">
        <v>126</v>
      </c>
      <c r="F410" s="2">
        <v>43300.578769178239</v>
      </c>
    </row>
    <row r="411" spans="1:6" x14ac:dyDescent="0.3">
      <c r="A411" t="s">
        <v>32</v>
      </c>
      <c r="B411">
        <v>512</v>
      </c>
      <c r="C411">
        <v>215</v>
      </c>
      <c r="D411" t="s">
        <v>9</v>
      </c>
      <c r="E411" t="s">
        <v>126</v>
      </c>
      <c r="F411" s="2">
        <v>43300.598917152776</v>
      </c>
    </row>
    <row r="412" spans="1:6" x14ac:dyDescent="0.3">
      <c r="A412" t="s">
        <v>15</v>
      </c>
      <c r="B412">
        <v>128</v>
      </c>
      <c r="C412">
        <v>786</v>
      </c>
      <c r="D412" t="s">
        <v>7</v>
      </c>
      <c r="E412" t="s">
        <v>127</v>
      </c>
      <c r="F412" s="2">
        <v>43299.284879178238</v>
      </c>
    </row>
    <row r="413" spans="1:6" x14ac:dyDescent="0.3">
      <c r="A413" t="s">
        <v>15</v>
      </c>
      <c r="B413">
        <v>128</v>
      </c>
      <c r="C413">
        <v>153</v>
      </c>
      <c r="D413" t="s">
        <v>9</v>
      </c>
      <c r="E413" t="s">
        <v>127</v>
      </c>
      <c r="F413" s="2">
        <v>43299.309906516202</v>
      </c>
    </row>
    <row r="414" spans="1:6" x14ac:dyDescent="0.3">
      <c r="A414" t="s">
        <v>10</v>
      </c>
      <c r="B414">
        <v>512</v>
      </c>
      <c r="C414">
        <v>1668</v>
      </c>
      <c r="D414" t="s">
        <v>7</v>
      </c>
      <c r="E414" t="s">
        <v>128</v>
      </c>
      <c r="F414" s="2">
        <v>43300.301311643518</v>
      </c>
    </row>
    <row r="415" spans="1:6" x14ac:dyDescent="0.3">
      <c r="A415" t="s">
        <v>12</v>
      </c>
      <c r="B415">
        <v>1024</v>
      </c>
      <c r="C415">
        <v>763</v>
      </c>
      <c r="D415" t="s">
        <v>7</v>
      </c>
      <c r="E415" t="s">
        <v>129</v>
      </c>
      <c r="F415" s="2">
        <v>43299.546091481483</v>
      </c>
    </row>
    <row r="416" spans="1:6" x14ac:dyDescent="0.3">
      <c r="A416" t="s">
        <v>12</v>
      </c>
      <c r="B416">
        <v>1024</v>
      </c>
      <c r="C416">
        <v>199</v>
      </c>
      <c r="D416" t="s">
        <v>9</v>
      </c>
      <c r="E416" t="s">
        <v>129</v>
      </c>
      <c r="F416" s="2">
        <v>43299.569444895831</v>
      </c>
    </row>
    <row r="417" spans="1:6" x14ac:dyDescent="0.3">
      <c r="A417" t="s">
        <v>12</v>
      </c>
      <c r="B417">
        <v>1024</v>
      </c>
      <c r="C417">
        <v>140</v>
      </c>
      <c r="D417" t="s">
        <v>9</v>
      </c>
      <c r="E417" t="s">
        <v>129</v>
      </c>
      <c r="F417" s="2">
        <v>43299.577146539355</v>
      </c>
    </row>
    <row r="418" spans="1:6" x14ac:dyDescent="0.3">
      <c r="A418" t="s">
        <v>6</v>
      </c>
      <c r="B418">
        <v>512</v>
      </c>
      <c r="C418">
        <v>458</v>
      </c>
      <c r="D418" t="s">
        <v>7</v>
      </c>
      <c r="E418" t="s">
        <v>130</v>
      </c>
      <c r="F418" s="2">
        <v>43298.95919332176</v>
      </c>
    </row>
    <row r="419" spans="1:6" x14ac:dyDescent="0.3">
      <c r="A419" t="s">
        <v>6</v>
      </c>
      <c r="B419">
        <v>512</v>
      </c>
      <c r="C419">
        <v>555</v>
      </c>
      <c r="D419" t="s">
        <v>7</v>
      </c>
      <c r="E419" t="s">
        <v>131</v>
      </c>
      <c r="F419" s="2">
        <v>43300.549394618058</v>
      </c>
    </row>
    <row r="420" spans="1:6" x14ac:dyDescent="0.3">
      <c r="A420" t="s">
        <v>6</v>
      </c>
      <c r="B420">
        <v>512</v>
      </c>
      <c r="C420">
        <v>179</v>
      </c>
      <c r="D420" t="s">
        <v>9</v>
      </c>
      <c r="E420" t="s">
        <v>131</v>
      </c>
      <c r="F420" s="2">
        <v>43300.580329039352</v>
      </c>
    </row>
    <row r="421" spans="1:6" x14ac:dyDescent="0.3">
      <c r="A421" t="s">
        <v>6</v>
      </c>
      <c r="B421">
        <v>512</v>
      </c>
      <c r="C421">
        <v>169</v>
      </c>
      <c r="D421" t="s">
        <v>9</v>
      </c>
      <c r="E421" t="s">
        <v>131</v>
      </c>
      <c r="F421" s="2">
        <v>43300.600475671294</v>
      </c>
    </row>
    <row r="422" spans="1:6" x14ac:dyDescent="0.3">
      <c r="A422" t="s">
        <v>15</v>
      </c>
      <c r="B422">
        <v>256</v>
      </c>
      <c r="C422">
        <v>785</v>
      </c>
      <c r="D422" t="s">
        <v>7</v>
      </c>
      <c r="E422" t="s">
        <v>132</v>
      </c>
      <c r="F422" s="2">
        <v>43300.348447256947</v>
      </c>
    </row>
    <row r="423" spans="1:6" x14ac:dyDescent="0.3">
      <c r="A423" t="s">
        <v>15</v>
      </c>
      <c r="B423">
        <v>256</v>
      </c>
      <c r="C423">
        <v>174</v>
      </c>
      <c r="D423" t="s">
        <v>9</v>
      </c>
      <c r="E423" t="s">
        <v>132</v>
      </c>
      <c r="F423" s="2">
        <v>43300.357727916664</v>
      </c>
    </row>
    <row r="424" spans="1:6" x14ac:dyDescent="0.3">
      <c r="A424" t="s">
        <v>15</v>
      </c>
      <c r="B424">
        <v>256</v>
      </c>
      <c r="C424">
        <v>292</v>
      </c>
      <c r="D424" t="s">
        <v>9</v>
      </c>
      <c r="E424" t="s">
        <v>132</v>
      </c>
      <c r="F424" s="2">
        <v>43300.377461261574</v>
      </c>
    </row>
    <row r="425" spans="1:6" x14ac:dyDescent="0.3">
      <c r="A425" t="s">
        <v>15</v>
      </c>
      <c r="B425">
        <v>256</v>
      </c>
      <c r="C425">
        <v>106</v>
      </c>
      <c r="D425" t="s">
        <v>9</v>
      </c>
      <c r="E425" t="s">
        <v>132</v>
      </c>
      <c r="F425" s="2">
        <v>43300.396365775465</v>
      </c>
    </row>
    <row r="426" spans="1:6" x14ac:dyDescent="0.3">
      <c r="A426" t="s">
        <v>15</v>
      </c>
      <c r="B426">
        <v>256</v>
      </c>
      <c r="C426">
        <v>246</v>
      </c>
      <c r="D426" t="s">
        <v>9</v>
      </c>
      <c r="E426" t="s">
        <v>132</v>
      </c>
      <c r="F426" s="2">
        <v>43300.443887546295</v>
      </c>
    </row>
    <row r="427" spans="1:6" x14ac:dyDescent="0.3">
      <c r="A427" t="s">
        <v>15</v>
      </c>
      <c r="B427">
        <v>256</v>
      </c>
      <c r="C427">
        <v>136</v>
      </c>
      <c r="D427" t="s">
        <v>9</v>
      </c>
      <c r="E427" t="s">
        <v>132</v>
      </c>
      <c r="F427" s="2">
        <v>43300.489116273151</v>
      </c>
    </row>
    <row r="428" spans="1:6" x14ac:dyDescent="0.3">
      <c r="A428" t="s">
        <v>15</v>
      </c>
      <c r="B428">
        <v>256</v>
      </c>
      <c r="C428">
        <v>57</v>
      </c>
      <c r="D428" t="s">
        <v>9</v>
      </c>
      <c r="E428" t="s">
        <v>132</v>
      </c>
      <c r="F428" s="2">
        <v>43300.506188831016</v>
      </c>
    </row>
    <row r="429" spans="1:6" x14ac:dyDescent="0.3">
      <c r="A429" t="s">
        <v>15</v>
      </c>
      <c r="B429">
        <v>256</v>
      </c>
      <c r="C429">
        <v>406</v>
      </c>
      <c r="D429" t="s">
        <v>9</v>
      </c>
      <c r="E429" t="s">
        <v>132</v>
      </c>
      <c r="F429" s="2">
        <v>43300.547299849539</v>
      </c>
    </row>
    <row r="430" spans="1:6" x14ac:dyDescent="0.3">
      <c r="A430" t="s">
        <v>12</v>
      </c>
      <c r="B430">
        <v>1024</v>
      </c>
      <c r="C430">
        <v>1956</v>
      </c>
      <c r="D430" t="s">
        <v>7</v>
      </c>
      <c r="E430" t="s">
        <v>133</v>
      </c>
      <c r="F430" s="2">
        <v>43299.042910439814</v>
      </c>
    </row>
    <row r="431" spans="1:6" x14ac:dyDescent="0.3">
      <c r="A431" t="s">
        <v>15</v>
      </c>
      <c r="B431">
        <v>512</v>
      </c>
      <c r="C431">
        <v>483</v>
      </c>
      <c r="D431" t="s">
        <v>7</v>
      </c>
      <c r="E431" t="s">
        <v>134</v>
      </c>
      <c r="F431" s="2">
        <v>43300.816523009256</v>
      </c>
    </row>
    <row r="432" spans="1:6" x14ac:dyDescent="0.3">
      <c r="A432" t="s">
        <v>15</v>
      </c>
      <c r="B432">
        <v>1024</v>
      </c>
      <c r="C432">
        <v>283</v>
      </c>
      <c r="D432" t="s">
        <v>7</v>
      </c>
      <c r="E432" t="s">
        <v>135</v>
      </c>
      <c r="F432" s="2">
        <v>43300.635717291669</v>
      </c>
    </row>
    <row r="433" spans="1:6" x14ac:dyDescent="0.3">
      <c r="A433" t="s">
        <v>15</v>
      </c>
      <c r="B433">
        <v>512</v>
      </c>
      <c r="C433">
        <v>381</v>
      </c>
      <c r="D433" t="s">
        <v>7</v>
      </c>
      <c r="E433" t="s">
        <v>136</v>
      </c>
      <c r="F433" s="2">
        <v>43300.350942800927</v>
      </c>
    </row>
    <row r="434" spans="1:6" x14ac:dyDescent="0.3">
      <c r="A434" t="s">
        <v>15</v>
      </c>
      <c r="B434">
        <v>512</v>
      </c>
      <c r="C434">
        <v>167</v>
      </c>
      <c r="D434" t="s">
        <v>9</v>
      </c>
      <c r="E434" t="s">
        <v>136</v>
      </c>
      <c r="F434" s="2">
        <v>43300.360222743053</v>
      </c>
    </row>
    <row r="435" spans="1:6" x14ac:dyDescent="0.3">
      <c r="A435" t="s">
        <v>15</v>
      </c>
      <c r="B435">
        <v>512</v>
      </c>
      <c r="C435">
        <v>237</v>
      </c>
      <c r="D435" t="s">
        <v>9</v>
      </c>
      <c r="E435" t="s">
        <v>136</v>
      </c>
      <c r="F435" s="2">
        <v>43300.379953680553</v>
      </c>
    </row>
    <row r="436" spans="1:6" x14ac:dyDescent="0.3">
      <c r="A436" t="s">
        <v>21</v>
      </c>
      <c r="B436">
        <v>1024</v>
      </c>
      <c r="C436">
        <v>1034</v>
      </c>
      <c r="D436" t="s">
        <v>7</v>
      </c>
      <c r="E436" t="s">
        <v>137</v>
      </c>
      <c r="F436" s="2">
        <v>43299.852281527776</v>
      </c>
    </row>
    <row r="437" spans="1:6" x14ac:dyDescent="0.3">
      <c r="A437" t="s">
        <v>21</v>
      </c>
      <c r="B437">
        <v>1024</v>
      </c>
      <c r="C437">
        <v>43</v>
      </c>
      <c r="D437" t="s">
        <v>9</v>
      </c>
      <c r="E437" t="s">
        <v>137</v>
      </c>
      <c r="F437" s="2">
        <v>43299.907670277775</v>
      </c>
    </row>
    <row r="438" spans="1:6" x14ac:dyDescent="0.3">
      <c r="A438" t="s">
        <v>21</v>
      </c>
      <c r="B438">
        <v>1024</v>
      </c>
      <c r="C438">
        <v>42</v>
      </c>
      <c r="D438" t="s">
        <v>9</v>
      </c>
      <c r="E438" t="s">
        <v>137</v>
      </c>
      <c r="F438" s="2">
        <v>43299.912842928243</v>
      </c>
    </row>
    <row r="439" spans="1:6" x14ac:dyDescent="0.3">
      <c r="A439" t="s">
        <v>21</v>
      </c>
      <c r="B439">
        <v>1024</v>
      </c>
      <c r="C439">
        <v>80</v>
      </c>
      <c r="D439" t="s">
        <v>9</v>
      </c>
      <c r="E439" t="s">
        <v>137</v>
      </c>
      <c r="F439" s="2">
        <v>43299.916455925922</v>
      </c>
    </row>
    <row r="440" spans="1:6" x14ac:dyDescent="0.3">
      <c r="A440" t="s">
        <v>21</v>
      </c>
      <c r="B440">
        <v>1024</v>
      </c>
      <c r="C440">
        <v>48</v>
      </c>
      <c r="D440" t="s">
        <v>9</v>
      </c>
      <c r="E440" t="s">
        <v>137</v>
      </c>
      <c r="F440" s="2">
        <v>43299.92519559028</v>
      </c>
    </row>
    <row r="441" spans="1:6" x14ac:dyDescent="0.3">
      <c r="A441" t="s">
        <v>10</v>
      </c>
      <c r="B441">
        <v>128</v>
      </c>
      <c r="C441">
        <v>4908</v>
      </c>
      <c r="D441" t="s">
        <v>7</v>
      </c>
      <c r="E441" t="s">
        <v>138</v>
      </c>
      <c r="F441" s="2">
        <v>43299.60934052083</v>
      </c>
    </row>
    <row r="442" spans="1:6" x14ac:dyDescent="0.3">
      <c r="A442" t="s">
        <v>10</v>
      </c>
      <c r="B442">
        <v>128</v>
      </c>
      <c r="C442">
        <v>44</v>
      </c>
      <c r="D442" t="s">
        <v>9</v>
      </c>
      <c r="E442" t="s">
        <v>138</v>
      </c>
      <c r="F442" s="2">
        <v>43299.613514351855</v>
      </c>
    </row>
    <row r="443" spans="1:6" x14ac:dyDescent="0.3">
      <c r="A443" t="s">
        <v>10</v>
      </c>
      <c r="B443">
        <v>128</v>
      </c>
      <c r="C443">
        <v>160</v>
      </c>
      <c r="D443" t="s">
        <v>9</v>
      </c>
      <c r="E443" t="s">
        <v>138</v>
      </c>
      <c r="F443" s="2">
        <v>43299.660020763891</v>
      </c>
    </row>
    <row r="444" spans="1:6" x14ac:dyDescent="0.3">
      <c r="A444" t="s">
        <v>10</v>
      </c>
      <c r="B444">
        <v>128</v>
      </c>
      <c r="C444">
        <v>180</v>
      </c>
      <c r="D444" t="s">
        <v>9</v>
      </c>
      <c r="E444" t="s">
        <v>138</v>
      </c>
      <c r="F444" s="2">
        <v>43299.679399930559</v>
      </c>
    </row>
    <row r="445" spans="1:6" x14ac:dyDescent="0.3">
      <c r="A445" t="s">
        <v>10</v>
      </c>
      <c r="B445">
        <v>128</v>
      </c>
      <c r="C445">
        <v>65</v>
      </c>
      <c r="D445" t="s">
        <v>9</v>
      </c>
      <c r="E445" t="s">
        <v>138</v>
      </c>
      <c r="F445" s="2">
        <v>43299.697009988427</v>
      </c>
    </row>
    <row r="446" spans="1:6" x14ac:dyDescent="0.3">
      <c r="A446" t="s">
        <v>10</v>
      </c>
      <c r="B446">
        <v>128</v>
      </c>
      <c r="C446">
        <v>164</v>
      </c>
      <c r="D446" t="s">
        <v>9</v>
      </c>
      <c r="E446" t="s">
        <v>138</v>
      </c>
      <c r="F446" s="2">
        <v>43299.708727986108</v>
      </c>
    </row>
    <row r="447" spans="1:6" x14ac:dyDescent="0.3">
      <c r="A447" t="s">
        <v>10</v>
      </c>
      <c r="B447">
        <v>128</v>
      </c>
      <c r="C447">
        <v>74</v>
      </c>
      <c r="D447" t="s">
        <v>9</v>
      </c>
      <c r="E447" t="s">
        <v>138</v>
      </c>
      <c r="F447" s="2">
        <v>43299.743276956018</v>
      </c>
    </row>
    <row r="448" spans="1:6" x14ac:dyDescent="0.3">
      <c r="A448" t="s">
        <v>10</v>
      </c>
      <c r="B448">
        <v>256</v>
      </c>
      <c r="C448">
        <v>2227</v>
      </c>
      <c r="D448" t="s">
        <v>7</v>
      </c>
      <c r="E448" t="s">
        <v>139</v>
      </c>
      <c r="F448" s="2">
        <v>43299.956122615738</v>
      </c>
    </row>
    <row r="449" spans="1:6" x14ac:dyDescent="0.3">
      <c r="A449" t="s">
        <v>10</v>
      </c>
      <c r="B449">
        <v>256</v>
      </c>
      <c r="C449">
        <v>161</v>
      </c>
      <c r="D449" t="s">
        <v>9</v>
      </c>
      <c r="E449" t="s">
        <v>139</v>
      </c>
      <c r="F449" s="2">
        <v>43299.968239189817</v>
      </c>
    </row>
    <row r="450" spans="1:6" x14ac:dyDescent="0.3">
      <c r="A450" t="s">
        <v>10</v>
      </c>
      <c r="B450">
        <v>256</v>
      </c>
      <c r="C450">
        <v>106</v>
      </c>
      <c r="D450" t="s">
        <v>9</v>
      </c>
      <c r="E450" t="s">
        <v>139</v>
      </c>
      <c r="F450" s="2">
        <v>43299.974657314815</v>
      </c>
    </row>
    <row r="451" spans="1:6" x14ac:dyDescent="0.3">
      <c r="A451" t="s">
        <v>15</v>
      </c>
      <c r="B451">
        <v>256</v>
      </c>
      <c r="C451">
        <v>303</v>
      </c>
      <c r="D451" t="s">
        <v>7</v>
      </c>
      <c r="E451" t="s">
        <v>140</v>
      </c>
      <c r="F451" s="2">
        <v>43299.612985868058</v>
      </c>
    </row>
    <row r="452" spans="1:6" x14ac:dyDescent="0.3">
      <c r="A452" t="s">
        <v>15</v>
      </c>
      <c r="B452">
        <v>256</v>
      </c>
      <c r="C452">
        <v>140</v>
      </c>
      <c r="D452" t="s">
        <v>9</v>
      </c>
      <c r="E452" t="s">
        <v>140</v>
      </c>
      <c r="F452" s="2">
        <v>43299.617247847222</v>
      </c>
    </row>
    <row r="453" spans="1:6" x14ac:dyDescent="0.3">
      <c r="A453" t="s">
        <v>15</v>
      </c>
      <c r="B453">
        <v>256</v>
      </c>
      <c r="C453">
        <v>55</v>
      </c>
      <c r="D453" t="s">
        <v>9</v>
      </c>
      <c r="E453" t="s">
        <v>140</v>
      </c>
      <c r="F453" s="2">
        <v>43299.663775208333</v>
      </c>
    </row>
    <row r="454" spans="1:6" x14ac:dyDescent="0.3">
      <c r="A454" t="s">
        <v>15</v>
      </c>
      <c r="B454">
        <v>256</v>
      </c>
      <c r="C454">
        <v>134</v>
      </c>
      <c r="D454" t="s">
        <v>9</v>
      </c>
      <c r="E454" t="s">
        <v>140</v>
      </c>
      <c r="F454" s="2">
        <v>43299.68311027778</v>
      </c>
    </row>
    <row r="455" spans="1:6" x14ac:dyDescent="0.3">
      <c r="A455" t="s">
        <v>15</v>
      </c>
      <c r="B455">
        <v>256</v>
      </c>
      <c r="C455">
        <v>170</v>
      </c>
      <c r="D455" t="s">
        <v>9</v>
      </c>
      <c r="E455" t="s">
        <v>140</v>
      </c>
      <c r="F455" s="2">
        <v>43299.700719756947</v>
      </c>
    </row>
    <row r="456" spans="1:6" x14ac:dyDescent="0.3">
      <c r="A456" t="s">
        <v>15</v>
      </c>
      <c r="B456">
        <v>256</v>
      </c>
      <c r="C456">
        <v>79</v>
      </c>
      <c r="D456" t="s">
        <v>9</v>
      </c>
      <c r="E456" t="s">
        <v>140</v>
      </c>
      <c r="F456" s="2">
        <v>43299.712481192131</v>
      </c>
    </row>
    <row r="457" spans="1:6" x14ac:dyDescent="0.3">
      <c r="A457" t="s">
        <v>15</v>
      </c>
      <c r="B457">
        <v>256</v>
      </c>
      <c r="C457">
        <v>165</v>
      </c>
      <c r="D457" t="s">
        <v>9</v>
      </c>
      <c r="E457" t="s">
        <v>140</v>
      </c>
      <c r="F457" s="2">
        <v>43299.747035405089</v>
      </c>
    </row>
    <row r="458" spans="1:6" x14ac:dyDescent="0.3">
      <c r="A458" t="s">
        <v>12</v>
      </c>
      <c r="B458">
        <v>512</v>
      </c>
      <c r="C458">
        <v>562</v>
      </c>
      <c r="D458" t="s">
        <v>7</v>
      </c>
      <c r="E458" t="s">
        <v>141</v>
      </c>
      <c r="F458" s="2">
        <v>43300.444264120371</v>
      </c>
    </row>
    <row r="459" spans="1:6" x14ac:dyDescent="0.3">
      <c r="A459" t="s">
        <v>6</v>
      </c>
      <c r="B459">
        <v>256</v>
      </c>
      <c r="C459">
        <v>605</v>
      </c>
      <c r="D459" t="s">
        <v>7</v>
      </c>
      <c r="E459" t="s">
        <v>142</v>
      </c>
      <c r="F459" s="2">
        <v>43299.90391685185</v>
      </c>
    </row>
    <row r="460" spans="1:6" x14ac:dyDescent="0.3">
      <c r="A460" t="s">
        <v>6</v>
      </c>
      <c r="B460">
        <v>256</v>
      </c>
      <c r="C460">
        <v>50</v>
      </c>
      <c r="D460" t="s">
        <v>9</v>
      </c>
      <c r="E460" t="s">
        <v>142</v>
      </c>
      <c r="F460" s="2">
        <v>43299.909138680552</v>
      </c>
    </row>
    <row r="461" spans="1:6" x14ac:dyDescent="0.3">
      <c r="A461" t="s">
        <v>6</v>
      </c>
      <c r="B461">
        <v>256</v>
      </c>
      <c r="C461">
        <v>52</v>
      </c>
      <c r="D461" t="s">
        <v>9</v>
      </c>
      <c r="E461" t="s">
        <v>142</v>
      </c>
      <c r="F461" s="2">
        <v>43299.912706979165</v>
      </c>
    </row>
    <row r="462" spans="1:6" x14ac:dyDescent="0.3">
      <c r="A462" t="s">
        <v>6</v>
      </c>
      <c r="B462">
        <v>256</v>
      </c>
      <c r="C462">
        <v>102</v>
      </c>
      <c r="D462" t="s">
        <v>9</v>
      </c>
      <c r="E462" t="s">
        <v>142</v>
      </c>
      <c r="F462" s="2">
        <v>43299.921491331021</v>
      </c>
    </row>
    <row r="463" spans="1:6" x14ac:dyDescent="0.3">
      <c r="A463" t="s">
        <v>21</v>
      </c>
      <c r="B463">
        <v>512</v>
      </c>
      <c r="C463">
        <v>1639</v>
      </c>
      <c r="D463" t="s">
        <v>7</v>
      </c>
      <c r="E463" t="s">
        <v>143</v>
      </c>
      <c r="F463" s="2">
        <v>43299.849794398149</v>
      </c>
    </row>
    <row r="464" spans="1:6" x14ac:dyDescent="0.3">
      <c r="A464" t="s">
        <v>15</v>
      </c>
      <c r="B464">
        <v>512</v>
      </c>
      <c r="C464">
        <v>520</v>
      </c>
      <c r="D464" t="s">
        <v>7</v>
      </c>
      <c r="E464" t="s">
        <v>144</v>
      </c>
      <c r="F464" s="2">
        <v>43299.85134922454</v>
      </c>
    </row>
    <row r="465" spans="1:6" x14ac:dyDescent="0.3">
      <c r="A465" t="s">
        <v>10</v>
      </c>
      <c r="B465">
        <v>128</v>
      </c>
      <c r="C465">
        <v>4261</v>
      </c>
      <c r="D465" t="s">
        <v>7</v>
      </c>
      <c r="E465" t="s">
        <v>145</v>
      </c>
      <c r="F465" s="2">
        <v>43299.797914421295</v>
      </c>
    </row>
    <row r="466" spans="1:6" x14ac:dyDescent="0.3">
      <c r="A466" t="s">
        <v>10</v>
      </c>
      <c r="B466">
        <v>128</v>
      </c>
      <c r="C466">
        <v>40</v>
      </c>
      <c r="D466" t="s">
        <v>9</v>
      </c>
      <c r="E466" t="s">
        <v>145</v>
      </c>
      <c r="F466" s="2">
        <v>43299.845131041664</v>
      </c>
    </row>
    <row r="467" spans="1:6" x14ac:dyDescent="0.3">
      <c r="A467" t="s">
        <v>10</v>
      </c>
      <c r="B467">
        <v>512</v>
      </c>
      <c r="C467">
        <v>1446</v>
      </c>
      <c r="D467" t="s">
        <v>7</v>
      </c>
      <c r="E467" t="s">
        <v>146</v>
      </c>
      <c r="F467" s="2">
        <v>43300.8152781713</v>
      </c>
    </row>
    <row r="468" spans="1:6" x14ac:dyDescent="0.3">
      <c r="A468" t="s">
        <v>10</v>
      </c>
      <c r="B468">
        <v>1024</v>
      </c>
      <c r="C468">
        <v>1018</v>
      </c>
      <c r="D468" t="s">
        <v>7</v>
      </c>
      <c r="E468" t="s">
        <v>147</v>
      </c>
      <c r="F468" s="2">
        <v>43300.81777927083</v>
      </c>
    </row>
    <row r="469" spans="1:6" x14ac:dyDescent="0.3">
      <c r="A469" t="s">
        <v>10</v>
      </c>
      <c r="B469">
        <v>1024</v>
      </c>
      <c r="C469">
        <v>134</v>
      </c>
      <c r="D469" t="s">
        <v>9</v>
      </c>
      <c r="E469" t="s">
        <v>147</v>
      </c>
      <c r="F469" s="2">
        <v>43300.86102452546</v>
      </c>
    </row>
    <row r="470" spans="1:6" x14ac:dyDescent="0.3">
      <c r="A470" t="s">
        <v>21</v>
      </c>
      <c r="B470">
        <v>128</v>
      </c>
      <c r="C470">
        <v>5085</v>
      </c>
      <c r="D470" t="s">
        <v>7</v>
      </c>
      <c r="E470" t="s">
        <v>148</v>
      </c>
      <c r="F470" s="2">
        <v>43299.415342476852</v>
      </c>
    </row>
    <row r="471" spans="1:6" x14ac:dyDescent="0.3">
      <c r="A471" t="s">
        <v>21</v>
      </c>
      <c r="B471">
        <v>128</v>
      </c>
      <c r="C471">
        <v>26</v>
      </c>
      <c r="D471" t="s">
        <v>9</v>
      </c>
      <c r="E471" t="s">
        <v>148</v>
      </c>
      <c r="F471" s="2">
        <v>43299.415365717592</v>
      </c>
    </row>
    <row r="472" spans="1:6" x14ac:dyDescent="0.3">
      <c r="A472" t="s">
        <v>21</v>
      </c>
      <c r="B472">
        <v>128</v>
      </c>
      <c r="C472">
        <v>136</v>
      </c>
      <c r="D472" t="s">
        <v>9</v>
      </c>
      <c r="E472" t="s">
        <v>148</v>
      </c>
      <c r="F472" s="2">
        <v>43299.463037488429</v>
      </c>
    </row>
    <row r="473" spans="1:6" x14ac:dyDescent="0.3">
      <c r="A473" t="s">
        <v>21</v>
      </c>
      <c r="B473">
        <v>128</v>
      </c>
      <c r="C473">
        <v>65</v>
      </c>
      <c r="D473" t="s">
        <v>9</v>
      </c>
      <c r="E473" t="s">
        <v>148</v>
      </c>
      <c r="F473" s="2">
        <v>43299.485320752312</v>
      </c>
    </row>
    <row r="474" spans="1:6" x14ac:dyDescent="0.3">
      <c r="A474" t="s">
        <v>21</v>
      </c>
      <c r="B474">
        <v>128</v>
      </c>
      <c r="C474">
        <v>4525</v>
      </c>
      <c r="D474" t="s">
        <v>7</v>
      </c>
      <c r="E474" t="s">
        <v>149</v>
      </c>
      <c r="F474" s="2">
        <v>43299.608987719905</v>
      </c>
    </row>
    <row r="475" spans="1:6" x14ac:dyDescent="0.3">
      <c r="A475" t="s">
        <v>21</v>
      </c>
      <c r="B475">
        <v>128</v>
      </c>
      <c r="C475">
        <v>36</v>
      </c>
      <c r="D475" t="s">
        <v>9</v>
      </c>
      <c r="E475" t="s">
        <v>149</v>
      </c>
      <c r="F475" s="2">
        <v>43299.613275081021</v>
      </c>
    </row>
    <row r="476" spans="1:6" x14ac:dyDescent="0.3">
      <c r="A476" t="s">
        <v>21</v>
      </c>
      <c r="B476">
        <v>128</v>
      </c>
      <c r="C476">
        <v>85</v>
      </c>
      <c r="D476" t="s">
        <v>9</v>
      </c>
      <c r="E476" t="s">
        <v>149</v>
      </c>
      <c r="F476" s="2">
        <v>43299.659712256944</v>
      </c>
    </row>
    <row r="477" spans="1:6" x14ac:dyDescent="0.3">
      <c r="A477" t="s">
        <v>21</v>
      </c>
      <c r="B477">
        <v>128</v>
      </c>
      <c r="C477">
        <v>53</v>
      </c>
      <c r="D477" t="s">
        <v>9</v>
      </c>
      <c r="E477" t="s">
        <v>149</v>
      </c>
      <c r="F477" s="2">
        <v>43299.679057499998</v>
      </c>
    </row>
    <row r="478" spans="1:6" x14ac:dyDescent="0.3">
      <c r="A478" t="s">
        <v>21</v>
      </c>
      <c r="B478">
        <v>128</v>
      </c>
      <c r="C478">
        <v>63</v>
      </c>
      <c r="D478" t="s">
        <v>9</v>
      </c>
      <c r="E478" t="s">
        <v>149</v>
      </c>
      <c r="F478" s="2">
        <v>43299.696667928241</v>
      </c>
    </row>
    <row r="479" spans="1:6" x14ac:dyDescent="0.3">
      <c r="A479" t="s">
        <v>21</v>
      </c>
      <c r="B479">
        <v>128</v>
      </c>
      <c r="C479">
        <v>133</v>
      </c>
      <c r="D479" t="s">
        <v>9</v>
      </c>
      <c r="E479" t="s">
        <v>149</v>
      </c>
      <c r="F479" s="2">
        <v>43299.708413275461</v>
      </c>
    </row>
    <row r="480" spans="1:6" x14ac:dyDescent="0.3">
      <c r="A480" t="s">
        <v>21</v>
      </c>
      <c r="B480">
        <v>128</v>
      </c>
      <c r="C480">
        <v>163</v>
      </c>
      <c r="D480" t="s">
        <v>9</v>
      </c>
      <c r="E480" t="s">
        <v>149</v>
      </c>
      <c r="F480" s="2">
        <v>43299.742966041667</v>
      </c>
    </row>
    <row r="481" spans="1:6" x14ac:dyDescent="0.3">
      <c r="A481" t="s">
        <v>32</v>
      </c>
      <c r="B481">
        <v>128</v>
      </c>
      <c r="C481">
        <v>945</v>
      </c>
      <c r="D481" t="s">
        <v>7</v>
      </c>
      <c r="E481" t="s">
        <v>150</v>
      </c>
      <c r="F481" s="2">
        <v>43300.809662627318</v>
      </c>
    </row>
    <row r="482" spans="1:6" x14ac:dyDescent="0.3">
      <c r="A482" t="s">
        <v>32</v>
      </c>
      <c r="B482">
        <v>128</v>
      </c>
      <c r="C482">
        <v>265</v>
      </c>
      <c r="D482" t="s">
        <v>9</v>
      </c>
      <c r="E482" t="s">
        <v>150</v>
      </c>
      <c r="F482" s="2">
        <v>43300.852895034724</v>
      </c>
    </row>
    <row r="483" spans="1:6" x14ac:dyDescent="0.3">
      <c r="A483" t="s">
        <v>12</v>
      </c>
      <c r="B483">
        <v>512</v>
      </c>
      <c r="C483">
        <v>500</v>
      </c>
      <c r="D483" t="s">
        <v>7</v>
      </c>
      <c r="E483" t="s">
        <v>151</v>
      </c>
      <c r="F483" s="2">
        <v>43298.957312384257</v>
      </c>
    </row>
    <row r="484" spans="1:6" x14ac:dyDescent="0.3">
      <c r="A484" t="s">
        <v>10</v>
      </c>
      <c r="B484">
        <v>1024</v>
      </c>
      <c r="C484">
        <v>1422</v>
      </c>
      <c r="D484" t="s">
        <v>7</v>
      </c>
      <c r="E484" s="1">
        <v>7079924000000</v>
      </c>
      <c r="F484" s="2">
        <v>43298.960776736109</v>
      </c>
    </row>
    <row r="485" spans="1:6" x14ac:dyDescent="0.3">
      <c r="A485" t="s">
        <v>6</v>
      </c>
      <c r="B485">
        <v>128</v>
      </c>
      <c r="C485">
        <v>823</v>
      </c>
      <c r="D485" t="s">
        <v>7</v>
      </c>
      <c r="E485" t="s">
        <v>152</v>
      </c>
      <c r="F485" s="2">
        <v>43299.954591307869</v>
      </c>
    </row>
    <row r="486" spans="1:6" x14ac:dyDescent="0.3">
      <c r="A486" t="s">
        <v>6</v>
      </c>
      <c r="B486">
        <v>128</v>
      </c>
      <c r="C486">
        <v>230</v>
      </c>
      <c r="D486" t="s">
        <v>9</v>
      </c>
      <c r="E486" t="s">
        <v>152</v>
      </c>
      <c r="F486" s="2">
        <v>43299.966706886575</v>
      </c>
    </row>
    <row r="487" spans="1:6" x14ac:dyDescent="0.3">
      <c r="A487" t="s">
        <v>6</v>
      </c>
      <c r="B487">
        <v>128</v>
      </c>
      <c r="C487">
        <v>175</v>
      </c>
      <c r="D487" t="s">
        <v>9</v>
      </c>
      <c r="E487" t="s">
        <v>152</v>
      </c>
      <c r="F487" s="2">
        <v>43299.973137743058</v>
      </c>
    </row>
    <row r="488" spans="1:6" x14ac:dyDescent="0.3">
      <c r="A488" t="s">
        <v>21</v>
      </c>
      <c r="B488">
        <v>512</v>
      </c>
      <c r="C488">
        <v>2252</v>
      </c>
      <c r="D488" t="s">
        <v>7</v>
      </c>
      <c r="E488" t="s">
        <v>153</v>
      </c>
      <c r="F488" s="2">
        <v>43299.468009618053</v>
      </c>
    </row>
    <row r="489" spans="1:6" x14ac:dyDescent="0.3">
      <c r="A489" t="s">
        <v>21</v>
      </c>
      <c r="B489">
        <v>512</v>
      </c>
      <c r="C489">
        <v>64</v>
      </c>
      <c r="D489" t="s">
        <v>9</v>
      </c>
      <c r="E489" t="s">
        <v>153</v>
      </c>
      <c r="F489" s="2">
        <v>43299.490267314817</v>
      </c>
    </row>
    <row r="490" spans="1:6" x14ac:dyDescent="0.3">
      <c r="A490" t="s">
        <v>21</v>
      </c>
      <c r="B490">
        <v>512</v>
      </c>
      <c r="C490">
        <v>1625</v>
      </c>
      <c r="D490" t="s">
        <v>7</v>
      </c>
      <c r="E490" t="s">
        <v>154</v>
      </c>
      <c r="F490" s="2">
        <v>43298.98780894676</v>
      </c>
    </row>
    <row r="491" spans="1:6" x14ac:dyDescent="0.3">
      <c r="A491" t="s">
        <v>21</v>
      </c>
      <c r="B491">
        <v>512</v>
      </c>
      <c r="C491">
        <v>202</v>
      </c>
      <c r="D491" t="s">
        <v>9</v>
      </c>
      <c r="E491" t="s">
        <v>154</v>
      </c>
      <c r="F491" s="2">
        <v>43299.013364363425</v>
      </c>
    </row>
    <row r="492" spans="1:6" x14ac:dyDescent="0.3">
      <c r="A492" t="s">
        <v>6</v>
      </c>
      <c r="B492">
        <v>128</v>
      </c>
      <c r="C492">
        <v>908</v>
      </c>
      <c r="D492" t="s">
        <v>7</v>
      </c>
      <c r="E492" t="s">
        <v>155</v>
      </c>
      <c r="F492" s="2">
        <v>43300.297268773145</v>
      </c>
    </row>
    <row r="493" spans="1:6" x14ac:dyDescent="0.3">
      <c r="A493" t="s">
        <v>6</v>
      </c>
      <c r="B493">
        <v>128</v>
      </c>
      <c r="C493">
        <v>200</v>
      </c>
      <c r="D493" t="s">
        <v>9</v>
      </c>
      <c r="E493" t="s">
        <v>155</v>
      </c>
      <c r="F493" s="2">
        <v>43300.345664328706</v>
      </c>
    </row>
    <row r="494" spans="1:6" x14ac:dyDescent="0.3">
      <c r="A494" t="s">
        <v>6</v>
      </c>
      <c r="B494">
        <v>128</v>
      </c>
      <c r="C494">
        <v>174</v>
      </c>
      <c r="D494" t="s">
        <v>9</v>
      </c>
      <c r="E494" t="s">
        <v>155</v>
      </c>
      <c r="F494" s="2">
        <v>43300.355119814812</v>
      </c>
    </row>
    <row r="495" spans="1:6" x14ac:dyDescent="0.3">
      <c r="A495" t="s">
        <v>6</v>
      </c>
      <c r="B495">
        <v>128</v>
      </c>
      <c r="C495">
        <v>272</v>
      </c>
      <c r="D495" t="s">
        <v>9</v>
      </c>
      <c r="E495" t="s">
        <v>155</v>
      </c>
      <c r="F495" s="2">
        <v>43300.374692013887</v>
      </c>
    </row>
    <row r="496" spans="1:6" x14ac:dyDescent="0.3">
      <c r="A496" t="s">
        <v>6</v>
      </c>
      <c r="B496">
        <v>128</v>
      </c>
      <c r="C496">
        <v>198</v>
      </c>
      <c r="D496" t="s">
        <v>9</v>
      </c>
      <c r="E496" t="s">
        <v>155</v>
      </c>
      <c r="F496" s="2">
        <v>43300.393568703701</v>
      </c>
    </row>
    <row r="497" spans="1:6" x14ac:dyDescent="0.3">
      <c r="A497" t="s">
        <v>6</v>
      </c>
      <c r="B497">
        <v>128</v>
      </c>
      <c r="C497">
        <v>164</v>
      </c>
      <c r="D497" t="s">
        <v>9</v>
      </c>
      <c r="E497" t="s">
        <v>155</v>
      </c>
      <c r="F497" s="2">
        <v>43300.44120951389</v>
      </c>
    </row>
    <row r="498" spans="1:6" x14ac:dyDescent="0.3">
      <c r="A498" t="s">
        <v>6</v>
      </c>
      <c r="B498">
        <v>128</v>
      </c>
      <c r="C498">
        <v>88</v>
      </c>
      <c r="D498" t="s">
        <v>9</v>
      </c>
      <c r="E498" t="s">
        <v>155</v>
      </c>
      <c r="F498" s="2">
        <v>43300.486315590279</v>
      </c>
    </row>
    <row r="499" spans="1:6" x14ac:dyDescent="0.3">
      <c r="A499" t="s">
        <v>6</v>
      </c>
      <c r="B499">
        <v>128</v>
      </c>
      <c r="C499">
        <v>215</v>
      </c>
      <c r="D499" t="s">
        <v>9</v>
      </c>
      <c r="E499" t="s">
        <v>155</v>
      </c>
      <c r="F499" s="2">
        <v>43300.503439050924</v>
      </c>
    </row>
    <row r="500" spans="1:6" x14ac:dyDescent="0.3">
      <c r="A500" t="s">
        <v>6</v>
      </c>
      <c r="B500">
        <v>128</v>
      </c>
      <c r="C500">
        <v>200</v>
      </c>
      <c r="D500" t="s">
        <v>9</v>
      </c>
      <c r="E500" t="s">
        <v>155</v>
      </c>
      <c r="F500" s="2">
        <v>43300.544535624998</v>
      </c>
    </row>
    <row r="501" spans="1:6" x14ac:dyDescent="0.3">
      <c r="A501" t="s">
        <v>21</v>
      </c>
      <c r="B501">
        <v>256</v>
      </c>
      <c r="C501">
        <v>2106</v>
      </c>
      <c r="D501" t="s">
        <v>7</v>
      </c>
      <c r="E501" t="s">
        <v>156</v>
      </c>
      <c r="F501" s="2">
        <v>43299.611515972225</v>
      </c>
    </row>
    <row r="502" spans="1:6" x14ac:dyDescent="0.3">
      <c r="A502" t="s">
        <v>21</v>
      </c>
      <c r="B502">
        <v>256</v>
      </c>
      <c r="C502">
        <v>76</v>
      </c>
      <c r="D502" t="s">
        <v>9</v>
      </c>
      <c r="E502" t="s">
        <v>156</v>
      </c>
      <c r="F502" s="2">
        <v>43299.615686689816</v>
      </c>
    </row>
    <row r="503" spans="1:6" x14ac:dyDescent="0.3">
      <c r="A503" t="s">
        <v>21</v>
      </c>
      <c r="B503">
        <v>256</v>
      </c>
      <c r="C503">
        <v>111</v>
      </c>
      <c r="D503" t="s">
        <v>9</v>
      </c>
      <c r="E503" t="s">
        <v>156</v>
      </c>
      <c r="F503" s="2">
        <v>43299.6622072338</v>
      </c>
    </row>
    <row r="504" spans="1:6" x14ac:dyDescent="0.3">
      <c r="A504" t="s">
        <v>21</v>
      </c>
      <c r="B504">
        <v>256</v>
      </c>
      <c r="C504">
        <v>85</v>
      </c>
      <c r="D504" t="s">
        <v>9</v>
      </c>
      <c r="E504" t="s">
        <v>156</v>
      </c>
      <c r="F504" s="2">
        <v>43299.681541192127</v>
      </c>
    </row>
    <row r="505" spans="1:6" x14ac:dyDescent="0.3">
      <c r="A505" t="s">
        <v>21</v>
      </c>
      <c r="B505">
        <v>256</v>
      </c>
      <c r="C505">
        <v>71</v>
      </c>
      <c r="D505" t="s">
        <v>9</v>
      </c>
      <c r="E505" t="s">
        <v>156</v>
      </c>
      <c r="F505" s="2">
        <v>43299.699147314815</v>
      </c>
    </row>
    <row r="506" spans="1:6" x14ac:dyDescent="0.3">
      <c r="A506" t="s">
        <v>21</v>
      </c>
      <c r="B506">
        <v>256</v>
      </c>
      <c r="C506">
        <v>52</v>
      </c>
      <c r="D506" t="s">
        <v>9</v>
      </c>
      <c r="E506" t="s">
        <v>156</v>
      </c>
      <c r="F506" s="2">
        <v>43299.710905358799</v>
      </c>
    </row>
    <row r="507" spans="1:6" x14ac:dyDescent="0.3">
      <c r="A507" t="s">
        <v>21</v>
      </c>
      <c r="B507">
        <v>256</v>
      </c>
      <c r="C507">
        <v>54</v>
      </c>
      <c r="D507" t="s">
        <v>9</v>
      </c>
      <c r="E507" t="s">
        <v>156</v>
      </c>
      <c r="F507" s="2">
        <v>43299.745462824074</v>
      </c>
    </row>
    <row r="508" spans="1:6" x14ac:dyDescent="0.3">
      <c r="A508" t="s">
        <v>10</v>
      </c>
      <c r="B508">
        <v>1024</v>
      </c>
      <c r="C508">
        <v>808</v>
      </c>
      <c r="D508" t="s">
        <v>7</v>
      </c>
      <c r="E508" t="s">
        <v>157</v>
      </c>
      <c r="F508" s="2">
        <v>43299.805299074076</v>
      </c>
    </row>
    <row r="509" spans="1:6" x14ac:dyDescent="0.3">
      <c r="A509" t="s">
        <v>10</v>
      </c>
      <c r="B509">
        <v>1024</v>
      </c>
      <c r="C509">
        <v>64</v>
      </c>
      <c r="D509" t="s">
        <v>9</v>
      </c>
      <c r="E509" t="s">
        <v>157</v>
      </c>
      <c r="F509" s="2">
        <v>43299.852590046299</v>
      </c>
    </row>
    <row r="510" spans="1:6" x14ac:dyDescent="0.3">
      <c r="A510" t="s">
        <v>10</v>
      </c>
      <c r="B510">
        <v>1024</v>
      </c>
      <c r="C510">
        <v>63</v>
      </c>
      <c r="D510" t="s">
        <v>9</v>
      </c>
      <c r="E510" t="s">
        <v>157</v>
      </c>
      <c r="F510" s="2">
        <v>43299.907986041668</v>
      </c>
    </row>
    <row r="511" spans="1:6" x14ac:dyDescent="0.3">
      <c r="A511" t="s">
        <v>10</v>
      </c>
      <c r="B511">
        <v>1024</v>
      </c>
      <c r="C511">
        <v>96</v>
      </c>
      <c r="D511" t="s">
        <v>9</v>
      </c>
      <c r="E511" t="s">
        <v>157</v>
      </c>
      <c r="F511" s="2">
        <v>43299.913154467591</v>
      </c>
    </row>
    <row r="512" spans="1:6" x14ac:dyDescent="0.3">
      <c r="A512" t="s">
        <v>10</v>
      </c>
      <c r="B512">
        <v>1024</v>
      </c>
      <c r="C512">
        <v>153</v>
      </c>
      <c r="D512" t="s">
        <v>9</v>
      </c>
      <c r="E512" t="s">
        <v>157</v>
      </c>
      <c r="F512" s="2">
        <v>43299.916774131947</v>
      </c>
    </row>
    <row r="513" spans="1:6" x14ac:dyDescent="0.3">
      <c r="A513" t="s">
        <v>10</v>
      </c>
      <c r="B513">
        <v>1024</v>
      </c>
      <c r="C513">
        <v>172</v>
      </c>
      <c r="D513" t="s">
        <v>9</v>
      </c>
      <c r="E513" t="s">
        <v>157</v>
      </c>
      <c r="F513" s="2">
        <v>43299.925508831016</v>
      </c>
    </row>
    <row r="514" spans="1:6" x14ac:dyDescent="0.3">
      <c r="A514" t="s">
        <v>21</v>
      </c>
      <c r="B514">
        <v>1024</v>
      </c>
      <c r="C514">
        <v>2773</v>
      </c>
      <c r="D514" t="s">
        <v>7</v>
      </c>
      <c r="E514" t="s">
        <v>158</v>
      </c>
      <c r="F514" s="2">
        <v>43300.303513831015</v>
      </c>
    </row>
    <row r="515" spans="1:6" x14ac:dyDescent="0.3">
      <c r="A515" t="s">
        <v>15</v>
      </c>
      <c r="B515">
        <v>1024</v>
      </c>
      <c r="C515">
        <v>493</v>
      </c>
      <c r="D515" t="s">
        <v>7</v>
      </c>
      <c r="E515" t="s">
        <v>159</v>
      </c>
      <c r="F515" s="2">
        <v>43300.353450324073</v>
      </c>
    </row>
    <row r="516" spans="1:6" x14ac:dyDescent="0.3">
      <c r="A516" t="s">
        <v>15</v>
      </c>
      <c r="B516">
        <v>1024</v>
      </c>
      <c r="C516">
        <v>93</v>
      </c>
      <c r="D516" t="s">
        <v>9</v>
      </c>
      <c r="E516" t="s">
        <v>159</v>
      </c>
      <c r="F516" s="2">
        <v>43300.362732777779</v>
      </c>
    </row>
    <row r="517" spans="1:6" x14ac:dyDescent="0.3">
      <c r="A517" t="s">
        <v>21</v>
      </c>
      <c r="B517">
        <v>256</v>
      </c>
      <c r="C517">
        <v>2658</v>
      </c>
      <c r="D517" t="s">
        <v>7</v>
      </c>
      <c r="E517" t="s">
        <v>160</v>
      </c>
      <c r="F517" s="2">
        <v>43300.545794386577</v>
      </c>
    </row>
    <row r="518" spans="1:6" x14ac:dyDescent="0.3">
      <c r="A518" t="s">
        <v>15</v>
      </c>
      <c r="B518">
        <v>512</v>
      </c>
      <c r="C518">
        <v>520</v>
      </c>
      <c r="D518" t="s">
        <v>7</v>
      </c>
      <c r="E518" t="s">
        <v>161</v>
      </c>
      <c r="F518" s="2">
        <v>43299.615445949072</v>
      </c>
    </row>
    <row r="519" spans="1:6" x14ac:dyDescent="0.3">
      <c r="A519" t="s">
        <v>15</v>
      </c>
      <c r="B519">
        <v>512</v>
      </c>
      <c r="C519">
        <v>175</v>
      </c>
      <c r="D519" t="s">
        <v>9</v>
      </c>
      <c r="E519" t="s">
        <v>161</v>
      </c>
      <c r="F519" s="2">
        <v>43299.619667476851</v>
      </c>
    </row>
    <row r="520" spans="1:6" x14ac:dyDescent="0.3">
      <c r="A520" t="s">
        <v>15</v>
      </c>
      <c r="B520">
        <v>512</v>
      </c>
      <c r="C520">
        <v>173</v>
      </c>
      <c r="D520" t="s">
        <v>9</v>
      </c>
      <c r="E520" t="s">
        <v>161</v>
      </c>
      <c r="F520" s="2">
        <v>43299.666285046296</v>
      </c>
    </row>
    <row r="521" spans="1:6" x14ac:dyDescent="0.3">
      <c r="A521" t="s">
        <v>15</v>
      </c>
      <c r="B521">
        <v>512</v>
      </c>
      <c r="C521">
        <v>100</v>
      </c>
      <c r="D521" t="s">
        <v>9</v>
      </c>
      <c r="E521" t="s">
        <v>161</v>
      </c>
      <c r="F521" s="2">
        <v>43299.685616365743</v>
      </c>
    </row>
    <row r="522" spans="1:6" x14ac:dyDescent="0.3">
      <c r="A522" t="s">
        <v>15</v>
      </c>
      <c r="B522">
        <v>512</v>
      </c>
      <c r="C522">
        <v>157</v>
      </c>
      <c r="D522" t="s">
        <v>9</v>
      </c>
      <c r="E522" t="s">
        <v>161</v>
      </c>
      <c r="F522" s="2">
        <v>43299.703222581018</v>
      </c>
    </row>
    <row r="523" spans="1:6" x14ac:dyDescent="0.3">
      <c r="A523" t="s">
        <v>15</v>
      </c>
      <c r="B523">
        <v>512</v>
      </c>
      <c r="C523">
        <v>94</v>
      </c>
      <c r="D523" t="s">
        <v>9</v>
      </c>
      <c r="E523" t="s">
        <v>161</v>
      </c>
      <c r="F523" s="2">
        <v>43299.714982962963</v>
      </c>
    </row>
    <row r="524" spans="1:6" x14ac:dyDescent="0.3">
      <c r="A524" t="s">
        <v>15</v>
      </c>
      <c r="B524">
        <v>512</v>
      </c>
      <c r="C524">
        <v>52</v>
      </c>
      <c r="D524" t="s">
        <v>9</v>
      </c>
      <c r="E524" t="s">
        <v>161</v>
      </c>
      <c r="F524" s="2">
        <v>43299.749531979163</v>
      </c>
    </row>
    <row r="525" spans="1:6" x14ac:dyDescent="0.3">
      <c r="A525" t="s">
        <v>15</v>
      </c>
      <c r="B525">
        <v>512</v>
      </c>
      <c r="C525">
        <v>60</v>
      </c>
      <c r="D525" t="s">
        <v>9</v>
      </c>
      <c r="E525" t="s">
        <v>161</v>
      </c>
      <c r="F525" s="2">
        <v>43299.804044305558</v>
      </c>
    </row>
    <row r="526" spans="1:6" x14ac:dyDescent="0.3">
      <c r="A526" t="s">
        <v>6</v>
      </c>
      <c r="B526">
        <v>256</v>
      </c>
      <c r="C526">
        <v>520</v>
      </c>
      <c r="D526" t="s">
        <v>7</v>
      </c>
      <c r="E526" t="s">
        <v>162</v>
      </c>
      <c r="F526" s="2">
        <v>43300.29975431713</v>
      </c>
    </row>
    <row r="527" spans="1:6" x14ac:dyDescent="0.3">
      <c r="A527" t="s">
        <v>10</v>
      </c>
      <c r="B527">
        <v>512</v>
      </c>
      <c r="C527">
        <v>1622</v>
      </c>
      <c r="D527" t="s">
        <v>7</v>
      </c>
      <c r="E527" t="s">
        <v>163</v>
      </c>
      <c r="F527" s="2">
        <v>43300.490333414353</v>
      </c>
    </row>
    <row r="528" spans="1:6" x14ac:dyDescent="0.3">
      <c r="A528" t="s">
        <v>10</v>
      </c>
      <c r="B528">
        <v>512</v>
      </c>
      <c r="C528">
        <v>91</v>
      </c>
      <c r="D528" t="s">
        <v>9</v>
      </c>
      <c r="E528" t="s">
        <v>163</v>
      </c>
      <c r="F528" s="2">
        <v>43300.507378668983</v>
      </c>
    </row>
    <row r="529" spans="1:6" x14ac:dyDescent="0.3">
      <c r="A529" t="s">
        <v>10</v>
      </c>
      <c r="B529">
        <v>128</v>
      </c>
      <c r="C529">
        <v>4547</v>
      </c>
      <c r="D529" t="s">
        <v>7</v>
      </c>
      <c r="E529" t="s">
        <v>164</v>
      </c>
      <c r="F529" s="2">
        <v>43299.283705347225</v>
      </c>
    </row>
    <row r="530" spans="1:6" x14ac:dyDescent="0.3">
      <c r="A530" t="s">
        <v>10</v>
      </c>
      <c r="B530">
        <v>128</v>
      </c>
      <c r="C530">
        <v>174</v>
      </c>
      <c r="D530" t="s">
        <v>9</v>
      </c>
      <c r="E530" t="s">
        <v>164</v>
      </c>
      <c r="F530" s="2">
        <v>43299.308679270835</v>
      </c>
    </row>
    <row r="531" spans="1:6" x14ac:dyDescent="0.3">
      <c r="A531" t="s">
        <v>10</v>
      </c>
      <c r="B531">
        <v>1024</v>
      </c>
      <c r="C531">
        <v>1217</v>
      </c>
      <c r="D531" t="s">
        <v>7</v>
      </c>
      <c r="E531" t="s">
        <v>165</v>
      </c>
      <c r="F531" s="2">
        <v>43298.990638252311</v>
      </c>
    </row>
    <row r="532" spans="1:6" x14ac:dyDescent="0.3">
      <c r="A532" t="s">
        <v>10</v>
      </c>
      <c r="B532">
        <v>1024</v>
      </c>
      <c r="C532">
        <v>167</v>
      </c>
      <c r="D532" t="s">
        <v>9</v>
      </c>
      <c r="E532" t="s">
        <v>165</v>
      </c>
      <c r="F532" s="2">
        <v>43299.016197164354</v>
      </c>
    </row>
    <row r="533" spans="1:6" x14ac:dyDescent="0.3">
      <c r="A533" t="s">
        <v>10</v>
      </c>
      <c r="B533">
        <v>1024</v>
      </c>
      <c r="C533">
        <v>90</v>
      </c>
      <c r="D533" t="s">
        <v>9</v>
      </c>
      <c r="E533" t="s">
        <v>165</v>
      </c>
      <c r="F533" s="2">
        <v>43299.043829560185</v>
      </c>
    </row>
    <row r="534" spans="1:6" x14ac:dyDescent="0.3">
      <c r="A534" t="s">
        <v>10</v>
      </c>
      <c r="B534">
        <v>1024</v>
      </c>
      <c r="C534">
        <v>60</v>
      </c>
      <c r="D534" t="s">
        <v>9</v>
      </c>
      <c r="E534" t="s">
        <v>165</v>
      </c>
      <c r="F534" s="2">
        <v>43299.091114675924</v>
      </c>
    </row>
    <row r="535" spans="1:6" x14ac:dyDescent="0.3">
      <c r="A535" t="s">
        <v>10</v>
      </c>
      <c r="B535">
        <v>1024</v>
      </c>
      <c r="C535">
        <v>121</v>
      </c>
      <c r="D535" t="s">
        <v>9</v>
      </c>
      <c r="E535" t="s">
        <v>165</v>
      </c>
      <c r="F535" s="2">
        <v>43299.103896168985</v>
      </c>
    </row>
    <row r="536" spans="1:6" x14ac:dyDescent="0.3">
      <c r="A536" t="s">
        <v>21</v>
      </c>
      <c r="B536">
        <v>1024</v>
      </c>
      <c r="C536">
        <v>1785</v>
      </c>
      <c r="D536" t="s">
        <v>7</v>
      </c>
      <c r="E536" s="1" t="s">
        <v>166</v>
      </c>
      <c r="F536" s="2">
        <v>43299.422667627317</v>
      </c>
    </row>
    <row r="537" spans="1:6" x14ac:dyDescent="0.3">
      <c r="A537" t="s">
        <v>21</v>
      </c>
      <c r="B537">
        <v>1024</v>
      </c>
      <c r="C537">
        <v>60</v>
      </c>
      <c r="D537" t="s">
        <v>9</v>
      </c>
      <c r="E537" s="1" t="s">
        <v>166</v>
      </c>
      <c r="F537" s="2">
        <v>43299.422820219908</v>
      </c>
    </row>
    <row r="538" spans="1:6" x14ac:dyDescent="0.3">
      <c r="A538" t="s">
        <v>32</v>
      </c>
      <c r="B538">
        <v>128</v>
      </c>
      <c r="C538">
        <v>956</v>
      </c>
      <c r="D538" t="s">
        <v>7</v>
      </c>
      <c r="E538" t="s">
        <v>167</v>
      </c>
      <c r="F538" s="2">
        <v>43299.336943344904</v>
      </c>
    </row>
    <row r="539" spans="1:6" x14ac:dyDescent="0.3">
      <c r="A539" t="s">
        <v>32</v>
      </c>
      <c r="B539">
        <v>128</v>
      </c>
      <c r="C539">
        <v>259</v>
      </c>
      <c r="D539" t="s">
        <v>9</v>
      </c>
      <c r="E539" t="s">
        <v>167</v>
      </c>
      <c r="F539" s="2">
        <v>43299.357619930553</v>
      </c>
    </row>
    <row r="540" spans="1:6" x14ac:dyDescent="0.3">
      <c r="A540" t="s">
        <v>32</v>
      </c>
      <c r="B540">
        <v>128</v>
      </c>
      <c r="C540">
        <v>221</v>
      </c>
      <c r="D540" t="s">
        <v>9</v>
      </c>
      <c r="E540" t="s">
        <v>167</v>
      </c>
      <c r="F540" s="2">
        <v>43299.378746076392</v>
      </c>
    </row>
    <row r="541" spans="1:6" x14ac:dyDescent="0.3">
      <c r="A541" t="s">
        <v>15</v>
      </c>
      <c r="B541">
        <v>1024</v>
      </c>
      <c r="C541">
        <v>609</v>
      </c>
      <c r="D541" t="s">
        <v>7</v>
      </c>
      <c r="E541" t="s">
        <v>168</v>
      </c>
      <c r="F541" s="2">
        <v>43299.668789305557</v>
      </c>
    </row>
    <row r="542" spans="1:6" x14ac:dyDescent="0.3">
      <c r="A542" t="s">
        <v>15</v>
      </c>
      <c r="B542">
        <v>1024</v>
      </c>
      <c r="C542">
        <v>99</v>
      </c>
      <c r="D542" t="s">
        <v>9</v>
      </c>
      <c r="E542" t="s">
        <v>168</v>
      </c>
      <c r="F542" s="2">
        <v>43299.688116412035</v>
      </c>
    </row>
    <row r="543" spans="1:6" x14ac:dyDescent="0.3">
      <c r="A543" t="s">
        <v>15</v>
      </c>
      <c r="B543">
        <v>1024</v>
      </c>
      <c r="C543">
        <v>54</v>
      </c>
      <c r="D543" t="s">
        <v>9</v>
      </c>
      <c r="E543" t="s">
        <v>168</v>
      </c>
      <c r="F543" s="2">
        <v>43299.705719999998</v>
      </c>
    </row>
    <row r="544" spans="1:6" x14ac:dyDescent="0.3">
      <c r="A544" t="s">
        <v>15</v>
      </c>
      <c r="B544">
        <v>1024</v>
      </c>
      <c r="C544">
        <v>140</v>
      </c>
      <c r="D544" t="s">
        <v>9</v>
      </c>
      <c r="E544" t="s">
        <v>168</v>
      </c>
      <c r="F544" s="2">
        <v>43299.717482106484</v>
      </c>
    </row>
    <row r="545" spans="1:6" x14ac:dyDescent="0.3">
      <c r="A545" t="s">
        <v>15</v>
      </c>
      <c r="B545">
        <v>1024</v>
      </c>
      <c r="C545">
        <v>69</v>
      </c>
      <c r="D545" t="s">
        <v>9</v>
      </c>
      <c r="E545" t="s">
        <v>168</v>
      </c>
      <c r="F545" s="2">
        <v>43299.752036504629</v>
      </c>
    </row>
    <row r="546" spans="1:6" x14ac:dyDescent="0.3">
      <c r="A546" t="s">
        <v>21</v>
      </c>
      <c r="B546">
        <v>256</v>
      </c>
      <c r="C546">
        <v>2846</v>
      </c>
      <c r="D546" t="s">
        <v>7</v>
      </c>
      <c r="E546" t="s">
        <v>169</v>
      </c>
      <c r="F546" s="2">
        <v>43300.442419490741</v>
      </c>
    </row>
    <row r="547" spans="1:6" x14ac:dyDescent="0.3">
      <c r="A547" t="s">
        <v>32</v>
      </c>
      <c r="B547">
        <v>128</v>
      </c>
      <c r="C547">
        <v>956</v>
      </c>
      <c r="D547" t="s">
        <v>7</v>
      </c>
      <c r="E547" t="s">
        <v>170</v>
      </c>
      <c r="F547" s="2">
        <v>43300.873098483797</v>
      </c>
    </row>
    <row r="548" spans="1:6" x14ac:dyDescent="0.3">
      <c r="A548" t="s">
        <v>12</v>
      </c>
      <c r="B548">
        <v>512</v>
      </c>
      <c r="C548">
        <v>551</v>
      </c>
      <c r="D548" t="s">
        <v>7</v>
      </c>
      <c r="E548" t="s">
        <v>171</v>
      </c>
      <c r="F548" s="2">
        <v>43299.087668738423</v>
      </c>
    </row>
    <row r="549" spans="1:6" x14ac:dyDescent="0.3">
      <c r="A549" t="s">
        <v>12</v>
      </c>
      <c r="B549">
        <v>512</v>
      </c>
      <c r="C549">
        <v>55</v>
      </c>
      <c r="D549" t="s">
        <v>9</v>
      </c>
      <c r="E549" t="s">
        <v>171</v>
      </c>
      <c r="F549" s="2">
        <v>43299.100497060186</v>
      </c>
    </row>
    <row r="550" spans="1:6" x14ac:dyDescent="0.3">
      <c r="A550" t="s">
        <v>15</v>
      </c>
      <c r="B550">
        <v>1024</v>
      </c>
      <c r="C550">
        <v>553</v>
      </c>
      <c r="D550" t="s">
        <v>7</v>
      </c>
      <c r="E550" t="s">
        <v>172</v>
      </c>
      <c r="F550" s="2">
        <v>43298.9918759375</v>
      </c>
    </row>
    <row r="551" spans="1:6" x14ac:dyDescent="0.3">
      <c r="A551" t="s">
        <v>15</v>
      </c>
      <c r="B551">
        <v>1024</v>
      </c>
      <c r="C551">
        <v>50</v>
      </c>
      <c r="D551" t="s">
        <v>9</v>
      </c>
      <c r="E551" t="s">
        <v>172</v>
      </c>
      <c r="F551" s="2">
        <v>43299.017443831021</v>
      </c>
    </row>
    <row r="552" spans="1:6" x14ac:dyDescent="0.3">
      <c r="A552" t="s">
        <v>15</v>
      </c>
      <c r="B552">
        <v>1024</v>
      </c>
      <c r="C552">
        <v>110</v>
      </c>
      <c r="D552" t="s">
        <v>9</v>
      </c>
      <c r="E552" t="s">
        <v>172</v>
      </c>
      <c r="F552" s="2">
        <v>43299.04508423611</v>
      </c>
    </row>
    <row r="553" spans="1:6" x14ac:dyDescent="0.3">
      <c r="A553" t="s">
        <v>15</v>
      </c>
      <c r="B553">
        <v>128</v>
      </c>
      <c r="C553">
        <v>627</v>
      </c>
      <c r="D553" t="s">
        <v>7</v>
      </c>
      <c r="E553" t="s">
        <v>173</v>
      </c>
      <c r="F553" s="2">
        <v>43300.811502222219</v>
      </c>
    </row>
    <row r="554" spans="1:6" x14ac:dyDescent="0.3">
      <c r="A554" t="s">
        <v>15</v>
      </c>
      <c r="B554">
        <v>128</v>
      </c>
      <c r="C554">
        <v>38</v>
      </c>
      <c r="D554" t="s">
        <v>9</v>
      </c>
      <c r="E554" t="s">
        <v>173</v>
      </c>
      <c r="F554" s="2">
        <v>43300.854789606485</v>
      </c>
    </row>
    <row r="555" spans="1:6" x14ac:dyDescent="0.3">
      <c r="A555" t="s">
        <v>15</v>
      </c>
      <c r="B555">
        <v>128</v>
      </c>
      <c r="C555">
        <v>125</v>
      </c>
      <c r="D555" t="s">
        <v>9</v>
      </c>
      <c r="E555" t="s">
        <v>173</v>
      </c>
      <c r="F555" s="2">
        <v>43300.874978576387</v>
      </c>
    </row>
    <row r="556" spans="1:6" x14ac:dyDescent="0.3">
      <c r="A556" t="s">
        <v>6</v>
      </c>
      <c r="B556">
        <v>1024</v>
      </c>
      <c r="C556">
        <v>374</v>
      </c>
      <c r="D556" t="s">
        <v>7</v>
      </c>
      <c r="E556" t="s">
        <v>174</v>
      </c>
      <c r="F556" s="2">
        <v>43298.863612650464</v>
      </c>
    </row>
    <row r="557" spans="1:6" x14ac:dyDescent="0.3">
      <c r="A557" t="s">
        <v>21</v>
      </c>
      <c r="B557">
        <v>1024</v>
      </c>
      <c r="C557">
        <v>1243</v>
      </c>
      <c r="D557" t="s">
        <v>7</v>
      </c>
      <c r="E557" t="s">
        <v>175</v>
      </c>
      <c r="F557" s="2">
        <v>43298.842281990743</v>
      </c>
    </row>
    <row r="558" spans="1:6" x14ac:dyDescent="0.3">
      <c r="A558" t="s">
        <v>21</v>
      </c>
      <c r="B558">
        <v>1024</v>
      </c>
      <c r="C558">
        <v>118</v>
      </c>
      <c r="D558" t="s">
        <v>9</v>
      </c>
      <c r="E558" t="s">
        <v>175</v>
      </c>
      <c r="F558" s="2">
        <v>43298.862353935183</v>
      </c>
    </row>
    <row r="559" spans="1:6" x14ac:dyDescent="0.3">
      <c r="A559" t="s">
        <v>21</v>
      </c>
      <c r="B559">
        <v>1024</v>
      </c>
      <c r="C559">
        <v>101</v>
      </c>
      <c r="D559" t="s">
        <v>9</v>
      </c>
      <c r="E559" t="s">
        <v>175</v>
      </c>
      <c r="F559" s="2">
        <v>43298.914396944441</v>
      </c>
    </row>
    <row r="560" spans="1:6" x14ac:dyDescent="0.3">
      <c r="A560" t="s">
        <v>15</v>
      </c>
      <c r="B560">
        <v>1024</v>
      </c>
      <c r="C560">
        <v>508</v>
      </c>
      <c r="D560" t="s">
        <v>7</v>
      </c>
      <c r="E560" t="s">
        <v>176</v>
      </c>
      <c r="F560" s="2">
        <v>43299.317384108799</v>
      </c>
    </row>
    <row r="561" spans="1:6" x14ac:dyDescent="0.3">
      <c r="A561" t="s">
        <v>15</v>
      </c>
      <c r="B561">
        <v>1024</v>
      </c>
      <c r="C561">
        <v>120</v>
      </c>
      <c r="D561" t="s">
        <v>9</v>
      </c>
      <c r="E561" t="s">
        <v>176</v>
      </c>
      <c r="F561" s="2">
        <v>43299.346191516204</v>
      </c>
    </row>
    <row r="562" spans="1:6" x14ac:dyDescent="0.3">
      <c r="A562" t="s">
        <v>15</v>
      </c>
      <c r="B562">
        <v>1024</v>
      </c>
      <c r="C562">
        <v>70</v>
      </c>
      <c r="D562" t="s">
        <v>9</v>
      </c>
      <c r="E562" t="s">
        <v>176</v>
      </c>
      <c r="F562" s="2">
        <v>43299.366955520833</v>
      </c>
    </row>
    <row r="563" spans="1:6" x14ac:dyDescent="0.3">
      <c r="A563" t="s">
        <v>15</v>
      </c>
      <c r="B563">
        <v>1024</v>
      </c>
      <c r="C563">
        <v>98</v>
      </c>
      <c r="D563" t="s">
        <v>9</v>
      </c>
      <c r="E563" t="s">
        <v>176</v>
      </c>
      <c r="F563" s="2">
        <v>43299.388083622682</v>
      </c>
    </row>
    <row r="564" spans="1:6" x14ac:dyDescent="0.3">
      <c r="A564" t="s">
        <v>15</v>
      </c>
      <c r="B564">
        <v>1024</v>
      </c>
      <c r="C564">
        <v>37</v>
      </c>
      <c r="D564" t="s">
        <v>9</v>
      </c>
      <c r="E564" t="s">
        <v>176</v>
      </c>
      <c r="F564" s="2">
        <v>43299.424216921296</v>
      </c>
    </row>
    <row r="565" spans="1:6" x14ac:dyDescent="0.3">
      <c r="A565" t="s">
        <v>15</v>
      </c>
      <c r="B565">
        <v>1024</v>
      </c>
      <c r="C565">
        <v>101</v>
      </c>
      <c r="D565" t="s">
        <v>9</v>
      </c>
      <c r="E565" t="s">
        <v>176</v>
      </c>
      <c r="F565" s="2">
        <v>43299.424394305555</v>
      </c>
    </row>
    <row r="566" spans="1:6" x14ac:dyDescent="0.3">
      <c r="A566" t="s">
        <v>15</v>
      </c>
      <c r="B566">
        <v>128</v>
      </c>
      <c r="C566">
        <v>990</v>
      </c>
      <c r="D566" t="s">
        <v>7</v>
      </c>
      <c r="E566" t="s">
        <v>177</v>
      </c>
      <c r="F566" s="2">
        <v>43300.575777280093</v>
      </c>
    </row>
    <row r="567" spans="1:6" x14ac:dyDescent="0.3">
      <c r="A567" t="s">
        <v>15</v>
      </c>
      <c r="B567">
        <v>128</v>
      </c>
      <c r="C567">
        <v>63</v>
      </c>
      <c r="D567" t="s">
        <v>9</v>
      </c>
      <c r="E567" t="s">
        <v>177</v>
      </c>
      <c r="F567" s="2">
        <v>43300.595757719908</v>
      </c>
    </row>
    <row r="568" spans="1:6" x14ac:dyDescent="0.3">
      <c r="A568" t="s">
        <v>15</v>
      </c>
      <c r="B568">
        <v>128</v>
      </c>
      <c r="C568">
        <v>78</v>
      </c>
      <c r="D568" t="s">
        <v>9</v>
      </c>
      <c r="E568" t="s">
        <v>177</v>
      </c>
      <c r="F568" s="2">
        <v>43300.628237106481</v>
      </c>
    </row>
    <row r="569" spans="1:6" x14ac:dyDescent="0.3">
      <c r="A569" t="s">
        <v>15</v>
      </c>
      <c r="B569">
        <v>128</v>
      </c>
      <c r="C569">
        <v>103</v>
      </c>
      <c r="D569" t="s">
        <v>9</v>
      </c>
      <c r="E569" t="s">
        <v>177</v>
      </c>
      <c r="F569" s="2">
        <v>43300.643041053241</v>
      </c>
    </row>
    <row r="570" spans="1:6" x14ac:dyDescent="0.3">
      <c r="A570" t="s">
        <v>12</v>
      </c>
      <c r="B570">
        <v>128</v>
      </c>
      <c r="C570">
        <v>311</v>
      </c>
      <c r="D570" t="s">
        <v>7</v>
      </c>
      <c r="E570" t="s">
        <v>178</v>
      </c>
      <c r="F570" s="2">
        <v>43300.872786666667</v>
      </c>
    </row>
    <row r="571" spans="1:6" x14ac:dyDescent="0.3">
      <c r="A571" t="s">
        <v>21</v>
      </c>
      <c r="B571">
        <v>512</v>
      </c>
      <c r="C571">
        <v>1817</v>
      </c>
      <c r="D571" t="s">
        <v>7</v>
      </c>
      <c r="E571" t="s">
        <v>179</v>
      </c>
      <c r="F571" s="2">
        <v>43298.911900740743</v>
      </c>
    </row>
    <row r="572" spans="1:6" x14ac:dyDescent="0.3">
      <c r="A572" t="s">
        <v>21</v>
      </c>
      <c r="B572">
        <v>512</v>
      </c>
      <c r="C572">
        <v>194</v>
      </c>
      <c r="D572" t="s">
        <v>9</v>
      </c>
      <c r="E572" t="s">
        <v>179</v>
      </c>
      <c r="F572" s="2">
        <v>43298.957927291667</v>
      </c>
    </row>
    <row r="573" spans="1:6" x14ac:dyDescent="0.3">
      <c r="A573" t="s">
        <v>15</v>
      </c>
      <c r="B573">
        <v>128</v>
      </c>
      <c r="C573">
        <v>973</v>
      </c>
      <c r="D573" t="s">
        <v>7</v>
      </c>
      <c r="E573" t="s">
        <v>180</v>
      </c>
      <c r="F573" s="2">
        <v>43300.683559988429</v>
      </c>
    </row>
    <row r="574" spans="1:6" x14ac:dyDescent="0.3">
      <c r="A574" t="s">
        <v>21</v>
      </c>
      <c r="B574">
        <v>128</v>
      </c>
      <c r="C574">
        <v>5888</v>
      </c>
      <c r="D574" t="s">
        <v>7</v>
      </c>
      <c r="E574" t="s">
        <v>181</v>
      </c>
      <c r="F574" s="2">
        <v>43300.296087465278</v>
      </c>
    </row>
    <row r="575" spans="1:6" x14ac:dyDescent="0.3">
      <c r="A575" t="s">
        <v>21</v>
      </c>
      <c r="B575">
        <v>128</v>
      </c>
      <c r="C575">
        <v>287</v>
      </c>
      <c r="D575" t="s">
        <v>9</v>
      </c>
      <c r="E575" t="s">
        <v>181</v>
      </c>
      <c r="F575" s="2">
        <v>43300.344415567131</v>
      </c>
    </row>
    <row r="576" spans="1:6" x14ac:dyDescent="0.3">
      <c r="A576" t="s">
        <v>21</v>
      </c>
      <c r="B576">
        <v>128</v>
      </c>
      <c r="C576">
        <v>81</v>
      </c>
      <c r="D576" t="s">
        <v>9</v>
      </c>
      <c r="E576" t="s">
        <v>181</v>
      </c>
      <c r="F576" s="2">
        <v>43300.353729386574</v>
      </c>
    </row>
    <row r="577" spans="1:6" x14ac:dyDescent="0.3">
      <c r="A577" t="s">
        <v>21</v>
      </c>
      <c r="B577">
        <v>128</v>
      </c>
      <c r="C577">
        <v>195</v>
      </c>
      <c r="D577" t="s">
        <v>9</v>
      </c>
      <c r="E577" t="s">
        <v>181</v>
      </c>
      <c r="F577" s="2">
        <v>43300.373475162036</v>
      </c>
    </row>
    <row r="578" spans="1:6" x14ac:dyDescent="0.3">
      <c r="A578" t="s">
        <v>21</v>
      </c>
      <c r="B578">
        <v>128</v>
      </c>
      <c r="C578">
        <v>180</v>
      </c>
      <c r="D578" t="s">
        <v>9</v>
      </c>
      <c r="E578" t="s">
        <v>181</v>
      </c>
      <c r="F578" s="2">
        <v>43300.392308310184</v>
      </c>
    </row>
    <row r="579" spans="1:6" x14ac:dyDescent="0.3">
      <c r="A579" t="s">
        <v>21</v>
      </c>
      <c r="B579">
        <v>128</v>
      </c>
      <c r="C579">
        <v>112</v>
      </c>
      <c r="D579" t="s">
        <v>9</v>
      </c>
      <c r="E579" t="s">
        <v>181</v>
      </c>
      <c r="F579" s="2">
        <v>43300.439860682869</v>
      </c>
    </row>
    <row r="580" spans="1:6" x14ac:dyDescent="0.3">
      <c r="A580" t="s">
        <v>21</v>
      </c>
      <c r="B580">
        <v>128</v>
      </c>
      <c r="C580">
        <v>57</v>
      </c>
      <c r="D580" t="s">
        <v>9</v>
      </c>
      <c r="E580" t="s">
        <v>181</v>
      </c>
      <c r="F580" s="2">
        <v>43300.485051099538</v>
      </c>
    </row>
    <row r="581" spans="1:6" x14ac:dyDescent="0.3">
      <c r="A581" t="s">
        <v>21</v>
      </c>
      <c r="B581">
        <v>128</v>
      </c>
      <c r="C581">
        <v>203</v>
      </c>
      <c r="D581" t="s">
        <v>9</v>
      </c>
      <c r="E581" t="s">
        <v>181</v>
      </c>
      <c r="F581" s="2">
        <v>43300.502212037034</v>
      </c>
    </row>
    <row r="582" spans="1:6" x14ac:dyDescent="0.3">
      <c r="A582" t="s">
        <v>21</v>
      </c>
      <c r="B582">
        <v>128</v>
      </c>
      <c r="C582">
        <v>118</v>
      </c>
      <c r="D582" t="s">
        <v>9</v>
      </c>
      <c r="E582" t="s">
        <v>181</v>
      </c>
      <c r="F582" s="2">
        <v>43300.543203946756</v>
      </c>
    </row>
    <row r="583" spans="1:6" x14ac:dyDescent="0.3">
      <c r="A583" t="s">
        <v>6</v>
      </c>
      <c r="B583">
        <v>512</v>
      </c>
      <c r="C583">
        <v>388</v>
      </c>
      <c r="D583" t="s">
        <v>7</v>
      </c>
      <c r="E583" t="s">
        <v>182</v>
      </c>
      <c r="F583" s="2">
        <v>43299.545466493058</v>
      </c>
    </row>
    <row r="584" spans="1:6" x14ac:dyDescent="0.3">
      <c r="A584" t="s">
        <v>6</v>
      </c>
      <c r="B584">
        <v>512</v>
      </c>
      <c r="C584">
        <v>85</v>
      </c>
      <c r="D584" t="s">
        <v>9</v>
      </c>
      <c r="E584" t="s">
        <v>182</v>
      </c>
      <c r="F584" s="2">
        <v>43299.568817881947</v>
      </c>
    </row>
    <row r="585" spans="1:6" x14ac:dyDescent="0.3">
      <c r="A585" t="s">
        <v>6</v>
      </c>
      <c r="B585">
        <v>512</v>
      </c>
      <c r="C585">
        <v>120</v>
      </c>
      <c r="D585" t="s">
        <v>9</v>
      </c>
      <c r="E585" t="s">
        <v>182</v>
      </c>
      <c r="F585" s="2">
        <v>43299.576518530092</v>
      </c>
    </row>
    <row r="586" spans="1:6" x14ac:dyDescent="0.3">
      <c r="A586" t="s">
        <v>12</v>
      </c>
      <c r="B586">
        <v>128</v>
      </c>
      <c r="C586">
        <v>832</v>
      </c>
      <c r="D586" t="s">
        <v>7</v>
      </c>
      <c r="E586" t="s">
        <v>183</v>
      </c>
      <c r="F586" s="2">
        <v>43298.952465057868</v>
      </c>
    </row>
    <row r="587" spans="1:6" x14ac:dyDescent="0.3">
      <c r="A587" t="s">
        <v>12</v>
      </c>
      <c r="B587">
        <v>128</v>
      </c>
      <c r="C587">
        <v>155</v>
      </c>
      <c r="D587" t="s">
        <v>9</v>
      </c>
      <c r="E587" t="s">
        <v>183</v>
      </c>
      <c r="F587" s="2">
        <v>43298.982320462965</v>
      </c>
    </row>
    <row r="588" spans="1:6" x14ac:dyDescent="0.3">
      <c r="A588" t="s">
        <v>12</v>
      </c>
      <c r="B588">
        <v>128</v>
      </c>
      <c r="C588">
        <v>229</v>
      </c>
      <c r="D588" t="s">
        <v>9</v>
      </c>
      <c r="E588" t="s">
        <v>183</v>
      </c>
      <c r="F588" s="2">
        <v>43299.007855983793</v>
      </c>
    </row>
    <row r="589" spans="1:6" x14ac:dyDescent="0.3">
      <c r="A589" t="s">
        <v>12</v>
      </c>
      <c r="B589">
        <v>128</v>
      </c>
      <c r="C589">
        <v>58</v>
      </c>
      <c r="D589" t="s">
        <v>9</v>
      </c>
      <c r="E589" t="s">
        <v>183</v>
      </c>
      <c r="F589" s="2">
        <v>43299.035457708334</v>
      </c>
    </row>
    <row r="590" spans="1:6" x14ac:dyDescent="0.3">
      <c r="A590" t="s">
        <v>12</v>
      </c>
      <c r="B590">
        <v>128</v>
      </c>
      <c r="C590">
        <v>93</v>
      </c>
      <c r="D590" t="s">
        <v>9</v>
      </c>
      <c r="E590" t="s">
        <v>183</v>
      </c>
      <c r="F590" s="2">
        <v>43299.08284584491</v>
      </c>
    </row>
    <row r="591" spans="1:6" x14ac:dyDescent="0.3">
      <c r="A591" t="s">
        <v>12</v>
      </c>
      <c r="B591">
        <v>128</v>
      </c>
      <c r="C591">
        <v>60</v>
      </c>
      <c r="D591" t="s">
        <v>9</v>
      </c>
      <c r="E591" t="s">
        <v>183</v>
      </c>
      <c r="F591" s="2">
        <v>43299.095581805559</v>
      </c>
    </row>
    <row r="592" spans="1:6" x14ac:dyDescent="0.3">
      <c r="A592" t="s">
        <v>10</v>
      </c>
      <c r="B592">
        <v>128</v>
      </c>
      <c r="C592">
        <v>4835</v>
      </c>
      <c r="D592" t="s">
        <v>7</v>
      </c>
      <c r="E592" t="s">
        <v>184</v>
      </c>
      <c r="F592" s="2">
        <v>43299.337587349539</v>
      </c>
    </row>
    <row r="593" spans="1:6" x14ac:dyDescent="0.3">
      <c r="A593" t="s">
        <v>10</v>
      </c>
      <c r="B593">
        <v>128</v>
      </c>
      <c r="C593">
        <v>133</v>
      </c>
      <c r="D593" t="s">
        <v>9</v>
      </c>
      <c r="E593" t="s">
        <v>184</v>
      </c>
      <c r="F593" s="2">
        <v>43299.358225185184</v>
      </c>
    </row>
    <row r="594" spans="1:6" x14ac:dyDescent="0.3">
      <c r="A594" t="s">
        <v>10</v>
      </c>
      <c r="B594">
        <v>128</v>
      </c>
      <c r="C594">
        <v>171</v>
      </c>
      <c r="D594" t="s">
        <v>9</v>
      </c>
      <c r="E594" t="s">
        <v>184</v>
      </c>
      <c r="F594" s="2">
        <v>43299.379351932868</v>
      </c>
    </row>
    <row r="595" spans="1:6" x14ac:dyDescent="0.3">
      <c r="A595" t="s">
        <v>10</v>
      </c>
      <c r="B595">
        <v>128</v>
      </c>
      <c r="C595">
        <v>48</v>
      </c>
      <c r="D595" t="s">
        <v>9</v>
      </c>
      <c r="E595" t="s">
        <v>184</v>
      </c>
      <c r="F595" s="2">
        <v>43299.415488599538</v>
      </c>
    </row>
    <row r="596" spans="1:6" x14ac:dyDescent="0.3">
      <c r="A596" t="s">
        <v>10</v>
      </c>
      <c r="B596">
        <v>128</v>
      </c>
      <c r="C596">
        <v>29</v>
      </c>
      <c r="D596" t="s">
        <v>9</v>
      </c>
      <c r="E596" t="s">
        <v>184</v>
      </c>
      <c r="F596" s="2">
        <v>43299.415675185184</v>
      </c>
    </row>
    <row r="597" spans="1:6" x14ac:dyDescent="0.3">
      <c r="A597" t="s">
        <v>10</v>
      </c>
      <c r="B597">
        <v>128</v>
      </c>
      <c r="C597">
        <v>241</v>
      </c>
      <c r="D597" t="s">
        <v>9</v>
      </c>
      <c r="E597" t="s">
        <v>184</v>
      </c>
      <c r="F597" s="2">
        <v>43299.463415810184</v>
      </c>
    </row>
    <row r="598" spans="1:6" x14ac:dyDescent="0.3">
      <c r="A598" t="s">
        <v>10</v>
      </c>
      <c r="B598">
        <v>128</v>
      </c>
      <c r="C598">
        <v>183</v>
      </c>
      <c r="D598" t="s">
        <v>9</v>
      </c>
      <c r="E598" t="s">
        <v>184</v>
      </c>
      <c r="F598" s="2">
        <v>43299.485645659719</v>
      </c>
    </row>
    <row r="599" spans="1:6" x14ac:dyDescent="0.3">
      <c r="A599" t="s">
        <v>10</v>
      </c>
      <c r="B599">
        <v>128</v>
      </c>
      <c r="C599">
        <v>194</v>
      </c>
      <c r="D599" t="s">
        <v>9</v>
      </c>
      <c r="E599" t="s">
        <v>184</v>
      </c>
      <c r="F599" s="2">
        <v>43299.539577256946</v>
      </c>
    </row>
    <row r="600" spans="1:6" x14ac:dyDescent="0.3">
      <c r="A600" t="s">
        <v>10</v>
      </c>
      <c r="B600">
        <v>128</v>
      </c>
      <c r="C600">
        <v>157</v>
      </c>
      <c r="D600" t="s">
        <v>9</v>
      </c>
      <c r="E600" t="s">
        <v>184</v>
      </c>
      <c r="F600" s="2">
        <v>43299.562920335651</v>
      </c>
    </row>
    <row r="601" spans="1:6" x14ac:dyDescent="0.3">
      <c r="A601" t="s">
        <v>10</v>
      </c>
      <c r="B601">
        <v>128</v>
      </c>
      <c r="C601">
        <v>50</v>
      </c>
      <c r="D601" t="s">
        <v>9</v>
      </c>
      <c r="E601" t="s">
        <v>184</v>
      </c>
      <c r="F601" s="2">
        <v>43299.570811365738</v>
      </c>
    </row>
    <row r="602" spans="1:6" x14ac:dyDescent="0.3">
      <c r="A602" t="s">
        <v>21</v>
      </c>
      <c r="B602">
        <v>1024</v>
      </c>
      <c r="C602">
        <v>1337</v>
      </c>
      <c r="D602" t="s">
        <v>7</v>
      </c>
      <c r="E602" t="s">
        <v>185</v>
      </c>
      <c r="F602" s="2">
        <v>43299.290808020836</v>
      </c>
    </row>
    <row r="603" spans="1:6" x14ac:dyDescent="0.3">
      <c r="A603" t="s">
        <v>21</v>
      </c>
      <c r="B603">
        <v>1024</v>
      </c>
      <c r="C603">
        <v>178</v>
      </c>
      <c r="D603" t="s">
        <v>9</v>
      </c>
      <c r="E603" t="s">
        <v>185</v>
      </c>
      <c r="F603" s="2">
        <v>43299.315809409723</v>
      </c>
    </row>
    <row r="604" spans="1:6" x14ac:dyDescent="0.3">
      <c r="A604" t="s">
        <v>21</v>
      </c>
      <c r="B604">
        <v>1024</v>
      </c>
      <c r="C604">
        <v>36</v>
      </c>
      <c r="D604" t="s">
        <v>9</v>
      </c>
      <c r="E604" t="s">
        <v>185</v>
      </c>
      <c r="F604" s="2">
        <v>43299.34462059028</v>
      </c>
    </row>
    <row r="605" spans="1:6" x14ac:dyDescent="0.3">
      <c r="A605" t="s">
        <v>21</v>
      </c>
      <c r="B605">
        <v>1024</v>
      </c>
      <c r="C605">
        <v>100</v>
      </c>
      <c r="D605" t="s">
        <v>9</v>
      </c>
      <c r="E605" t="s">
        <v>185</v>
      </c>
      <c r="F605" s="2">
        <v>43299.365384884259</v>
      </c>
    </row>
    <row r="606" spans="1:6" x14ac:dyDescent="0.3">
      <c r="A606" t="s">
        <v>21</v>
      </c>
      <c r="B606">
        <v>1024</v>
      </c>
      <c r="C606">
        <v>43</v>
      </c>
      <c r="D606" t="s">
        <v>9</v>
      </c>
      <c r="E606" t="s">
        <v>185</v>
      </c>
      <c r="F606" s="2">
        <v>43299.386509837961</v>
      </c>
    </row>
    <row r="607" spans="1:6" x14ac:dyDescent="0.3">
      <c r="A607" t="s">
        <v>15</v>
      </c>
      <c r="B607">
        <v>512</v>
      </c>
      <c r="C607">
        <v>468</v>
      </c>
      <c r="D607" t="s">
        <v>7</v>
      </c>
      <c r="E607" t="s">
        <v>186</v>
      </c>
      <c r="F607" s="2">
        <v>43299.906746412038</v>
      </c>
    </row>
    <row r="608" spans="1:6" x14ac:dyDescent="0.3">
      <c r="A608" t="s">
        <v>15</v>
      </c>
      <c r="B608">
        <v>512</v>
      </c>
      <c r="C608">
        <v>49</v>
      </c>
      <c r="D608" t="s">
        <v>9</v>
      </c>
      <c r="E608" t="s">
        <v>186</v>
      </c>
      <c r="F608" s="2">
        <v>43299.911912384261</v>
      </c>
    </row>
    <row r="609" spans="1:6" x14ac:dyDescent="0.3">
      <c r="A609" t="s">
        <v>15</v>
      </c>
      <c r="B609">
        <v>512</v>
      </c>
      <c r="C609">
        <v>112</v>
      </c>
      <c r="D609" t="s">
        <v>9</v>
      </c>
      <c r="E609" t="s">
        <v>186</v>
      </c>
      <c r="F609" s="2">
        <v>43299.915529189813</v>
      </c>
    </row>
    <row r="610" spans="1:6" x14ac:dyDescent="0.3">
      <c r="A610" t="s">
        <v>15</v>
      </c>
      <c r="B610">
        <v>512</v>
      </c>
      <c r="C610">
        <v>113</v>
      </c>
      <c r="D610" t="s">
        <v>9</v>
      </c>
      <c r="E610" t="s">
        <v>186</v>
      </c>
      <c r="F610" s="2">
        <v>43299.924263229164</v>
      </c>
    </row>
    <row r="611" spans="1:6" x14ac:dyDescent="0.3">
      <c r="A611" t="s">
        <v>15</v>
      </c>
      <c r="B611">
        <v>512</v>
      </c>
      <c r="C611">
        <v>150</v>
      </c>
      <c r="D611" t="s">
        <v>9</v>
      </c>
      <c r="E611" t="s">
        <v>186</v>
      </c>
      <c r="F611" s="2">
        <v>43299.959815000002</v>
      </c>
    </row>
    <row r="612" spans="1:6" x14ac:dyDescent="0.3">
      <c r="A612" t="s">
        <v>15</v>
      </c>
      <c r="B612">
        <v>512</v>
      </c>
      <c r="C612">
        <v>39</v>
      </c>
      <c r="D612" t="s">
        <v>9</v>
      </c>
      <c r="E612" t="s">
        <v>186</v>
      </c>
      <c r="F612" s="2">
        <v>43299.971945381942</v>
      </c>
    </row>
    <row r="613" spans="1:6" x14ac:dyDescent="0.3">
      <c r="A613" t="s">
        <v>15</v>
      </c>
      <c r="B613">
        <v>512</v>
      </c>
      <c r="C613">
        <v>57</v>
      </c>
      <c r="D613" t="s">
        <v>9</v>
      </c>
      <c r="E613" t="s">
        <v>186</v>
      </c>
      <c r="F613" s="2">
        <v>43299.978380578701</v>
      </c>
    </row>
    <row r="614" spans="1:6" x14ac:dyDescent="0.3">
      <c r="A614" t="s">
        <v>6</v>
      </c>
      <c r="B614">
        <v>512</v>
      </c>
      <c r="C614">
        <v>447</v>
      </c>
      <c r="D614" t="s">
        <v>7</v>
      </c>
      <c r="E614" t="s">
        <v>187</v>
      </c>
      <c r="F614" s="2">
        <v>43299.906428368056</v>
      </c>
    </row>
    <row r="615" spans="1:6" x14ac:dyDescent="0.3">
      <c r="A615" t="s">
        <v>6</v>
      </c>
      <c r="B615">
        <v>512</v>
      </c>
      <c r="C615">
        <v>37</v>
      </c>
      <c r="D615" t="s">
        <v>9</v>
      </c>
      <c r="E615" t="s">
        <v>187</v>
      </c>
      <c r="F615" s="2">
        <v>43299.911598425926</v>
      </c>
    </row>
    <row r="616" spans="1:6" x14ac:dyDescent="0.3">
      <c r="A616" t="s">
        <v>6</v>
      </c>
      <c r="B616">
        <v>512</v>
      </c>
      <c r="C616">
        <v>161</v>
      </c>
      <c r="D616" t="s">
        <v>9</v>
      </c>
      <c r="E616" t="s">
        <v>187</v>
      </c>
      <c r="F616" s="2">
        <v>43299.915216805559</v>
      </c>
    </row>
    <row r="617" spans="1:6" x14ac:dyDescent="0.3">
      <c r="A617" t="s">
        <v>6</v>
      </c>
      <c r="B617">
        <v>512</v>
      </c>
      <c r="C617">
        <v>54</v>
      </c>
      <c r="D617" t="s">
        <v>9</v>
      </c>
      <c r="E617" t="s">
        <v>187</v>
      </c>
      <c r="F617" s="2">
        <v>43299.923947291667</v>
      </c>
    </row>
    <row r="618" spans="1:6" x14ac:dyDescent="0.3">
      <c r="A618" t="s">
        <v>6</v>
      </c>
      <c r="B618">
        <v>512</v>
      </c>
      <c r="C618">
        <v>211</v>
      </c>
      <c r="D618" t="s">
        <v>9</v>
      </c>
      <c r="E618" t="s">
        <v>187</v>
      </c>
      <c r="F618" s="2">
        <v>43299.959501585647</v>
      </c>
    </row>
    <row r="619" spans="1:6" x14ac:dyDescent="0.3">
      <c r="A619" t="s">
        <v>6</v>
      </c>
      <c r="B619">
        <v>512</v>
      </c>
      <c r="C619">
        <v>191</v>
      </c>
      <c r="D619" t="s">
        <v>9</v>
      </c>
      <c r="E619" t="s">
        <v>187</v>
      </c>
      <c r="F619" s="2">
        <v>43299.97162935185</v>
      </c>
    </row>
    <row r="620" spans="1:6" x14ac:dyDescent="0.3">
      <c r="A620" t="s">
        <v>6</v>
      </c>
      <c r="B620">
        <v>512</v>
      </c>
      <c r="C620">
        <v>132</v>
      </c>
      <c r="D620" t="s">
        <v>9</v>
      </c>
      <c r="E620" t="s">
        <v>187</v>
      </c>
      <c r="F620" s="2">
        <v>43299.97806947917</v>
      </c>
    </row>
    <row r="621" spans="1:6" x14ac:dyDescent="0.3">
      <c r="A621" t="s">
        <v>10</v>
      </c>
      <c r="B621">
        <v>512</v>
      </c>
      <c r="C621">
        <v>1476</v>
      </c>
      <c r="D621" t="s">
        <v>7</v>
      </c>
      <c r="E621" t="s">
        <v>188</v>
      </c>
      <c r="F621" s="2">
        <v>43300.858535891202</v>
      </c>
    </row>
    <row r="622" spans="1:6" x14ac:dyDescent="0.3">
      <c r="A622" t="s">
        <v>10</v>
      </c>
      <c r="B622">
        <v>512</v>
      </c>
      <c r="C622">
        <v>1301</v>
      </c>
      <c r="D622" t="s">
        <v>7</v>
      </c>
      <c r="E622" t="s">
        <v>189</v>
      </c>
      <c r="F622" s="2">
        <v>43299.614200324075</v>
      </c>
    </row>
    <row r="623" spans="1:6" x14ac:dyDescent="0.3">
      <c r="A623" t="s">
        <v>10</v>
      </c>
      <c r="B623">
        <v>512</v>
      </c>
      <c r="C623">
        <v>112</v>
      </c>
      <c r="D623" t="s">
        <v>9</v>
      </c>
      <c r="E623" t="s">
        <v>189</v>
      </c>
      <c r="F623" s="2">
        <v>43299.618445995373</v>
      </c>
    </row>
    <row r="624" spans="1:6" x14ac:dyDescent="0.3">
      <c r="A624" t="s">
        <v>10</v>
      </c>
      <c r="B624">
        <v>512</v>
      </c>
      <c r="C624">
        <v>96</v>
      </c>
      <c r="D624" t="s">
        <v>9</v>
      </c>
      <c r="E624" t="s">
        <v>189</v>
      </c>
      <c r="F624" s="2">
        <v>43299.665038298612</v>
      </c>
    </row>
    <row r="625" spans="1:6" x14ac:dyDescent="0.3">
      <c r="A625" t="s">
        <v>10</v>
      </c>
      <c r="B625">
        <v>512</v>
      </c>
      <c r="C625">
        <v>64</v>
      </c>
      <c r="D625" t="s">
        <v>9</v>
      </c>
      <c r="E625" t="s">
        <v>189</v>
      </c>
      <c r="F625" s="2">
        <v>43299.684368206021</v>
      </c>
    </row>
    <row r="626" spans="1:6" x14ac:dyDescent="0.3">
      <c r="A626" t="s">
        <v>10</v>
      </c>
      <c r="B626">
        <v>512</v>
      </c>
      <c r="C626">
        <v>101</v>
      </c>
      <c r="D626" t="s">
        <v>9</v>
      </c>
      <c r="E626" t="s">
        <v>189</v>
      </c>
      <c r="F626" s="2">
        <v>43299.701975625001</v>
      </c>
    </row>
    <row r="627" spans="1:6" x14ac:dyDescent="0.3">
      <c r="A627" t="s">
        <v>10</v>
      </c>
      <c r="B627">
        <v>512</v>
      </c>
      <c r="C627">
        <v>127</v>
      </c>
      <c r="D627" t="s">
        <v>9</v>
      </c>
      <c r="E627" t="s">
        <v>189</v>
      </c>
      <c r="F627" s="2">
        <v>43299.713734803241</v>
      </c>
    </row>
    <row r="628" spans="1:6" x14ac:dyDescent="0.3">
      <c r="A628" t="s">
        <v>6</v>
      </c>
      <c r="B628">
        <v>1024</v>
      </c>
      <c r="C628">
        <v>552</v>
      </c>
      <c r="D628" t="s">
        <v>7</v>
      </c>
      <c r="E628" t="s">
        <v>190</v>
      </c>
      <c r="F628" s="2">
        <v>43298.843531979168</v>
      </c>
    </row>
    <row r="629" spans="1:6" x14ac:dyDescent="0.3">
      <c r="A629" t="s">
        <v>15</v>
      </c>
      <c r="B629">
        <v>1024</v>
      </c>
      <c r="C629">
        <v>684</v>
      </c>
      <c r="D629" t="s">
        <v>7</v>
      </c>
      <c r="E629" t="s">
        <v>191</v>
      </c>
      <c r="F629" s="2">
        <v>43300.81902978009</v>
      </c>
    </row>
    <row r="630" spans="1:6" x14ac:dyDescent="0.3">
      <c r="A630" t="s">
        <v>21</v>
      </c>
      <c r="B630">
        <v>512</v>
      </c>
      <c r="C630">
        <v>2246</v>
      </c>
      <c r="D630" t="s">
        <v>7</v>
      </c>
      <c r="E630" t="s">
        <v>192</v>
      </c>
      <c r="F630" s="2">
        <v>43300.631665671295</v>
      </c>
    </row>
    <row r="631" spans="1:6" x14ac:dyDescent="0.3">
      <c r="A631" t="s">
        <v>21</v>
      </c>
      <c r="B631">
        <v>512</v>
      </c>
      <c r="C631">
        <v>214</v>
      </c>
      <c r="D631" t="s">
        <v>9</v>
      </c>
      <c r="E631" t="s">
        <v>192</v>
      </c>
      <c r="F631" s="2">
        <v>43300.646359062499</v>
      </c>
    </row>
    <row r="632" spans="1:6" x14ac:dyDescent="0.3">
      <c r="A632" t="s">
        <v>21</v>
      </c>
      <c r="B632">
        <v>512</v>
      </c>
      <c r="C632">
        <v>259</v>
      </c>
      <c r="D632" t="s">
        <v>9</v>
      </c>
      <c r="E632" t="s">
        <v>192</v>
      </c>
      <c r="F632" s="2">
        <v>43300.68680959491</v>
      </c>
    </row>
    <row r="633" spans="1:6" x14ac:dyDescent="0.3">
      <c r="A633" t="s">
        <v>21</v>
      </c>
      <c r="B633">
        <v>256</v>
      </c>
      <c r="C633">
        <v>2553</v>
      </c>
      <c r="D633" t="s">
        <v>7</v>
      </c>
      <c r="E633" t="s">
        <v>193</v>
      </c>
      <c r="F633" s="2">
        <v>43300.684387557871</v>
      </c>
    </row>
    <row r="634" spans="1:6" x14ac:dyDescent="0.3">
      <c r="A634" t="s">
        <v>15</v>
      </c>
      <c r="B634">
        <v>512</v>
      </c>
      <c r="C634">
        <v>512</v>
      </c>
      <c r="D634" t="s">
        <v>7</v>
      </c>
      <c r="E634" t="s">
        <v>194</v>
      </c>
      <c r="F634" s="2">
        <v>43298.959508831016</v>
      </c>
    </row>
    <row r="635" spans="1:6" x14ac:dyDescent="0.3">
      <c r="A635" t="s">
        <v>10</v>
      </c>
      <c r="B635">
        <v>512</v>
      </c>
      <c r="C635">
        <v>1469</v>
      </c>
      <c r="D635" t="s">
        <v>7</v>
      </c>
      <c r="E635" s="1" t="s">
        <v>195</v>
      </c>
      <c r="F635" s="2">
        <v>43298.840086458331</v>
      </c>
    </row>
    <row r="636" spans="1:6" x14ac:dyDescent="0.3">
      <c r="A636" t="s">
        <v>10</v>
      </c>
      <c r="B636">
        <v>512</v>
      </c>
      <c r="C636">
        <v>86</v>
      </c>
      <c r="D636" t="s">
        <v>9</v>
      </c>
      <c r="E636" s="1" t="s">
        <v>195</v>
      </c>
      <c r="F636" s="2">
        <v>43298.860153090274</v>
      </c>
    </row>
    <row r="637" spans="1:6" x14ac:dyDescent="0.3">
      <c r="A637" t="s">
        <v>32</v>
      </c>
      <c r="B637">
        <v>512</v>
      </c>
      <c r="C637">
        <v>668</v>
      </c>
      <c r="D637" t="s">
        <v>7</v>
      </c>
      <c r="E637" t="s">
        <v>196</v>
      </c>
      <c r="F637" s="2">
        <v>43299.088019166666</v>
      </c>
    </row>
    <row r="638" spans="1:6" x14ac:dyDescent="0.3">
      <c r="A638" t="s">
        <v>32</v>
      </c>
      <c r="B638">
        <v>512</v>
      </c>
      <c r="C638">
        <v>123</v>
      </c>
      <c r="D638" t="s">
        <v>9</v>
      </c>
      <c r="E638" t="s">
        <v>196</v>
      </c>
      <c r="F638" s="2">
        <v>43299.100753622683</v>
      </c>
    </row>
    <row r="639" spans="1:6" x14ac:dyDescent="0.3">
      <c r="A639" t="s">
        <v>10</v>
      </c>
      <c r="B639">
        <v>256</v>
      </c>
      <c r="C639">
        <v>3029</v>
      </c>
      <c r="D639" t="s">
        <v>7</v>
      </c>
      <c r="E639" t="s">
        <v>197</v>
      </c>
      <c r="F639" s="2">
        <v>43300.576948668982</v>
      </c>
    </row>
    <row r="640" spans="1:6" x14ac:dyDescent="0.3">
      <c r="A640" t="s">
        <v>10</v>
      </c>
      <c r="B640">
        <v>256</v>
      </c>
      <c r="C640">
        <v>91</v>
      </c>
      <c r="D640" t="s">
        <v>9</v>
      </c>
      <c r="E640" t="s">
        <v>197</v>
      </c>
      <c r="F640" s="2">
        <v>43300.597031701385</v>
      </c>
    </row>
    <row r="641" spans="1:6" x14ac:dyDescent="0.3">
      <c r="A641" t="s">
        <v>10</v>
      </c>
      <c r="B641">
        <v>256</v>
      </c>
      <c r="C641">
        <v>140</v>
      </c>
      <c r="D641" t="s">
        <v>9</v>
      </c>
      <c r="E641" t="s">
        <v>197</v>
      </c>
      <c r="F641" s="2">
        <v>43300.629555636573</v>
      </c>
    </row>
    <row r="642" spans="1:6" x14ac:dyDescent="0.3">
      <c r="A642" t="s">
        <v>10</v>
      </c>
      <c r="B642">
        <v>256</v>
      </c>
      <c r="C642">
        <v>226</v>
      </c>
      <c r="D642" t="s">
        <v>9</v>
      </c>
      <c r="E642" t="s">
        <v>197</v>
      </c>
      <c r="F642" s="2">
        <v>43300.644268923614</v>
      </c>
    </row>
    <row r="643" spans="1:6" x14ac:dyDescent="0.3">
      <c r="A643" t="s">
        <v>21</v>
      </c>
      <c r="B643">
        <v>512</v>
      </c>
      <c r="C643">
        <v>2497</v>
      </c>
      <c r="D643" t="s">
        <v>7</v>
      </c>
      <c r="E643" t="s">
        <v>198</v>
      </c>
      <c r="F643" s="2">
        <v>43299.748000358799</v>
      </c>
    </row>
    <row r="644" spans="1:6" x14ac:dyDescent="0.3">
      <c r="A644" t="s">
        <v>21</v>
      </c>
      <c r="B644">
        <v>512</v>
      </c>
      <c r="C644">
        <v>171</v>
      </c>
      <c r="D644" t="s">
        <v>9</v>
      </c>
      <c r="E644" t="s">
        <v>198</v>
      </c>
      <c r="F644" s="2">
        <v>43299.802481273146</v>
      </c>
    </row>
    <row r="645" spans="1:6" x14ac:dyDescent="0.3">
      <c r="A645" t="s">
        <v>15</v>
      </c>
      <c r="B645">
        <v>256</v>
      </c>
      <c r="C645">
        <v>1013</v>
      </c>
      <c r="D645" t="s">
        <v>7</v>
      </c>
      <c r="E645" t="s">
        <v>199</v>
      </c>
      <c r="F645" s="2">
        <v>43300.300138090279</v>
      </c>
    </row>
    <row r="646" spans="1:6" x14ac:dyDescent="0.3">
      <c r="A646" t="s">
        <v>10</v>
      </c>
      <c r="B646">
        <v>512</v>
      </c>
      <c r="C646">
        <v>1405</v>
      </c>
      <c r="D646" t="s">
        <v>7</v>
      </c>
      <c r="E646" t="s">
        <v>200</v>
      </c>
      <c r="F646" s="2">
        <v>43299.288623449072</v>
      </c>
    </row>
    <row r="647" spans="1:6" x14ac:dyDescent="0.3">
      <c r="A647" t="s">
        <v>10</v>
      </c>
      <c r="B647">
        <v>512</v>
      </c>
      <c r="C647">
        <v>1750</v>
      </c>
      <c r="D647" t="s">
        <v>7</v>
      </c>
      <c r="E647" t="s">
        <v>201</v>
      </c>
      <c r="F647" s="2">
        <v>43300.631971724535</v>
      </c>
    </row>
    <row r="648" spans="1:6" x14ac:dyDescent="0.3">
      <c r="A648" t="s">
        <v>10</v>
      </c>
      <c r="B648">
        <v>512</v>
      </c>
      <c r="C648">
        <v>419</v>
      </c>
      <c r="D648" t="s">
        <v>9</v>
      </c>
      <c r="E648" t="s">
        <v>201</v>
      </c>
      <c r="F648" s="2">
        <v>43300.646735555558</v>
      </c>
    </row>
    <row r="649" spans="1:6" x14ac:dyDescent="0.3">
      <c r="A649" t="s">
        <v>10</v>
      </c>
      <c r="B649">
        <v>512</v>
      </c>
      <c r="C649">
        <v>159</v>
      </c>
      <c r="D649" t="s">
        <v>9</v>
      </c>
      <c r="E649" t="s">
        <v>201</v>
      </c>
      <c r="F649" s="2">
        <v>43300.687073958332</v>
      </c>
    </row>
    <row r="650" spans="1:6" x14ac:dyDescent="0.3">
      <c r="A650" t="s">
        <v>21</v>
      </c>
      <c r="B650">
        <v>1024</v>
      </c>
      <c r="C650">
        <v>1227</v>
      </c>
      <c r="D650" t="s">
        <v>7</v>
      </c>
      <c r="E650" t="s">
        <v>202</v>
      </c>
      <c r="F650" s="2">
        <v>43299.090815312498</v>
      </c>
    </row>
    <row r="651" spans="1:6" x14ac:dyDescent="0.3">
      <c r="A651" t="s">
        <v>21</v>
      </c>
      <c r="B651">
        <v>1024</v>
      </c>
      <c r="C651">
        <v>114</v>
      </c>
      <c r="D651" t="s">
        <v>9</v>
      </c>
      <c r="E651" t="s">
        <v>202</v>
      </c>
      <c r="F651" s="2">
        <v>43299.103587280093</v>
      </c>
    </row>
    <row r="652" spans="1:6" x14ac:dyDescent="0.3">
      <c r="A652" t="s">
        <v>15</v>
      </c>
      <c r="B652">
        <v>1024</v>
      </c>
      <c r="C652">
        <v>523</v>
      </c>
      <c r="D652" t="s">
        <v>7</v>
      </c>
      <c r="E652" t="s">
        <v>203</v>
      </c>
      <c r="F652" s="2">
        <v>43299.472063703703</v>
      </c>
    </row>
    <row r="653" spans="1:6" x14ac:dyDescent="0.3">
      <c r="A653" t="s">
        <v>15</v>
      </c>
      <c r="B653">
        <v>1024</v>
      </c>
      <c r="C653">
        <v>160</v>
      </c>
      <c r="D653" t="s">
        <v>9</v>
      </c>
      <c r="E653" t="s">
        <v>203</v>
      </c>
      <c r="F653" s="2">
        <v>43299.494345624997</v>
      </c>
    </row>
    <row r="654" spans="1:6" x14ac:dyDescent="0.3">
      <c r="A654" t="s">
        <v>10</v>
      </c>
      <c r="B654">
        <v>256</v>
      </c>
      <c r="C654">
        <v>2293</v>
      </c>
      <c r="D654" t="s">
        <v>7</v>
      </c>
      <c r="E654" t="s">
        <v>204</v>
      </c>
      <c r="F654" s="2">
        <v>43299.800306840276</v>
      </c>
    </row>
    <row r="655" spans="1:6" x14ac:dyDescent="0.3">
      <c r="A655" t="s">
        <v>10</v>
      </c>
      <c r="B655">
        <v>1024</v>
      </c>
      <c r="C655">
        <v>1060</v>
      </c>
      <c r="D655" t="s">
        <v>7</v>
      </c>
      <c r="E655" t="s">
        <v>205</v>
      </c>
      <c r="F655" s="2">
        <v>43300.35220065972</v>
      </c>
    </row>
    <row r="656" spans="1:6" x14ac:dyDescent="0.3">
      <c r="A656" t="s">
        <v>10</v>
      </c>
      <c r="B656">
        <v>1024</v>
      </c>
      <c r="C656">
        <v>117</v>
      </c>
      <c r="D656" t="s">
        <v>9</v>
      </c>
      <c r="E656" t="s">
        <v>205</v>
      </c>
      <c r="F656" s="2">
        <v>43300.361474178244</v>
      </c>
    </row>
    <row r="657" spans="1:6" x14ac:dyDescent="0.3">
      <c r="A657" t="s">
        <v>10</v>
      </c>
      <c r="B657">
        <v>1024</v>
      </c>
      <c r="C657">
        <v>212</v>
      </c>
      <c r="D657" t="s">
        <v>9</v>
      </c>
      <c r="E657" t="s">
        <v>205</v>
      </c>
      <c r="F657" s="2">
        <v>43300.381201759257</v>
      </c>
    </row>
    <row r="658" spans="1:6" x14ac:dyDescent="0.3">
      <c r="A658" t="s">
        <v>10</v>
      </c>
      <c r="B658">
        <v>1024</v>
      </c>
      <c r="C658">
        <v>163</v>
      </c>
      <c r="D658" t="s">
        <v>9</v>
      </c>
      <c r="E658" t="s">
        <v>205</v>
      </c>
      <c r="F658" s="2">
        <v>43300.400065972222</v>
      </c>
    </row>
    <row r="659" spans="1:6" x14ac:dyDescent="0.3">
      <c r="A659" t="s">
        <v>10</v>
      </c>
      <c r="B659">
        <v>1024</v>
      </c>
      <c r="C659">
        <v>201</v>
      </c>
      <c r="D659" t="s">
        <v>9</v>
      </c>
      <c r="E659" t="s">
        <v>205</v>
      </c>
      <c r="F659" s="2">
        <v>43300.447629606482</v>
      </c>
    </row>
    <row r="660" spans="1:6" x14ac:dyDescent="0.3">
      <c r="A660" t="s">
        <v>10</v>
      </c>
      <c r="B660">
        <v>1024</v>
      </c>
      <c r="C660">
        <v>202</v>
      </c>
      <c r="D660" t="s">
        <v>9</v>
      </c>
      <c r="E660" t="s">
        <v>205</v>
      </c>
      <c r="F660" s="2">
        <v>43300.492820173611</v>
      </c>
    </row>
    <row r="661" spans="1:6" x14ac:dyDescent="0.3">
      <c r="A661" t="s">
        <v>10</v>
      </c>
      <c r="B661">
        <v>1024</v>
      </c>
      <c r="C661">
        <v>192</v>
      </c>
      <c r="D661" t="s">
        <v>9</v>
      </c>
      <c r="E661" t="s">
        <v>205</v>
      </c>
      <c r="F661" s="2">
        <v>43300.509882048609</v>
      </c>
    </row>
    <row r="662" spans="1:6" x14ac:dyDescent="0.3">
      <c r="A662" t="s">
        <v>10</v>
      </c>
      <c r="B662">
        <v>1024</v>
      </c>
      <c r="C662">
        <v>117</v>
      </c>
      <c r="D662" t="s">
        <v>9</v>
      </c>
      <c r="E662" t="s">
        <v>205</v>
      </c>
      <c r="F662" s="2">
        <v>43300.550952245372</v>
      </c>
    </row>
    <row r="663" spans="1:6" x14ac:dyDescent="0.3">
      <c r="A663" t="s">
        <v>21</v>
      </c>
      <c r="B663">
        <v>512</v>
      </c>
      <c r="C663">
        <v>1428</v>
      </c>
      <c r="D663" t="s">
        <v>7</v>
      </c>
      <c r="E663" t="s">
        <v>206</v>
      </c>
      <c r="F663" s="2">
        <v>43298.83977233796</v>
      </c>
    </row>
    <row r="664" spans="1:6" x14ac:dyDescent="0.3">
      <c r="A664" t="s">
        <v>21</v>
      </c>
      <c r="B664">
        <v>512</v>
      </c>
      <c r="C664">
        <v>48</v>
      </c>
      <c r="D664" t="s">
        <v>9</v>
      </c>
      <c r="E664" t="s">
        <v>206</v>
      </c>
      <c r="F664" s="2">
        <v>43298.859839004632</v>
      </c>
    </row>
    <row r="665" spans="1:6" x14ac:dyDescent="0.3">
      <c r="A665" t="s">
        <v>32</v>
      </c>
      <c r="B665">
        <v>128</v>
      </c>
      <c r="C665">
        <v>1043</v>
      </c>
      <c r="D665" t="s">
        <v>7</v>
      </c>
      <c r="E665" t="s">
        <v>207</v>
      </c>
      <c r="F665" s="2">
        <v>43299.953145937499</v>
      </c>
    </row>
    <row r="666" spans="1:6" x14ac:dyDescent="0.3">
      <c r="A666" t="s">
        <v>32</v>
      </c>
      <c r="B666">
        <v>128</v>
      </c>
      <c r="C666">
        <v>465</v>
      </c>
      <c r="D666" t="s">
        <v>9</v>
      </c>
      <c r="E666" t="s">
        <v>207</v>
      </c>
      <c r="F666" s="2">
        <v>43299.965162430555</v>
      </c>
    </row>
    <row r="667" spans="1:6" x14ac:dyDescent="0.3">
      <c r="A667" t="s">
        <v>32</v>
      </c>
      <c r="B667">
        <v>128</v>
      </c>
      <c r="C667">
        <v>274</v>
      </c>
      <c r="D667" t="s">
        <v>9</v>
      </c>
      <c r="E667" t="s">
        <v>207</v>
      </c>
      <c r="F667" s="2">
        <v>43299.971689502316</v>
      </c>
    </row>
    <row r="668" spans="1:6" x14ac:dyDescent="0.3">
      <c r="A668" t="s">
        <v>21</v>
      </c>
      <c r="B668">
        <v>512</v>
      </c>
      <c r="C668">
        <v>1317</v>
      </c>
      <c r="D668" t="s">
        <v>7</v>
      </c>
      <c r="E668" t="s">
        <v>208</v>
      </c>
      <c r="F668" s="2">
        <v>43299.905205243056</v>
      </c>
    </row>
    <row r="669" spans="1:6" x14ac:dyDescent="0.3">
      <c r="A669" t="s">
        <v>21</v>
      </c>
      <c r="B669">
        <v>512</v>
      </c>
      <c r="C669">
        <v>47</v>
      </c>
      <c r="D669" t="s">
        <v>9</v>
      </c>
      <c r="E669" t="s">
        <v>208</v>
      </c>
      <c r="F669" s="2">
        <v>43299.910350289349</v>
      </c>
    </row>
    <row r="670" spans="1:6" x14ac:dyDescent="0.3">
      <c r="A670" t="s">
        <v>21</v>
      </c>
      <c r="B670">
        <v>512</v>
      </c>
      <c r="C670">
        <v>124</v>
      </c>
      <c r="D670" t="s">
        <v>9</v>
      </c>
      <c r="E670" t="s">
        <v>208</v>
      </c>
      <c r="F670" s="2">
        <v>43299.913965277781</v>
      </c>
    </row>
    <row r="671" spans="1:6" x14ac:dyDescent="0.3">
      <c r="A671" t="s">
        <v>21</v>
      </c>
      <c r="B671">
        <v>512</v>
      </c>
      <c r="C671">
        <v>140</v>
      </c>
      <c r="D671" t="s">
        <v>9</v>
      </c>
      <c r="E671" t="s">
        <v>208</v>
      </c>
      <c r="F671" s="2">
        <v>43299.922705219906</v>
      </c>
    </row>
    <row r="672" spans="1:6" x14ac:dyDescent="0.3">
      <c r="A672" t="s">
        <v>32</v>
      </c>
      <c r="B672">
        <v>512</v>
      </c>
      <c r="C672">
        <v>669</v>
      </c>
      <c r="D672" t="s">
        <v>7</v>
      </c>
      <c r="E672" t="s">
        <v>209</v>
      </c>
      <c r="F672" s="2">
        <v>43300.857901898147</v>
      </c>
    </row>
    <row r="673" spans="1:6" x14ac:dyDescent="0.3">
      <c r="A673" t="s">
        <v>21</v>
      </c>
      <c r="B673">
        <v>1024</v>
      </c>
      <c r="C673">
        <v>1236</v>
      </c>
      <c r="D673" t="s">
        <v>7</v>
      </c>
      <c r="E673" t="s">
        <v>210</v>
      </c>
      <c r="F673" s="2">
        <v>43299.960762754628</v>
      </c>
    </row>
    <row r="674" spans="1:6" x14ac:dyDescent="0.3">
      <c r="A674" t="s">
        <v>21</v>
      </c>
      <c r="B674">
        <v>1024</v>
      </c>
      <c r="C674">
        <v>41</v>
      </c>
      <c r="D674" t="s">
        <v>9</v>
      </c>
      <c r="E674" t="s">
        <v>210</v>
      </c>
      <c r="F674" s="2">
        <v>43299.972874953703</v>
      </c>
    </row>
    <row r="675" spans="1:6" x14ac:dyDescent="0.3">
      <c r="A675" t="s">
        <v>21</v>
      </c>
      <c r="B675">
        <v>1024</v>
      </c>
      <c r="C675">
        <v>172</v>
      </c>
      <c r="D675" t="s">
        <v>9</v>
      </c>
      <c r="E675" t="s">
        <v>210</v>
      </c>
      <c r="F675" s="2">
        <v>43299.979314097225</v>
      </c>
    </row>
    <row r="676" spans="1:6" x14ac:dyDescent="0.3">
      <c r="A676" t="s">
        <v>10</v>
      </c>
      <c r="B676">
        <v>512</v>
      </c>
      <c r="C676">
        <v>1863</v>
      </c>
      <c r="D676" t="s">
        <v>7</v>
      </c>
      <c r="E676" t="s">
        <v>211</v>
      </c>
      <c r="F676" s="2">
        <v>43299.748312233794</v>
      </c>
    </row>
    <row r="677" spans="1:6" x14ac:dyDescent="0.3">
      <c r="A677" t="s">
        <v>10</v>
      </c>
      <c r="B677">
        <v>512</v>
      </c>
      <c r="C677">
        <v>118</v>
      </c>
      <c r="D677" t="s">
        <v>9</v>
      </c>
      <c r="E677" t="s">
        <v>211</v>
      </c>
      <c r="F677" s="2">
        <v>43299.802797071759</v>
      </c>
    </row>
    <row r="678" spans="1:6" x14ac:dyDescent="0.3">
      <c r="A678" t="s">
        <v>21</v>
      </c>
      <c r="B678">
        <v>1024</v>
      </c>
      <c r="C678">
        <v>1365</v>
      </c>
      <c r="D678" t="s">
        <v>7</v>
      </c>
      <c r="E678" t="s">
        <v>212</v>
      </c>
      <c r="F678" s="2">
        <v>43300.817469421294</v>
      </c>
    </row>
    <row r="679" spans="1:6" x14ac:dyDescent="0.3">
      <c r="A679" t="s">
        <v>21</v>
      </c>
      <c r="B679">
        <v>1024</v>
      </c>
      <c r="C679">
        <v>147</v>
      </c>
      <c r="D679" t="s">
        <v>9</v>
      </c>
      <c r="E679" t="s">
        <v>212</v>
      </c>
      <c r="F679" s="2">
        <v>43300.860710821762</v>
      </c>
    </row>
    <row r="680" spans="1:6" x14ac:dyDescent="0.3">
      <c r="A680" t="s">
        <v>15</v>
      </c>
      <c r="B680">
        <v>256</v>
      </c>
      <c r="C680">
        <v>837</v>
      </c>
      <c r="D680" t="s">
        <v>7</v>
      </c>
      <c r="E680" t="s">
        <v>213</v>
      </c>
      <c r="F680" s="2">
        <v>43300.685913506946</v>
      </c>
    </row>
    <row r="681" spans="1:6" x14ac:dyDescent="0.3">
      <c r="A681" t="s">
        <v>10</v>
      </c>
      <c r="B681">
        <v>512</v>
      </c>
      <c r="C681">
        <v>1356</v>
      </c>
      <c r="D681" t="s">
        <v>7</v>
      </c>
      <c r="E681" t="s">
        <v>214</v>
      </c>
      <c r="F681" s="2">
        <v>43300.445143287034</v>
      </c>
    </row>
    <row r="682" spans="1:6" x14ac:dyDescent="0.3">
      <c r="A682" t="s">
        <v>12</v>
      </c>
      <c r="B682">
        <v>1024</v>
      </c>
      <c r="C682">
        <v>236</v>
      </c>
      <c r="D682" t="s">
        <v>7</v>
      </c>
      <c r="E682" t="s">
        <v>215</v>
      </c>
      <c r="F682" s="2">
        <v>43299.851657928244</v>
      </c>
    </row>
    <row r="683" spans="1:6" x14ac:dyDescent="0.3">
      <c r="A683" t="s">
        <v>12</v>
      </c>
      <c r="B683">
        <v>1024</v>
      </c>
      <c r="C683">
        <v>62</v>
      </c>
      <c r="D683" t="s">
        <v>9</v>
      </c>
      <c r="E683" t="s">
        <v>215</v>
      </c>
      <c r="F683" s="2">
        <v>43299.907047256944</v>
      </c>
    </row>
    <row r="684" spans="1:6" x14ac:dyDescent="0.3">
      <c r="A684" t="s">
        <v>12</v>
      </c>
      <c r="B684">
        <v>1024</v>
      </c>
      <c r="C684">
        <v>34</v>
      </c>
      <c r="D684" t="s">
        <v>9</v>
      </c>
      <c r="E684" t="s">
        <v>215</v>
      </c>
      <c r="F684" s="2">
        <v>43299.912219965277</v>
      </c>
    </row>
    <row r="685" spans="1:6" x14ac:dyDescent="0.3">
      <c r="A685" t="s">
        <v>12</v>
      </c>
      <c r="B685">
        <v>1024</v>
      </c>
      <c r="C685">
        <v>60</v>
      </c>
      <c r="D685" t="s">
        <v>9</v>
      </c>
      <c r="E685" t="s">
        <v>215</v>
      </c>
      <c r="F685" s="2">
        <v>43299.915835081018</v>
      </c>
    </row>
    <row r="686" spans="1:6" x14ac:dyDescent="0.3">
      <c r="A686" t="s">
        <v>12</v>
      </c>
      <c r="B686">
        <v>1024</v>
      </c>
      <c r="C686">
        <v>251</v>
      </c>
      <c r="D686" t="s">
        <v>9</v>
      </c>
      <c r="E686" t="s">
        <v>215</v>
      </c>
      <c r="F686" s="2">
        <v>43299.924580115738</v>
      </c>
    </row>
    <row r="687" spans="1:6" x14ac:dyDescent="0.3">
      <c r="A687" t="s">
        <v>216</v>
      </c>
      <c r="B687">
        <v>128</v>
      </c>
      <c r="C687">
        <v>293</v>
      </c>
      <c r="D687" t="s">
        <v>7</v>
      </c>
      <c r="E687" t="s">
        <v>445</v>
      </c>
      <c r="F687" s="2">
        <v>43300.810565254629</v>
      </c>
    </row>
    <row r="688" spans="1:6" x14ac:dyDescent="0.3">
      <c r="A688" t="s">
        <v>216</v>
      </c>
      <c r="B688">
        <v>128</v>
      </c>
      <c r="C688">
        <v>112</v>
      </c>
      <c r="D688" t="s">
        <v>9</v>
      </c>
      <c r="E688" t="s">
        <v>445</v>
      </c>
      <c r="F688" s="2">
        <v>43300.853833159723</v>
      </c>
    </row>
    <row r="689" spans="1:6" x14ac:dyDescent="0.3">
      <c r="A689" t="s">
        <v>216</v>
      </c>
      <c r="B689">
        <v>128</v>
      </c>
      <c r="C689">
        <v>151</v>
      </c>
      <c r="D689" t="s">
        <v>9</v>
      </c>
      <c r="E689" t="s">
        <v>445</v>
      </c>
      <c r="F689" s="2">
        <v>43300.874012222223</v>
      </c>
    </row>
    <row r="690" spans="1:6" x14ac:dyDescent="0.3">
      <c r="A690" t="s">
        <v>216</v>
      </c>
      <c r="B690">
        <v>256</v>
      </c>
      <c r="C690">
        <v>376</v>
      </c>
      <c r="D690" t="s">
        <v>7</v>
      </c>
      <c r="E690" t="s">
        <v>217</v>
      </c>
      <c r="F690" s="2">
        <v>43300.299153402775</v>
      </c>
    </row>
    <row r="691" spans="1:6" x14ac:dyDescent="0.3">
      <c r="A691" t="s">
        <v>216</v>
      </c>
      <c r="B691">
        <v>512</v>
      </c>
      <c r="C691">
        <v>234</v>
      </c>
      <c r="D691" t="s">
        <v>7</v>
      </c>
      <c r="E691" t="s">
        <v>446</v>
      </c>
      <c r="F691" s="2">
        <v>43299.088929409721</v>
      </c>
    </row>
    <row r="692" spans="1:6" x14ac:dyDescent="0.3">
      <c r="A692" t="s">
        <v>216</v>
      </c>
      <c r="B692">
        <v>512</v>
      </c>
      <c r="C692">
        <v>60</v>
      </c>
      <c r="D692" t="s">
        <v>9</v>
      </c>
      <c r="E692" t="s">
        <v>446</v>
      </c>
      <c r="F692" s="2">
        <v>43299.101737592595</v>
      </c>
    </row>
    <row r="693" spans="1:6" x14ac:dyDescent="0.3">
      <c r="A693" t="s">
        <v>216</v>
      </c>
      <c r="B693">
        <v>128</v>
      </c>
      <c r="C693">
        <v>499</v>
      </c>
      <c r="D693" t="s">
        <v>7</v>
      </c>
      <c r="E693" t="s">
        <v>218</v>
      </c>
      <c r="F693" s="2">
        <v>43300.296669895833</v>
      </c>
    </row>
    <row r="694" spans="1:6" x14ac:dyDescent="0.3">
      <c r="A694" t="s">
        <v>216</v>
      </c>
      <c r="B694">
        <v>128</v>
      </c>
      <c r="C694">
        <v>68</v>
      </c>
      <c r="D694" t="s">
        <v>9</v>
      </c>
      <c r="E694" t="s">
        <v>218</v>
      </c>
      <c r="F694" s="2">
        <v>43300.34503945602</v>
      </c>
    </row>
    <row r="695" spans="1:6" x14ac:dyDescent="0.3">
      <c r="A695" t="s">
        <v>216</v>
      </c>
      <c r="B695">
        <v>128</v>
      </c>
      <c r="C695">
        <v>113</v>
      </c>
      <c r="D695" t="s">
        <v>9</v>
      </c>
      <c r="E695" t="s">
        <v>218</v>
      </c>
      <c r="F695" s="2">
        <v>43300.354330451388</v>
      </c>
    </row>
    <row r="696" spans="1:6" x14ac:dyDescent="0.3">
      <c r="A696" t="s">
        <v>216</v>
      </c>
      <c r="B696">
        <v>128</v>
      </c>
      <c r="C696">
        <v>199</v>
      </c>
      <c r="D696" t="s">
        <v>9</v>
      </c>
      <c r="E696" t="s">
        <v>218</v>
      </c>
      <c r="F696" s="2">
        <v>43300.374170787036</v>
      </c>
    </row>
    <row r="697" spans="1:6" x14ac:dyDescent="0.3">
      <c r="A697" t="s">
        <v>216</v>
      </c>
      <c r="B697">
        <v>128</v>
      </c>
      <c r="C697">
        <v>281</v>
      </c>
      <c r="D697" t="s">
        <v>9</v>
      </c>
      <c r="E697" t="s">
        <v>218</v>
      </c>
      <c r="F697" s="2">
        <v>43300.393077766203</v>
      </c>
    </row>
    <row r="698" spans="1:6" x14ac:dyDescent="0.3">
      <c r="A698" t="s">
        <v>216</v>
      </c>
      <c r="B698">
        <v>128</v>
      </c>
      <c r="C698">
        <v>42</v>
      </c>
      <c r="D698" t="s">
        <v>9</v>
      </c>
      <c r="E698" t="s">
        <v>218</v>
      </c>
      <c r="F698" s="2">
        <v>43300.440499872682</v>
      </c>
    </row>
    <row r="699" spans="1:6" x14ac:dyDescent="0.3">
      <c r="A699" t="s">
        <v>216</v>
      </c>
      <c r="B699">
        <v>128</v>
      </c>
      <c r="C699">
        <v>197</v>
      </c>
      <c r="D699" t="s">
        <v>9</v>
      </c>
      <c r="E699" t="s">
        <v>218</v>
      </c>
      <c r="F699" s="2">
        <v>43300.485738124997</v>
      </c>
    </row>
    <row r="700" spans="1:6" x14ac:dyDescent="0.3">
      <c r="A700" t="s">
        <v>216</v>
      </c>
      <c r="B700">
        <v>128</v>
      </c>
      <c r="C700">
        <v>230</v>
      </c>
      <c r="D700" t="s">
        <v>9</v>
      </c>
      <c r="E700" t="s">
        <v>218</v>
      </c>
      <c r="F700" s="2">
        <v>43300.502812129627</v>
      </c>
    </row>
    <row r="701" spans="1:6" x14ac:dyDescent="0.3">
      <c r="A701" t="s">
        <v>216</v>
      </c>
      <c r="B701">
        <v>128</v>
      </c>
      <c r="C701">
        <v>214</v>
      </c>
      <c r="D701" t="s">
        <v>9</v>
      </c>
      <c r="E701" t="s">
        <v>218</v>
      </c>
      <c r="F701" s="2">
        <v>43300.543841817132</v>
      </c>
    </row>
    <row r="702" spans="1:6" x14ac:dyDescent="0.3">
      <c r="A702" t="s">
        <v>216</v>
      </c>
      <c r="B702">
        <v>128</v>
      </c>
      <c r="C702">
        <v>286</v>
      </c>
      <c r="D702" t="s">
        <v>7</v>
      </c>
      <c r="E702" t="s">
        <v>437</v>
      </c>
      <c r="F702" s="2">
        <v>43298.907529444441</v>
      </c>
    </row>
    <row r="703" spans="1:6" x14ac:dyDescent="0.3">
      <c r="A703" t="s">
        <v>216</v>
      </c>
      <c r="B703">
        <v>512</v>
      </c>
      <c r="C703">
        <v>299</v>
      </c>
      <c r="D703" t="s">
        <v>7</v>
      </c>
      <c r="E703" t="s">
        <v>219</v>
      </c>
      <c r="F703" s="2">
        <v>43299.905802893518</v>
      </c>
    </row>
    <row r="704" spans="1:6" x14ac:dyDescent="0.3">
      <c r="A704" t="s">
        <v>216</v>
      </c>
      <c r="B704">
        <v>512</v>
      </c>
      <c r="C704">
        <v>32</v>
      </c>
      <c r="D704" t="s">
        <v>9</v>
      </c>
      <c r="E704" t="s">
        <v>219</v>
      </c>
      <c r="F704" s="2">
        <v>43299.91097827546</v>
      </c>
    </row>
    <row r="705" spans="1:6" x14ac:dyDescent="0.3">
      <c r="A705" t="s">
        <v>216</v>
      </c>
      <c r="B705">
        <v>512</v>
      </c>
      <c r="C705">
        <v>31</v>
      </c>
      <c r="D705" t="s">
        <v>9</v>
      </c>
      <c r="E705" t="s">
        <v>219</v>
      </c>
      <c r="F705" s="2">
        <v>43299.914592847221</v>
      </c>
    </row>
    <row r="706" spans="1:6" x14ac:dyDescent="0.3">
      <c r="A706" t="s">
        <v>216</v>
      </c>
      <c r="B706">
        <v>512</v>
      </c>
      <c r="C706">
        <v>41</v>
      </c>
      <c r="D706" t="s">
        <v>9</v>
      </c>
      <c r="E706" t="s">
        <v>219</v>
      </c>
      <c r="F706" s="2">
        <v>43299.923326180557</v>
      </c>
    </row>
    <row r="707" spans="1:6" x14ac:dyDescent="0.3">
      <c r="A707" t="s">
        <v>216</v>
      </c>
      <c r="B707">
        <v>512</v>
      </c>
      <c r="C707">
        <v>171</v>
      </c>
      <c r="D707" t="s">
        <v>9</v>
      </c>
      <c r="E707" t="s">
        <v>219</v>
      </c>
      <c r="F707" s="2">
        <v>43299.958880057871</v>
      </c>
    </row>
    <row r="708" spans="1:6" x14ac:dyDescent="0.3">
      <c r="A708" t="s">
        <v>216</v>
      </c>
      <c r="B708">
        <v>512</v>
      </c>
      <c r="C708">
        <v>94</v>
      </c>
      <c r="D708" t="s">
        <v>9</v>
      </c>
      <c r="E708" t="s">
        <v>219</v>
      </c>
      <c r="F708" s="2">
        <v>43299.971002997685</v>
      </c>
    </row>
    <row r="709" spans="1:6" x14ac:dyDescent="0.3">
      <c r="A709" t="s">
        <v>216</v>
      </c>
      <c r="B709">
        <v>512</v>
      </c>
      <c r="C709">
        <v>156</v>
      </c>
      <c r="D709" t="s">
        <v>9</v>
      </c>
      <c r="E709" t="s">
        <v>219</v>
      </c>
      <c r="F709" s="2">
        <v>43299.97745327546</v>
      </c>
    </row>
    <row r="710" spans="1:6" x14ac:dyDescent="0.3">
      <c r="A710" t="s">
        <v>216</v>
      </c>
      <c r="B710">
        <v>256</v>
      </c>
      <c r="C710">
        <v>288</v>
      </c>
      <c r="D710" t="s">
        <v>7</v>
      </c>
      <c r="E710" t="s">
        <v>220</v>
      </c>
      <c r="F710" s="2">
        <v>43300.684959525461</v>
      </c>
    </row>
    <row r="711" spans="1:6" x14ac:dyDescent="0.3">
      <c r="A711" t="s">
        <v>216</v>
      </c>
      <c r="B711">
        <v>128</v>
      </c>
      <c r="C711">
        <v>241</v>
      </c>
      <c r="D711" t="s">
        <v>7</v>
      </c>
      <c r="E711" t="s">
        <v>221</v>
      </c>
      <c r="F711" s="2">
        <v>43299.953915555554</v>
      </c>
    </row>
    <row r="712" spans="1:6" x14ac:dyDescent="0.3">
      <c r="A712" t="s">
        <v>216</v>
      </c>
      <c r="B712">
        <v>128</v>
      </c>
      <c r="C712">
        <v>200</v>
      </c>
      <c r="D712" t="s">
        <v>9</v>
      </c>
      <c r="E712" t="s">
        <v>221</v>
      </c>
      <c r="F712" s="2">
        <v>43299.966156782408</v>
      </c>
    </row>
    <row r="713" spans="1:6" x14ac:dyDescent="0.3">
      <c r="A713" t="s">
        <v>216</v>
      </c>
      <c r="B713">
        <v>128</v>
      </c>
      <c r="C713">
        <v>61</v>
      </c>
      <c r="D713" t="s">
        <v>9</v>
      </c>
      <c r="E713" t="s">
        <v>221</v>
      </c>
      <c r="F713" s="2">
        <v>43299.972589502315</v>
      </c>
    </row>
    <row r="714" spans="1:6" x14ac:dyDescent="0.3">
      <c r="A714" t="s">
        <v>216</v>
      </c>
      <c r="B714">
        <v>512</v>
      </c>
      <c r="C714">
        <v>242</v>
      </c>
      <c r="D714" t="s">
        <v>7</v>
      </c>
      <c r="E714" t="s">
        <v>222</v>
      </c>
      <c r="F714" s="2">
        <v>43299.614546342593</v>
      </c>
    </row>
    <row r="715" spans="1:6" x14ac:dyDescent="0.3">
      <c r="A715" t="s">
        <v>216</v>
      </c>
      <c r="B715">
        <v>512</v>
      </c>
      <c r="C715">
        <v>153</v>
      </c>
      <c r="D715" t="s">
        <v>9</v>
      </c>
      <c r="E715" t="s">
        <v>222</v>
      </c>
      <c r="F715" s="2">
        <v>43299.618722777777</v>
      </c>
    </row>
    <row r="716" spans="1:6" x14ac:dyDescent="0.3">
      <c r="A716" t="s">
        <v>216</v>
      </c>
      <c r="B716">
        <v>512</v>
      </c>
      <c r="C716">
        <v>53</v>
      </c>
      <c r="D716" t="s">
        <v>9</v>
      </c>
      <c r="E716" t="s">
        <v>222</v>
      </c>
      <c r="F716" s="2">
        <v>43299.665347615737</v>
      </c>
    </row>
    <row r="717" spans="1:6" x14ac:dyDescent="0.3">
      <c r="A717" t="s">
        <v>216</v>
      </c>
      <c r="B717">
        <v>512</v>
      </c>
      <c r="C717">
        <v>72</v>
      </c>
      <c r="D717" t="s">
        <v>9</v>
      </c>
      <c r="E717" t="s">
        <v>222</v>
      </c>
      <c r="F717" s="2">
        <v>43299.684678773148</v>
      </c>
    </row>
    <row r="718" spans="1:6" x14ac:dyDescent="0.3">
      <c r="A718" t="s">
        <v>216</v>
      </c>
      <c r="B718">
        <v>512</v>
      </c>
      <c r="C718">
        <v>114</v>
      </c>
      <c r="D718" t="s">
        <v>9</v>
      </c>
      <c r="E718" t="s">
        <v>222</v>
      </c>
      <c r="F718" s="2">
        <v>43299.702289444445</v>
      </c>
    </row>
    <row r="719" spans="1:6" x14ac:dyDescent="0.3">
      <c r="A719" t="s">
        <v>216</v>
      </c>
      <c r="B719">
        <v>512</v>
      </c>
      <c r="C719">
        <v>138</v>
      </c>
      <c r="D719" t="s">
        <v>9</v>
      </c>
      <c r="E719" t="s">
        <v>222</v>
      </c>
      <c r="F719" s="2">
        <v>43299.714049467591</v>
      </c>
    </row>
    <row r="720" spans="1:6" x14ac:dyDescent="0.3">
      <c r="A720" t="s">
        <v>216</v>
      </c>
      <c r="B720">
        <v>256</v>
      </c>
      <c r="C720">
        <v>287</v>
      </c>
      <c r="D720" t="s">
        <v>7</v>
      </c>
      <c r="E720" t="s">
        <v>223</v>
      </c>
      <c r="F720" s="2">
        <v>43300.813065891205</v>
      </c>
    </row>
    <row r="721" spans="1:6" x14ac:dyDescent="0.3">
      <c r="A721" t="s">
        <v>216</v>
      </c>
      <c r="B721">
        <v>256</v>
      </c>
      <c r="C721">
        <v>113</v>
      </c>
      <c r="D721" t="s">
        <v>9</v>
      </c>
      <c r="E721" t="s">
        <v>223</v>
      </c>
      <c r="F721" s="2">
        <v>43300.856320567131</v>
      </c>
    </row>
    <row r="722" spans="1:6" x14ac:dyDescent="0.3">
      <c r="A722" t="s">
        <v>216</v>
      </c>
      <c r="B722">
        <v>128</v>
      </c>
      <c r="C722">
        <v>298</v>
      </c>
      <c r="D722" t="s">
        <v>7</v>
      </c>
      <c r="E722" t="s">
        <v>438</v>
      </c>
      <c r="F722" s="2">
        <v>43300.574780486109</v>
      </c>
    </row>
    <row r="723" spans="1:6" x14ac:dyDescent="0.3">
      <c r="A723" t="s">
        <v>216</v>
      </c>
      <c r="B723">
        <v>128</v>
      </c>
      <c r="C723">
        <v>47</v>
      </c>
      <c r="D723" t="s">
        <v>9</v>
      </c>
      <c r="E723" t="s">
        <v>438</v>
      </c>
      <c r="F723" s="2">
        <v>43300.594882604164</v>
      </c>
    </row>
    <row r="724" spans="1:6" x14ac:dyDescent="0.3">
      <c r="A724" t="s">
        <v>216</v>
      </c>
      <c r="B724">
        <v>128</v>
      </c>
      <c r="C724">
        <v>170</v>
      </c>
      <c r="D724" t="s">
        <v>9</v>
      </c>
      <c r="E724" t="s">
        <v>438</v>
      </c>
      <c r="F724" s="2">
        <v>43300.627378923615</v>
      </c>
    </row>
    <row r="725" spans="1:6" x14ac:dyDescent="0.3">
      <c r="A725" t="s">
        <v>216</v>
      </c>
      <c r="B725">
        <v>128</v>
      </c>
      <c r="C725">
        <v>201</v>
      </c>
      <c r="D725" t="s">
        <v>9</v>
      </c>
      <c r="E725" t="s">
        <v>438</v>
      </c>
      <c r="F725" s="2">
        <v>43300.642067824076</v>
      </c>
    </row>
    <row r="726" spans="1:6" x14ac:dyDescent="0.3">
      <c r="A726" t="s">
        <v>216</v>
      </c>
      <c r="B726">
        <v>512</v>
      </c>
      <c r="C726">
        <v>423</v>
      </c>
      <c r="D726" t="s">
        <v>7</v>
      </c>
      <c r="E726" t="s">
        <v>439</v>
      </c>
      <c r="F726" s="2">
        <v>43299.468616967592</v>
      </c>
    </row>
    <row r="727" spans="1:6" x14ac:dyDescent="0.3">
      <c r="A727" t="s">
        <v>216</v>
      </c>
      <c r="B727">
        <v>512</v>
      </c>
      <c r="C727">
        <v>157</v>
      </c>
      <c r="D727" t="s">
        <v>9</v>
      </c>
      <c r="E727" t="s">
        <v>439</v>
      </c>
      <c r="F727" s="2">
        <v>43299.490893738424</v>
      </c>
    </row>
    <row r="728" spans="1:6" x14ac:dyDescent="0.3">
      <c r="A728" t="s">
        <v>216</v>
      </c>
      <c r="B728">
        <v>128</v>
      </c>
      <c r="C728">
        <v>225</v>
      </c>
      <c r="D728" t="s">
        <v>7</v>
      </c>
      <c r="E728" t="s">
        <v>224</v>
      </c>
      <c r="F728" s="2">
        <v>43299.337772719904</v>
      </c>
    </row>
    <row r="729" spans="1:6" x14ac:dyDescent="0.3">
      <c r="A729" t="s">
        <v>216</v>
      </c>
      <c r="B729">
        <v>128</v>
      </c>
      <c r="C729">
        <v>93</v>
      </c>
      <c r="D729" t="s">
        <v>9</v>
      </c>
      <c r="E729" t="s">
        <v>224</v>
      </c>
      <c r="F729" s="2">
        <v>43299.358633796299</v>
      </c>
    </row>
    <row r="730" spans="1:6" x14ac:dyDescent="0.3">
      <c r="A730" t="s">
        <v>216</v>
      </c>
      <c r="B730">
        <v>128</v>
      </c>
      <c r="C730">
        <v>191</v>
      </c>
      <c r="D730" t="s">
        <v>9</v>
      </c>
      <c r="E730" t="s">
        <v>224</v>
      </c>
      <c r="F730" s="2">
        <v>43299.379757129631</v>
      </c>
    </row>
    <row r="731" spans="1:6" x14ac:dyDescent="0.3">
      <c r="A731" t="s">
        <v>216</v>
      </c>
      <c r="B731">
        <v>128</v>
      </c>
      <c r="C731">
        <v>58</v>
      </c>
      <c r="D731" t="s">
        <v>9</v>
      </c>
      <c r="E731" t="s">
        <v>224</v>
      </c>
      <c r="F731" s="2">
        <v>43299.41588940972</v>
      </c>
    </row>
    <row r="732" spans="1:6" x14ac:dyDescent="0.3">
      <c r="A732" t="s">
        <v>216</v>
      </c>
      <c r="B732">
        <v>128</v>
      </c>
      <c r="C732">
        <v>57</v>
      </c>
      <c r="D732" t="s">
        <v>9</v>
      </c>
      <c r="E732" t="s">
        <v>224</v>
      </c>
      <c r="F732" s="2">
        <v>43299.415979687503</v>
      </c>
    </row>
    <row r="733" spans="1:6" x14ac:dyDescent="0.3">
      <c r="A733" t="s">
        <v>216</v>
      </c>
      <c r="B733">
        <v>128</v>
      </c>
      <c r="C733">
        <v>79</v>
      </c>
      <c r="D733" t="s">
        <v>9</v>
      </c>
      <c r="E733" t="s">
        <v>224</v>
      </c>
      <c r="F733" s="2">
        <v>43299.463663946757</v>
      </c>
    </row>
    <row r="734" spans="1:6" x14ac:dyDescent="0.3">
      <c r="A734" t="s">
        <v>216</v>
      </c>
      <c r="B734">
        <v>128</v>
      </c>
      <c r="C734">
        <v>48</v>
      </c>
      <c r="D734" t="s">
        <v>9</v>
      </c>
      <c r="E734" t="s">
        <v>224</v>
      </c>
      <c r="F734" s="2">
        <v>43299.486072037034</v>
      </c>
    </row>
    <row r="735" spans="1:6" x14ac:dyDescent="0.3">
      <c r="A735" t="s">
        <v>216</v>
      </c>
      <c r="B735">
        <v>128</v>
      </c>
      <c r="C735">
        <v>100</v>
      </c>
      <c r="D735" t="s">
        <v>9</v>
      </c>
      <c r="E735" t="s">
        <v>224</v>
      </c>
      <c r="F735" s="2">
        <v>43299.539937048612</v>
      </c>
    </row>
    <row r="736" spans="1:6" x14ac:dyDescent="0.3">
      <c r="A736" t="s">
        <v>216</v>
      </c>
      <c r="B736">
        <v>128</v>
      </c>
      <c r="C736">
        <v>80</v>
      </c>
      <c r="D736" t="s">
        <v>9</v>
      </c>
      <c r="E736" t="s">
        <v>224</v>
      </c>
      <c r="F736" s="2">
        <v>43299.563263206015</v>
      </c>
    </row>
    <row r="737" spans="1:6" x14ac:dyDescent="0.3">
      <c r="A737" t="s">
        <v>216</v>
      </c>
      <c r="B737">
        <v>128</v>
      </c>
      <c r="C737">
        <v>36</v>
      </c>
      <c r="D737" t="s">
        <v>9</v>
      </c>
      <c r="E737" t="s">
        <v>224</v>
      </c>
      <c r="F737" s="2">
        <v>43299.571052511572</v>
      </c>
    </row>
    <row r="738" spans="1:6" x14ac:dyDescent="0.3">
      <c r="A738" t="s">
        <v>216</v>
      </c>
      <c r="B738">
        <v>512</v>
      </c>
      <c r="C738">
        <v>320</v>
      </c>
      <c r="D738" t="s">
        <v>7</v>
      </c>
      <c r="E738" t="s">
        <v>225</v>
      </c>
      <c r="F738" s="2">
        <v>43300.490639131945</v>
      </c>
    </row>
    <row r="739" spans="1:6" x14ac:dyDescent="0.3">
      <c r="A739" t="s">
        <v>216</v>
      </c>
      <c r="B739">
        <v>512</v>
      </c>
      <c r="C739">
        <v>308</v>
      </c>
      <c r="D739" t="s">
        <v>9</v>
      </c>
      <c r="E739" t="s">
        <v>225</v>
      </c>
      <c r="F739" s="2">
        <v>43300.50775153935</v>
      </c>
    </row>
    <row r="740" spans="1:6" x14ac:dyDescent="0.3">
      <c r="A740" t="s">
        <v>216</v>
      </c>
      <c r="B740">
        <v>512</v>
      </c>
      <c r="C740">
        <v>338</v>
      </c>
      <c r="D740" t="s">
        <v>7</v>
      </c>
      <c r="E740" t="s">
        <v>226</v>
      </c>
      <c r="F740" s="2">
        <v>43300.858834988423</v>
      </c>
    </row>
    <row r="741" spans="1:6" x14ac:dyDescent="0.3">
      <c r="A741" t="s">
        <v>216</v>
      </c>
      <c r="B741">
        <v>128</v>
      </c>
      <c r="C741">
        <v>79</v>
      </c>
      <c r="D741" t="s">
        <v>9</v>
      </c>
      <c r="E741" t="s">
        <v>447</v>
      </c>
      <c r="F741" s="2">
        <v>43298.835508101853</v>
      </c>
    </row>
    <row r="742" spans="1:6" x14ac:dyDescent="0.3">
      <c r="A742" t="s">
        <v>216</v>
      </c>
      <c r="B742">
        <v>128</v>
      </c>
      <c r="C742">
        <v>140</v>
      </c>
      <c r="D742" t="s">
        <v>9</v>
      </c>
      <c r="E742" t="s">
        <v>447</v>
      </c>
      <c r="F742" s="2">
        <v>43298.855558807867</v>
      </c>
    </row>
    <row r="743" spans="1:6" x14ac:dyDescent="0.3">
      <c r="A743" t="s">
        <v>216</v>
      </c>
      <c r="B743">
        <v>1024</v>
      </c>
      <c r="C743">
        <v>321</v>
      </c>
      <c r="D743" t="s">
        <v>7</v>
      </c>
      <c r="E743" t="s">
        <v>448</v>
      </c>
      <c r="F743" s="2">
        <v>43300.493139108796</v>
      </c>
    </row>
    <row r="744" spans="1:6" x14ac:dyDescent="0.3">
      <c r="A744" t="s">
        <v>216</v>
      </c>
      <c r="B744">
        <v>1024</v>
      </c>
      <c r="C744">
        <v>159</v>
      </c>
      <c r="D744" t="s">
        <v>9</v>
      </c>
      <c r="E744" t="s">
        <v>448</v>
      </c>
      <c r="F744" s="2">
        <v>43300.510198356482</v>
      </c>
    </row>
    <row r="745" spans="1:6" x14ac:dyDescent="0.3">
      <c r="A745" t="s">
        <v>216</v>
      </c>
      <c r="B745">
        <v>1024</v>
      </c>
      <c r="C745">
        <v>83</v>
      </c>
      <c r="D745" t="s">
        <v>9</v>
      </c>
      <c r="E745" t="s">
        <v>448</v>
      </c>
      <c r="F745" s="2">
        <v>43300.551268310184</v>
      </c>
    </row>
    <row r="746" spans="1:6" x14ac:dyDescent="0.3">
      <c r="A746" t="s">
        <v>216</v>
      </c>
      <c r="B746">
        <v>1024</v>
      </c>
      <c r="C746">
        <v>263</v>
      </c>
      <c r="D746" t="s">
        <v>7</v>
      </c>
      <c r="E746" t="s">
        <v>449</v>
      </c>
      <c r="F746" s="2">
        <v>43298.990936226852</v>
      </c>
    </row>
    <row r="747" spans="1:6" x14ac:dyDescent="0.3">
      <c r="A747" t="s">
        <v>216</v>
      </c>
      <c r="B747">
        <v>1024</v>
      </c>
      <c r="C747">
        <v>122</v>
      </c>
      <c r="D747" t="s">
        <v>9</v>
      </c>
      <c r="E747" t="s">
        <v>449</v>
      </c>
      <c r="F747" s="2">
        <v>43299.016507060187</v>
      </c>
    </row>
    <row r="748" spans="1:6" x14ac:dyDescent="0.3">
      <c r="A748" t="s">
        <v>216</v>
      </c>
      <c r="B748">
        <v>1024</v>
      </c>
      <c r="C748">
        <v>60</v>
      </c>
      <c r="D748" t="s">
        <v>9</v>
      </c>
      <c r="E748" t="s">
        <v>449</v>
      </c>
      <c r="F748" s="2">
        <v>43299.044141851853</v>
      </c>
    </row>
    <row r="749" spans="1:6" x14ac:dyDescent="0.3">
      <c r="A749" t="s">
        <v>216</v>
      </c>
      <c r="B749">
        <v>1024</v>
      </c>
      <c r="C749">
        <v>82</v>
      </c>
      <c r="D749" t="s">
        <v>9</v>
      </c>
      <c r="E749" t="s">
        <v>449</v>
      </c>
      <c r="F749" s="2">
        <v>43299.091435300928</v>
      </c>
    </row>
    <row r="750" spans="1:6" x14ac:dyDescent="0.3">
      <c r="A750" t="s">
        <v>216</v>
      </c>
      <c r="B750">
        <v>1024</v>
      </c>
      <c r="C750">
        <v>106</v>
      </c>
      <c r="D750" t="s">
        <v>9</v>
      </c>
      <c r="E750" t="s">
        <v>449</v>
      </c>
      <c r="F750" s="2">
        <v>43299.104212129627</v>
      </c>
    </row>
    <row r="751" spans="1:6" x14ac:dyDescent="0.3">
      <c r="A751" t="s">
        <v>216</v>
      </c>
      <c r="B751">
        <v>256</v>
      </c>
      <c r="C751">
        <v>469</v>
      </c>
      <c r="D751" t="s">
        <v>7</v>
      </c>
      <c r="E751" t="s">
        <v>227</v>
      </c>
      <c r="F751" s="2">
        <v>43299.286450046297</v>
      </c>
    </row>
    <row r="752" spans="1:6" x14ac:dyDescent="0.3">
      <c r="A752" t="s">
        <v>216</v>
      </c>
      <c r="B752">
        <v>256</v>
      </c>
      <c r="C752">
        <v>47</v>
      </c>
      <c r="D752" t="s">
        <v>9</v>
      </c>
      <c r="E752" t="s">
        <v>227</v>
      </c>
      <c r="F752" s="2">
        <v>43299.311430497684</v>
      </c>
    </row>
    <row r="753" spans="1:6" x14ac:dyDescent="0.3">
      <c r="A753" t="s">
        <v>216</v>
      </c>
      <c r="B753">
        <v>1024</v>
      </c>
      <c r="C753">
        <v>305</v>
      </c>
      <c r="D753" t="s">
        <v>7</v>
      </c>
      <c r="E753" t="s">
        <v>228</v>
      </c>
      <c r="F753" s="2">
        <v>43298.915027974537</v>
      </c>
    </row>
    <row r="754" spans="1:6" x14ac:dyDescent="0.3">
      <c r="A754" t="s">
        <v>216</v>
      </c>
      <c r="B754">
        <v>1024</v>
      </c>
      <c r="C754">
        <v>80</v>
      </c>
      <c r="D754" t="s">
        <v>9</v>
      </c>
      <c r="E754" t="s">
        <v>228</v>
      </c>
      <c r="F754" s="2">
        <v>43298.961068611112</v>
      </c>
    </row>
    <row r="755" spans="1:6" x14ac:dyDescent="0.3">
      <c r="A755" t="s">
        <v>216</v>
      </c>
      <c r="B755">
        <v>128</v>
      </c>
      <c r="C755">
        <v>290</v>
      </c>
      <c r="D755" t="s">
        <v>7</v>
      </c>
      <c r="E755" t="s">
        <v>229</v>
      </c>
      <c r="F755" s="2">
        <v>43299.609679444446</v>
      </c>
    </row>
    <row r="756" spans="1:6" x14ac:dyDescent="0.3">
      <c r="A756" t="s">
        <v>216</v>
      </c>
      <c r="B756">
        <v>128</v>
      </c>
      <c r="C756">
        <v>73</v>
      </c>
      <c r="D756" t="s">
        <v>9</v>
      </c>
      <c r="E756" t="s">
        <v>229</v>
      </c>
      <c r="F756" s="2">
        <v>43299.613816736113</v>
      </c>
    </row>
    <row r="757" spans="1:6" x14ac:dyDescent="0.3">
      <c r="A757" t="s">
        <v>216</v>
      </c>
      <c r="B757">
        <v>128</v>
      </c>
      <c r="C757">
        <v>54</v>
      </c>
      <c r="D757" t="s">
        <v>9</v>
      </c>
      <c r="E757" t="s">
        <v>229</v>
      </c>
      <c r="F757" s="2">
        <v>43299.660337824076</v>
      </c>
    </row>
    <row r="758" spans="1:6" x14ac:dyDescent="0.3">
      <c r="A758" t="s">
        <v>216</v>
      </c>
      <c r="B758">
        <v>128</v>
      </c>
      <c r="C758">
        <v>168</v>
      </c>
      <c r="D758" t="s">
        <v>9</v>
      </c>
      <c r="E758" t="s">
        <v>229</v>
      </c>
      <c r="F758" s="2">
        <v>43299.679744930552</v>
      </c>
    </row>
    <row r="759" spans="1:6" x14ac:dyDescent="0.3">
      <c r="A759" t="s">
        <v>216</v>
      </c>
      <c r="B759">
        <v>128</v>
      </c>
      <c r="C759">
        <v>81</v>
      </c>
      <c r="D759" t="s">
        <v>9</v>
      </c>
      <c r="E759" t="s">
        <v>229</v>
      </c>
      <c r="F759" s="2">
        <v>43299.697271701392</v>
      </c>
    </row>
    <row r="760" spans="1:6" x14ac:dyDescent="0.3">
      <c r="A760" t="s">
        <v>216</v>
      </c>
      <c r="B760">
        <v>128</v>
      </c>
      <c r="C760">
        <v>146</v>
      </c>
      <c r="D760" t="s">
        <v>9</v>
      </c>
      <c r="E760" t="s">
        <v>229</v>
      </c>
      <c r="F760" s="2">
        <v>43299.709069675926</v>
      </c>
    </row>
    <row r="761" spans="1:6" x14ac:dyDescent="0.3">
      <c r="A761" t="s">
        <v>216</v>
      </c>
      <c r="B761">
        <v>128</v>
      </c>
      <c r="C761">
        <v>128</v>
      </c>
      <c r="D761" t="s">
        <v>9</v>
      </c>
      <c r="E761" t="s">
        <v>229</v>
      </c>
      <c r="F761" s="2">
        <v>43299.743629791665</v>
      </c>
    </row>
    <row r="762" spans="1:6" x14ac:dyDescent="0.3">
      <c r="A762" t="s">
        <v>216</v>
      </c>
      <c r="B762">
        <v>512</v>
      </c>
      <c r="C762">
        <v>254</v>
      </c>
      <c r="D762" t="s">
        <v>7</v>
      </c>
      <c r="E762" t="s">
        <v>230</v>
      </c>
      <c r="F762" s="2">
        <v>43299.544842824071</v>
      </c>
    </row>
    <row r="763" spans="1:6" x14ac:dyDescent="0.3">
      <c r="A763" t="s">
        <v>216</v>
      </c>
      <c r="B763">
        <v>512</v>
      </c>
      <c r="C763">
        <v>55</v>
      </c>
      <c r="D763" t="s">
        <v>9</v>
      </c>
      <c r="E763" t="s">
        <v>230</v>
      </c>
      <c r="F763" s="2">
        <v>43299.568192789353</v>
      </c>
    </row>
    <row r="764" spans="1:6" x14ac:dyDescent="0.3">
      <c r="A764" t="s">
        <v>216</v>
      </c>
      <c r="B764">
        <v>512</v>
      </c>
      <c r="C764">
        <v>59</v>
      </c>
      <c r="D764" t="s">
        <v>9</v>
      </c>
      <c r="E764" t="s">
        <v>230</v>
      </c>
      <c r="F764" s="2">
        <v>43299.575890486114</v>
      </c>
    </row>
    <row r="765" spans="1:6" x14ac:dyDescent="0.3">
      <c r="A765" t="s">
        <v>216</v>
      </c>
      <c r="B765">
        <v>512</v>
      </c>
      <c r="C765">
        <v>627</v>
      </c>
      <c r="D765" t="s">
        <v>7</v>
      </c>
      <c r="E765" t="s">
        <v>440</v>
      </c>
      <c r="F765" s="2">
        <v>43300.632278912039</v>
      </c>
    </row>
    <row r="766" spans="1:6" x14ac:dyDescent="0.3">
      <c r="A766" t="s">
        <v>216</v>
      </c>
      <c r="B766">
        <v>512</v>
      </c>
      <c r="C766">
        <v>46</v>
      </c>
      <c r="D766" t="s">
        <v>9</v>
      </c>
      <c r="E766" t="s">
        <v>440</v>
      </c>
      <c r="F766" s="2">
        <v>43300.646980115744</v>
      </c>
    </row>
    <row r="767" spans="1:6" x14ac:dyDescent="0.3">
      <c r="A767" t="s">
        <v>216</v>
      </c>
      <c r="B767">
        <v>512</v>
      </c>
      <c r="C767">
        <v>81</v>
      </c>
      <c r="D767" t="s">
        <v>9</v>
      </c>
      <c r="E767" t="s">
        <v>440</v>
      </c>
      <c r="F767" s="2">
        <v>43300.687441099537</v>
      </c>
    </row>
    <row r="768" spans="1:6" x14ac:dyDescent="0.3">
      <c r="A768" t="s">
        <v>216</v>
      </c>
      <c r="B768">
        <v>1024</v>
      </c>
      <c r="C768">
        <v>371</v>
      </c>
      <c r="D768" t="s">
        <v>7</v>
      </c>
      <c r="E768" t="s">
        <v>231</v>
      </c>
      <c r="F768" s="2">
        <v>43299.291425520831</v>
      </c>
    </row>
    <row r="769" spans="1:6" x14ac:dyDescent="0.3">
      <c r="A769" t="s">
        <v>216</v>
      </c>
      <c r="B769">
        <v>1024</v>
      </c>
      <c r="C769">
        <v>140</v>
      </c>
      <c r="D769" t="s">
        <v>9</v>
      </c>
      <c r="E769" t="s">
        <v>231</v>
      </c>
      <c r="F769" s="2">
        <v>43299.31643697917</v>
      </c>
    </row>
    <row r="770" spans="1:6" x14ac:dyDescent="0.3">
      <c r="A770" t="s">
        <v>216</v>
      </c>
      <c r="B770">
        <v>1024</v>
      </c>
      <c r="C770">
        <v>53</v>
      </c>
      <c r="D770" t="s">
        <v>9</v>
      </c>
      <c r="E770" t="s">
        <v>231</v>
      </c>
      <c r="F770" s="2">
        <v>43299.345247453704</v>
      </c>
    </row>
    <row r="771" spans="1:6" x14ac:dyDescent="0.3">
      <c r="A771" t="s">
        <v>216</v>
      </c>
      <c r="B771">
        <v>1024</v>
      </c>
      <c r="C771">
        <v>109</v>
      </c>
      <c r="D771" t="s">
        <v>9</v>
      </c>
      <c r="E771" t="s">
        <v>231</v>
      </c>
      <c r="F771" s="2">
        <v>43299.366012708335</v>
      </c>
    </row>
    <row r="772" spans="1:6" x14ac:dyDescent="0.3">
      <c r="A772" t="s">
        <v>216</v>
      </c>
      <c r="B772">
        <v>1024</v>
      </c>
      <c r="C772">
        <v>106</v>
      </c>
      <c r="D772" t="s">
        <v>9</v>
      </c>
      <c r="E772" t="s">
        <v>231</v>
      </c>
      <c r="F772" s="2">
        <v>43299.387137418984</v>
      </c>
    </row>
    <row r="773" spans="1:6" x14ac:dyDescent="0.3">
      <c r="A773" t="s">
        <v>216</v>
      </c>
      <c r="B773">
        <v>1024</v>
      </c>
      <c r="C773">
        <v>31</v>
      </c>
      <c r="D773" t="s">
        <v>9</v>
      </c>
      <c r="E773" t="s">
        <v>231</v>
      </c>
      <c r="F773" s="2">
        <v>43299.423275543981</v>
      </c>
    </row>
    <row r="774" spans="1:6" x14ac:dyDescent="0.3">
      <c r="A774" t="s">
        <v>216</v>
      </c>
      <c r="B774">
        <v>1024</v>
      </c>
      <c r="C774">
        <v>38</v>
      </c>
      <c r="D774" t="s">
        <v>9</v>
      </c>
      <c r="E774" t="s">
        <v>231</v>
      </c>
      <c r="F774" s="2">
        <v>43299.423453530093</v>
      </c>
    </row>
    <row r="775" spans="1:6" x14ac:dyDescent="0.3">
      <c r="A775" t="s">
        <v>216</v>
      </c>
      <c r="B775">
        <v>1024</v>
      </c>
      <c r="C775">
        <v>172</v>
      </c>
      <c r="D775" t="s">
        <v>9</v>
      </c>
      <c r="E775" t="s">
        <v>231</v>
      </c>
      <c r="F775" s="2">
        <v>43299.471121967596</v>
      </c>
    </row>
    <row r="776" spans="1:6" x14ac:dyDescent="0.3">
      <c r="A776" t="s">
        <v>216</v>
      </c>
      <c r="B776">
        <v>1024</v>
      </c>
      <c r="C776">
        <v>146</v>
      </c>
      <c r="D776" t="s">
        <v>9</v>
      </c>
      <c r="E776" t="s">
        <v>231</v>
      </c>
      <c r="F776" s="2">
        <v>43299.493400092593</v>
      </c>
    </row>
    <row r="777" spans="1:6" x14ac:dyDescent="0.3">
      <c r="A777" t="s">
        <v>216</v>
      </c>
      <c r="B777">
        <v>1024</v>
      </c>
      <c r="C777">
        <v>166</v>
      </c>
      <c r="D777" t="s">
        <v>9</v>
      </c>
      <c r="E777" t="s">
        <v>231</v>
      </c>
      <c r="F777" s="2">
        <v>43299.547345451392</v>
      </c>
    </row>
    <row r="778" spans="1:6" x14ac:dyDescent="0.3">
      <c r="A778" t="s">
        <v>216</v>
      </c>
      <c r="B778">
        <v>1024</v>
      </c>
      <c r="C778">
        <v>44</v>
      </c>
      <c r="D778" t="s">
        <v>9</v>
      </c>
      <c r="E778" t="s">
        <v>231</v>
      </c>
      <c r="F778" s="2">
        <v>43299.570697986113</v>
      </c>
    </row>
    <row r="779" spans="1:6" x14ac:dyDescent="0.3">
      <c r="A779" t="s">
        <v>216</v>
      </c>
      <c r="B779">
        <v>512</v>
      </c>
      <c r="C779">
        <v>380</v>
      </c>
      <c r="D779" t="s">
        <v>7</v>
      </c>
      <c r="E779" t="s">
        <v>232</v>
      </c>
      <c r="F779" s="2">
        <v>43299.288922164349</v>
      </c>
    </row>
    <row r="780" spans="1:6" x14ac:dyDescent="0.3">
      <c r="A780" t="s">
        <v>216</v>
      </c>
      <c r="B780">
        <v>256</v>
      </c>
      <c r="C780">
        <v>302</v>
      </c>
      <c r="D780" t="s">
        <v>7</v>
      </c>
      <c r="E780" t="s">
        <v>233</v>
      </c>
      <c r="F780" s="2">
        <v>43299.80059457176</v>
      </c>
    </row>
    <row r="781" spans="1:6" x14ac:dyDescent="0.3">
      <c r="A781" t="s">
        <v>216</v>
      </c>
      <c r="B781">
        <v>256</v>
      </c>
      <c r="C781">
        <v>227</v>
      </c>
      <c r="D781" t="s">
        <v>7</v>
      </c>
      <c r="E781" t="s">
        <v>441</v>
      </c>
      <c r="F781" s="2">
        <v>43299.340276319446</v>
      </c>
    </row>
    <row r="782" spans="1:6" x14ac:dyDescent="0.3">
      <c r="A782" t="s">
        <v>216</v>
      </c>
      <c r="B782">
        <v>256</v>
      </c>
      <c r="C782">
        <v>140</v>
      </c>
      <c r="D782" t="s">
        <v>9</v>
      </c>
      <c r="E782" t="s">
        <v>441</v>
      </c>
      <c r="F782" s="2">
        <v>43299.361037349539</v>
      </c>
    </row>
    <row r="783" spans="1:6" x14ac:dyDescent="0.3">
      <c r="A783" t="s">
        <v>216</v>
      </c>
      <c r="B783">
        <v>256</v>
      </c>
      <c r="C783">
        <v>152</v>
      </c>
      <c r="D783" t="s">
        <v>9</v>
      </c>
      <c r="E783" t="s">
        <v>441</v>
      </c>
      <c r="F783" s="2">
        <v>43299.382231539355</v>
      </c>
    </row>
    <row r="784" spans="1:6" x14ac:dyDescent="0.3">
      <c r="A784" t="s">
        <v>216</v>
      </c>
      <c r="B784">
        <v>256</v>
      </c>
      <c r="C784">
        <v>76</v>
      </c>
      <c r="D784" t="s">
        <v>9</v>
      </c>
      <c r="E784" t="s">
        <v>441</v>
      </c>
      <c r="F784" s="2">
        <v>43299.418324502316</v>
      </c>
    </row>
    <row r="785" spans="1:6" x14ac:dyDescent="0.3">
      <c r="A785" t="s">
        <v>216</v>
      </c>
      <c r="B785">
        <v>256</v>
      </c>
      <c r="C785">
        <v>201</v>
      </c>
      <c r="D785" t="s">
        <v>9</v>
      </c>
      <c r="E785" t="s">
        <v>441</v>
      </c>
      <c r="F785" s="2">
        <v>43299.41844523148</v>
      </c>
    </row>
    <row r="786" spans="1:6" x14ac:dyDescent="0.3">
      <c r="A786" t="s">
        <v>216</v>
      </c>
      <c r="B786">
        <v>256</v>
      </c>
      <c r="C786">
        <v>102</v>
      </c>
      <c r="D786" t="s">
        <v>9</v>
      </c>
      <c r="E786" t="s">
        <v>441</v>
      </c>
      <c r="F786" s="2">
        <v>43299.466120879631</v>
      </c>
    </row>
    <row r="787" spans="1:6" x14ac:dyDescent="0.3">
      <c r="A787" t="s">
        <v>216</v>
      </c>
      <c r="B787">
        <v>256</v>
      </c>
      <c r="C787">
        <v>156</v>
      </c>
      <c r="D787" t="s">
        <v>9</v>
      </c>
      <c r="E787" t="s">
        <v>441</v>
      </c>
      <c r="F787" s="2">
        <v>43299.488411365739</v>
      </c>
    </row>
    <row r="788" spans="1:6" x14ac:dyDescent="0.3">
      <c r="A788" t="s">
        <v>216</v>
      </c>
      <c r="B788">
        <v>256</v>
      </c>
      <c r="C788">
        <v>70</v>
      </c>
      <c r="D788" t="s">
        <v>9</v>
      </c>
      <c r="E788" t="s">
        <v>441</v>
      </c>
      <c r="F788" s="2">
        <v>43299.542330694443</v>
      </c>
    </row>
    <row r="789" spans="1:6" x14ac:dyDescent="0.3">
      <c r="A789" t="s">
        <v>216</v>
      </c>
      <c r="B789">
        <v>256</v>
      </c>
      <c r="C789">
        <v>160</v>
      </c>
      <c r="D789" t="s">
        <v>9</v>
      </c>
      <c r="E789" t="s">
        <v>441</v>
      </c>
      <c r="F789" s="2">
        <v>43299.565790983797</v>
      </c>
    </row>
    <row r="790" spans="1:6" x14ac:dyDescent="0.3">
      <c r="A790" t="s">
        <v>216</v>
      </c>
      <c r="B790">
        <v>256</v>
      </c>
      <c r="C790">
        <v>77</v>
      </c>
      <c r="D790" t="s">
        <v>9</v>
      </c>
      <c r="E790" t="s">
        <v>441</v>
      </c>
      <c r="F790" s="2">
        <v>43299.573449282405</v>
      </c>
    </row>
    <row r="791" spans="1:6" x14ac:dyDescent="0.3">
      <c r="A791" t="s">
        <v>216</v>
      </c>
      <c r="B791">
        <v>256</v>
      </c>
      <c r="C791">
        <v>437</v>
      </c>
      <c r="D791" t="s">
        <v>7</v>
      </c>
      <c r="E791" t="s">
        <v>234</v>
      </c>
      <c r="F791" s="2">
        <v>43300.577240092593</v>
      </c>
    </row>
    <row r="792" spans="1:6" x14ac:dyDescent="0.3">
      <c r="A792" t="s">
        <v>216</v>
      </c>
      <c r="B792">
        <v>256</v>
      </c>
      <c r="C792">
        <v>155</v>
      </c>
      <c r="D792" t="s">
        <v>9</v>
      </c>
      <c r="E792" t="s">
        <v>234</v>
      </c>
      <c r="F792" s="2">
        <v>43300.597286365744</v>
      </c>
    </row>
    <row r="793" spans="1:6" x14ac:dyDescent="0.3">
      <c r="A793" t="s">
        <v>216</v>
      </c>
      <c r="B793">
        <v>256</v>
      </c>
      <c r="C793">
        <v>70</v>
      </c>
      <c r="D793" t="s">
        <v>9</v>
      </c>
      <c r="E793" t="s">
        <v>234</v>
      </c>
      <c r="F793" s="2">
        <v>43300.62985315972</v>
      </c>
    </row>
    <row r="794" spans="1:6" x14ac:dyDescent="0.3">
      <c r="A794" t="s">
        <v>216</v>
      </c>
      <c r="B794">
        <v>256</v>
      </c>
      <c r="C794">
        <v>200</v>
      </c>
      <c r="D794" t="s">
        <v>9</v>
      </c>
      <c r="E794" t="s">
        <v>234</v>
      </c>
      <c r="F794" s="2">
        <v>43300.644563310183</v>
      </c>
    </row>
    <row r="795" spans="1:6" x14ac:dyDescent="0.3">
      <c r="A795" t="s">
        <v>216</v>
      </c>
      <c r="B795">
        <v>512</v>
      </c>
      <c r="C795">
        <v>283</v>
      </c>
      <c r="D795" t="s">
        <v>7</v>
      </c>
      <c r="E795" t="s">
        <v>235</v>
      </c>
      <c r="F795" s="2">
        <v>43300.54881990741</v>
      </c>
    </row>
    <row r="796" spans="1:6" x14ac:dyDescent="0.3">
      <c r="A796" t="s">
        <v>216</v>
      </c>
      <c r="B796">
        <v>512</v>
      </c>
      <c r="C796">
        <v>256</v>
      </c>
      <c r="D796" t="s">
        <v>9</v>
      </c>
      <c r="E796" t="s">
        <v>235</v>
      </c>
      <c r="F796" s="2">
        <v>43300.57977271991</v>
      </c>
    </row>
    <row r="797" spans="1:6" x14ac:dyDescent="0.3">
      <c r="A797" t="s">
        <v>216</v>
      </c>
      <c r="B797">
        <v>512</v>
      </c>
      <c r="C797">
        <v>174</v>
      </c>
      <c r="D797" t="s">
        <v>9</v>
      </c>
      <c r="E797" t="s">
        <v>235</v>
      </c>
      <c r="F797" s="2">
        <v>43300.599775706018</v>
      </c>
    </row>
    <row r="798" spans="1:6" x14ac:dyDescent="0.3">
      <c r="A798" t="s">
        <v>216</v>
      </c>
      <c r="B798">
        <v>256</v>
      </c>
      <c r="C798">
        <v>365</v>
      </c>
      <c r="D798" t="s">
        <v>7</v>
      </c>
      <c r="E798" t="s">
        <v>236</v>
      </c>
      <c r="F798" s="2">
        <v>43298.837877152779</v>
      </c>
    </row>
    <row r="799" spans="1:6" x14ac:dyDescent="0.3">
      <c r="A799" t="s">
        <v>216</v>
      </c>
      <c r="B799">
        <v>256</v>
      </c>
      <c r="C799">
        <v>151</v>
      </c>
      <c r="D799" t="s">
        <v>9</v>
      </c>
      <c r="E799" t="s">
        <v>236</v>
      </c>
      <c r="F799" s="2">
        <v>43298.857966145835</v>
      </c>
    </row>
    <row r="800" spans="1:6" x14ac:dyDescent="0.3">
      <c r="A800" t="s">
        <v>216</v>
      </c>
      <c r="B800">
        <v>256</v>
      </c>
      <c r="C800">
        <v>44</v>
      </c>
      <c r="D800" t="s">
        <v>9</v>
      </c>
      <c r="E800" t="s">
        <v>236</v>
      </c>
      <c r="F800" s="2">
        <v>43298.910039016206</v>
      </c>
    </row>
    <row r="801" spans="1:6" x14ac:dyDescent="0.3">
      <c r="A801" t="s">
        <v>216</v>
      </c>
      <c r="B801">
        <v>128</v>
      </c>
      <c r="C801">
        <v>421</v>
      </c>
      <c r="D801" t="s">
        <v>7</v>
      </c>
      <c r="E801" t="s">
        <v>237</v>
      </c>
      <c r="F801" s="2">
        <v>43299.900788796294</v>
      </c>
    </row>
    <row r="802" spans="1:6" x14ac:dyDescent="0.3">
      <c r="A802" t="s">
        <v>216</v>
      </c>
      <c r="B802">
        <v>128</v>
      </c>
      <c r="C802">
        <v>39</v>
      </c>
      <c r="D802" t="s">
        <v>9</v>
      </c>
      <c r="E802" t="s">
        <v>237</v>
      </c>
      <c r="F802" s="2">
        <v>43299.906000034724</v>
      </c>
    </row>
    <row r="803" spans="1:6" x14ac:dyDescent="0.3">
      <c r="A803" t="s">
        <v>216</v>
      </c>
      <c r="B803">
        <v>128</v>
      </c>
      <c r="C803">
        <v>101</v>
      </c>
      <c r="D803" t="s">
        <v>9</v>
      </c>
      <c r="E803" t="s">
        <v>237</v>
      </c>
      <c r="F803" s="2">
        <v>43299.909670497684</v>
      </c>
    </row>
    <row r="804" spans="1:6" x14ac:dyDescent="0.3">
      <c r="A804" t="s">
        <v>216</v>
      </c>
      <c r="B804">
        <v>128</v>
      </c>
      <c r="C804">
        <v>107</v>
      </c>
      <c r="D804" t="s">
        <v>9</v>
      </c>
      <c r="E804" t="s">
        <v>237</v>
      </c>
      <c r="F804" s="2">
        <v>43299.918401828705</v>
      </c>
    </row>
    <row r="805" spans="1:6" x14ac:dyDescent="0.3">
      <c r="A805" t="s">
        <v>238</v>
      </c>
      <c r="B805">
        <v>1024</v>
      </c>
      <c r="C805">
        <v>242</v>
      </c>
      <c r="D805" t="s">
        <v>7</v>
      </c>
      <c r="E805" t="s">
        <v>239</v>
      </c>
      <c r="F805" s="2">
        <v>43298.79874435185</v>
      </c>
    </row>
    <row r="806" spans="1:6" x14ac:dyDescent="0.3">
      <c r="A806" t="s">
        <v>238</v>
      </c>
      <c r="B806">
        <v>128</v>
      </c>
      <c r="C806">
        <v>78</v>
      </c>
      <c r="D806" t="s">
        <v>9</v>
      </c>
      <c r="E806" t="s">
        <v>239</v>
      </c>
      <c r="F806" s="2">
        <v>43298.835811574078</v>
      </c>
    </row>
    <row r="807" spans="1:6" x14ac:dyDescent="0.3">
      <c r="A807" t="s">
        <v>238</v>
      </c>
      <c r="B807">
        <v>256</v>
      </c>
      <c r="C807">
        <v>436</v>
      </c>
      <c r="D807" t="s">
        <v>7</v>
      </c>
      <c r="E807" t="s">
        <v>239</v>
      </c>
      <c r="F807" s="2">
        <v>43298.838189317132</v>
      </c>
    </row>
    <row r="808" spans="1:6" x14ac:dyDescent="0.3">
      <c r="A808" t="s">
        <v>238</v>
      </c>
      <c r="B808">
        <v>512</v>
      </c>
      <c r="C808">
        <v>520</v>
      </c>
      <c r="D808" t="s">
        <v>7</v>
      </c>
      <c r="E808" t="s">
        <v>239</v>
      </c>
      <c r="F808" s="2">
        <v>43298.84070695602</v>
      </c>
    </row>
    <row r="809" spans="1:6" x14ac:dyDescent="0.3">
      <c r="A809" t="s">
        <v>238</v>
      </c>
      <c r="B809">
        <v>1024</v>
      </c>
      <c r="C809">
        <v>162</v>
      </c>
      <c r="D809" t="s">
        <v>9</v>
      </c>
      <c r="E809" t="s">
        <v>239</v>
      </c>
      <c r="F809" s="2">
        <v>43298.843214618057</v>
      </c>
    </row>
    <row r="810" spans="1:6" x14ac:dyDescent="0.3">
      <c r="A810" t="s">
        <v>238</v>
      </c>
      <c r="B810">
        <v>128</v>
      </c>
      <c r="C810">
        <v>264</v>
      </c>
      <c r="D810" t="s">
        <v>7</v>
      </c>
      <c r="E810" t="s">
        <v>239</v>
      </c>
      <c r="F810" s="2">
        <v>43298.855793344905</v>
      </c>
    </row>
    <row r="811" spans="1:6" x14ac:dyDescent="0.3">
      <c r="A811" t="s">
        <v>238</v>
      </c>
      <c r="B811">
        <v>256</v>
      </c>
      <c r="C811">
        <v>108</v>
      </c>
      <c r="D811" t="s">
        <v>9</v>
      </c>
      <c r="E811" t="s">
        <v>239</v>
      </c>
      <c r="F811" s="2">
        <v>43298.85827232639</v>
      </c>
    </row>
    <row r="812" spans="1:6" x14ac:dyDescent="0.3">
      <c r="A812" t="s">
        <v>238</v>
      </c>
      <c r="B812">
        <v>512</v>
      </c>
      <c r="C812">
        <v>186</v>
      </c>
      <c r="D812" t="s">
        <v>9</v>
      </c>
      <c r="E812" t="s">
        <v>239</v>
      </c>
      <c r="F812" s="2">
        <v>43298.860789143517</v>
      </c>
    </row>
    <row r="813" spans="1:6" x14ac:dyDescent="0.3">
      <c r="A813" t="s">
        <v>238</v>
      </c>
      <c r="B813">
        <v>1024</v>
      </c>
      <c r="C813">
        <v>238</v>
      </c>
      <c r="D813" t="s">
        <v>9</v>
      </c>
      <c r="E813" t="s">
        <v>239</v>
      </c>
      <c r="F813" s="2">
        <v>43298.863296527779</v>
      </c>
    </row>
    <row r="814" spans="1:6" x14ac:dyDescent="0.3">
      <c r="A814" t="s">
        <v>238</v>
      </c>
      <c r="B814">
        <v>128</v>
      </c>
      <c r="C814">
        <v>119</v>
      </c>
      <c r="D814" t="s">
        <v>9</v>
      </c>
      <c r="E814" t="s">
        <v>239</v>
      </c>
      <c r="F814" s="2">
        <v>43298.907858692131</v>
      </c>
    </row>
    <row r="815" spans="1:6" x14ac:dyDescent="0.3">
      <c r="A815" t="s">
        <v>238</v>
      </c>
      <c r="B815">
        <v>256</v>
      </c>
      <c r="C815">
        <v>55</v>
      </c>
      <c r="D815" t="s">
        <v>9</v>
      </c>
      <c r="E815" t="s">
        <v>239</v>
      </c>
      <c r="F815" s="2">
        <v>43298.910332256943</v>
      </c>
    </row>
    <row r="816" spans="1:6" x14ac:dyDescent="0.3">
      <c r="A816" t="s">
        <v>238</v>
      </c>
      <c r="B816">
        <v>512</v>
      </c>
      <c r="C816">
        <v>320</v>
      </c>
      <c r="D816" t="s">
        <v>9</v>
      </c>
      <c r="E816" t="s">
        <v>239</v>
      </c>
      <c r="F816" s="2">
        <v>43298.912833240742</v>
      </c>
    </row>
    <row r="817" spans="1:6" x14ac:dyDescent="0.3">
      <c r="A817" t="s">
        <v>238</v>
      </c>
      <c r="B817">
        <v>1024</v>
      </c>
      <c r="C817">
        <v>88</v>
      </c>
      <c r="D817" t="s">
        <v>9</v>
      </c>
      <c r="E817" t="s">
        <v>239</v>
      </c>
      <c r="F817" s="2">
        <v>43298.915346898146</v>
      </c>
    </row>
    <row r="818" spans="1:6" x14ac:dyDescent="0.3">
      <c r="A818" t="s">
        <v>238</v>
      </c>
      <c r="B818">
        <v>128</v>
      </c>
      <c r="C818">
        <v>410</v>
      </c>
      <c r="D818" t="s">
        <v>7</v>
      </c>
      <c r="E818" t="s">
        <v>239</v>
      </c>
      <c r="F818" s="2">
        <v>43298.953921967593</v>
      </c>
    </row>
    <row r="819" spans="1:6" x14ac:dyDescent="0.3">
      <c r="A819" t="s">
        <v>238</v>
      </c>
      <c r="B819">
        <v>256</v>
      </c>
      <c r="C819">
        <v>285</v>
      </c>
      <c r="D819" t="s">
        <v>7</v>
      </c>
      <c r="E819" t="s">
        <v>239</v>
      </c>
      <c r="F819" s="2">
        <v>43298.956411261577</v>
      </c>
    </row>
    <row r="820" spans="1:6" x14ac:dyDescent="0.3">
      <c r="A820" t="s">
        <v>238</v>
      </c>
      <c r="B820">
        <v>512</v>
      </c>
      <c r="C820">
        <v>360</v>
      </c>
      <c r="D820" t="s">
        <v>7</v>
      </c>
      <c r="E820" t="s">
        <v>239</v>
      </c>
      <c r="F820" s="2">
        <v>43298.958875787037</v>
      </c>
    </row>
    <row r="821" spans="1:6" x14ac:dyDescent="0.3">
      <c r="A821" t="s">
        <v>238</v>
      </c>
      <c r="B821">
        <v>1024</v>
      </c>
      <c r="C821">
        <v>262</v>
      </c>
      <c r="D821" t="s">
        <v>7</v>
      </c>
      <c r="E821" t="s">
        <v>239</v>
      </c>
      <c r="F821" s="2">
        <v>43298.96138414352</v>
      </c>
    </row>
    <row r="822" spans="1:6" x14ac:dyDescent="0.3">
      <c r="A822" t="s">
        <v>238</v>
      </c>
      <c r="B822">
        <v>128</v>
      </c>
      <c r="C822">
        <v>85</v>
      </c>
      <c r="D822" t="s">
        <v>9</v>
      </c>
      <c r="E822" t="s">
        <v>239</v>
      </c>
      <c r="F822" s="2">
        <v>43298.983855011575</v>
      </c>
    </row>
    <row r="823" spans="1:6" x14ac:dyDescent="0.3">
      <c r="A823" t="s">
        <v>238</v>
      </c>
      <c r="B823">
        <v>256</v>
      </c>
      <c r="C823">
        <v>101</v>
      </c>
      <c r="D823" t="s">
        <v>9</v>
      </c>
      <c r="E823" t="s">
        <v>239</v>
      </c>
      <c r="F823" s="2">
        <v>43298.986255821757</v>
      </c>
    </row>
    <row r="824" spans="1:6" x14ac:dyDescent="0.3">
      <c r="A824" t="s">
        <v>238</v>
      </c>
      <c r="B824">
        <v>512</v>
      </c>
      <c r="C824">
        <v>406</v>
      </c>
      <c r="D824" t="s">
        <v>7</v>
      </c>
      <c r="E824" t="s">
        <v>239</v>
      </c>
      <c r="F824" s="2">
        <v>43298.988745115741</v>
      </c>
    </row>
    <row r="825" spans="1:6" x14ac:dyDescent="0.3">
      <c r="A825" t="s">
        <v>238</v>
      </c>
      <c r="B825">
        <v>1024</v>
      </c>
      <c r="C825">
        <v>352</v>
      </c>
      <c r="D825" t="s">
        <v>7</v>
      </c>
      <c r="E825" t="s">
        <v>239</v>
      </c>
      <c r="F825" s="2">
        <v>43298.991249085651</v>
      </c>
    </row>
    <row r="826" spans="1:6" x14ac:dyDescent="0.3">
      <c r="A826" t="s">
        <v>238</v>
      </c>
      <c r="B826">
        <v>128</v>
      </c>
      <c r="C826">
        <v>64</v>
      </c>
      <c r="D826" t="s">
        <v>9</v>
      </c>
      <c r="E826" t="s">
        <v>239</v>
      </c>
      <c r="F826" s="2">
        <v>43299.009352222223</v>
      </c>
    </row>
    <row r="827" spans="1:6" x14ac:dyDescent="0.3">
      <c r="A827" t="s">
        <v>238</v>
      </c>
      <c r="B827">
        <v>256</v>
      </c>
      <c r="C827">
        <v>139</v>
      </c>
      <c r="D827" t="s">
        <v>9</v>
      </c>
      <c r="E827" t="s">
        <v>239</v>
      </c>
      <c r="F827" s="2">
        <v>43299.011845451387</v>
      </c>
    </row>
    <row r="828" spans="1:6" x14ac:dyDescent="0.3">
      <c r="A828" t="s">
        <v>238</v>
      </c>
      <c r="B828">
        <v>512</v>
      </c>
      <c r="C828">
        <v>92</v>
      </c>
      <c r="D828" t="s">
        <v>9</v>
      </c>
      <c r="E828" t="s">
        <v>239</v>
      </c>
      <c r="F828" s="2">
        <v>43299.014309722224</v>
      </c>
    </row>
    <row r="829" spans="1:6" x14ac:dyDescent="0.3">
      <c r="A829" t="s">
        <v>238</v>
      </c>
      <c r="B829">
        <v>1024</v>
      </c>
      <c r="C829">
        <v>52</v>
      </c>
      <c r="D829" t="s">
        <v>9</v>
      </c>
      <c r="E829" t="s">
        <v>239</v>
      </c>
      <c r="F829" s="2">
        <v>43299.016816203701</v>
      </c>
    </row>
    <row r="830" spans="1:6" x14ac:dyDescent="0.3">
      <c r="A830" t="s">
        <v>238</v>
      </c>
      <c r="B830">
        <v>128</v>
      </c>
      <c r="C830">
        <v>34</v>
      </c>
      <c r="D830" t="s">
        <v>9</v>
      </c>
      <c r="E830" t="s">
        <v>239</v>
      </c>
      <c r="F830" s="2">
        <v>43299.036971944442</v>
      </c>
    </row>
    <row r="831" spans="1:6" x14ac:dyDescent="0.3">
      <c r="A831" t="s">
        <v>238</v>
      </c>
      <c r="B831">
        <v>256</v>
      </c>
      <c r="C831">
        <v>144</v>
      </c>
      <c r="D831" t="s">
        <v>9</v>
      </c>
      <c r="E831" t="s">
        <v>239</v>
      </c>
      <c r="F831" s="2">
        <v>43299.039476284721</v>
      </c>
    </row>
    <row r="832" spans="1:6" x14ac:dyDescent="0.3">
      <c r="A832" t="s">
        <v>238</v>
      </c>
      <c r="B832">
        <v>512</v>
      </c>
      <c r="C832">
        <v>372</v>
      </c>
      <c r="D832" t="s">
        <v>7</v>
      </c>
      <c r="E832" t="s">
        <v>239</v>
      </c>
      <c r="F832" s="2">
        <v>43299.041956712965</v>
      </c>
    </row>
    <row r="833" spans="1:6" x14ac:dyDescent="0.3">
      <c r="A833" t="s">
        <v>238</v>
      </c>
      <c r="B833">
        <v>1024</v>
      </c>
      <c r="C833">
        <v>170</v>
      </c>
      <c r="D833" t="s">
        <v>9</v>
      </c>
      <c r="E833" t="s">
        <v>239</v>
      </c>
      <c r="F833" s="2">
        <v>43299.044458796299</v>
      </c>
    </row>
    <row r="834" spans="1:6" x14ac:dyDescent="0.3">
      <c r="A834" t="s">
        <v>238</v>
      </c>
      <c r="B834">
        <v>128</v>
      </c>
      <c r="C834">
        <v>39</v>
      </c>
      <c r="D834" t="s">
        <v>9</v>
      </c>
      <c r="E834" t="s">
        <v>239</v>
      </c>
      <c r="F834" s="2">
        <v>43299.084299282411</v>
      </c>
    </row>
    <row r="835" spans="1:6" x14ac:dyDescent="0.3">
      <c r="A835" t="s">
        <v>238</v>
      </c>
      <c r="B835">
        <v>256</v>
      </c>
      <c r="C835">
        <v>147</v>
      </c>
      <c r="D835" t="s">
        <v>9</v>
      </c>
      <c r="E835" t="s">
        <v>239</v>
      </c>
      <c r="F835" s="2">
        <v>43299.086755266202</v>
      </c>
    </row>
    <row r="836" spans="1:6" x14ac:dyDescent="0.3">
      <c r="A836" t="s">
        <v>238</v>
      </c>
      <c r="B836">
        <v>512</v>
      </c>
      <c r="C836">
        <v>413</v>
      </c>
      <c r="D836" t="s">
        <v>7</v>
      </c>
      <c r="E836" t="s">
        <v>239</v>
      </c>
      <c r="F836" s="2">
        <v>43299.089242141206</v>
      </c>
    </row>
    <row r="837" spans="1:6" x14ac:dyDescent="0.3">
      <c r="A837" t="s">
        <v>238</v>
      </c>
      <c r="B837">
        <v>1024</v>
      </c>
      <c r="C837">
        <v>423</v>
      </c>
      <c r="D837" t="s">
        <v>7</v>
      </c>
      <c r="E837" t="s">
        <v>239</v>
      </c>
      <c r="F837" s="2">
        <v>43299.091755682872</v>
      </c>
    </row>
    <row r="838" spans="1:6" x14ac:dyDescent="0.3">
      <c r="A838" t="s">
        <v>238</v>
      </c>
      <c r="B838">
        <v>128</v>
      </c>
      <c r="C838">
        <v>105</v>
      </c>
      <c r="D838" t="s">
        <v>9</v>
      </c>
      <c r="E838" t="s">
        <v>239</v>
      </c>
      <c r="F838" s="2">
        <v>43299.097092280092</v>
      </c>
    </row>
    <row r="839" spans="1:6" x14ac:dyDescent="0.3">
      <c r="A839" t="s">
        <v>238</v>
      </c>
      <c r="B839">
        <v>256</v>
      </c>
      <c r="C839">
        <v>55</v>
      </c>
      <c r="D839" t="s">
        <v>9</v>
      </c>
      <c r="E839" t="s">
        <v>239</v>
      </c>
      <c r="F839" s="2">
        <v>43299.099589618054</v>
      </c>
    </row>
    <row r="840" spans="1:6" x14ac:dyDescent="0.3">
      <c r="A840" t="s">
        <v>238</v>
      </c>
      <c r="B840">
        <v>512</v>
      </c>
      <c r="C840">
        <v>171</v>
      </c>
      <c r="D840" t="s">
        <v>9</v>
      </c>
      <c r="E840" t="s">
        <v>239</v>
      </c>
      <c r="F840" s="2">
        <v>43299.102014270837</v>
      </c>
    </row>
    <row r="841" spans="1:6" x14ac:dyDescent="0.3">
      <c r="A841" t="s">
        <v>238</v>
      </c>
      <c r="B841">
        <v>1024</v>
      </c>
      <c r="C841">
        <v>160</v>
      </c>
      <c r="D841" t="s">
        <v>9</v>
      </c>
      <c r="E841" t="s">
        <v>239</v>
      </c>
      <c r="F841" s="2">
        <v>43299.104528333337</v>
      </c>
    </row>
    <row r="842" spans="1:6" x14ac:dyDescent="0.3">
      <c r="A842" t="s">
        <v>238</v>
      </c>
      <c r="B842">
        <v>128</v>
      </c>
      <c r="C842">
        <v>383</v>
      </c>
      <c r="D842" t="s">
        <v>7</v>
      </c>
      <c r="E842" t="s">
        <v>239</v>
      </c>
      <c r="F842" s="2">
        <v>43299.284261562498</v>
      </c>
    </row>
    <row r="843" spans="1:6" x14ac:dyDescent="0.3">
      <c r="A843" t="s">
        <v>238</v>
      </c>
      <c r="B843">
        <v>256</v>
      </c>
      <c r="C843">
        <v>395</v>
      </c>
      <c r="D843" t="s">
        <v>7</v>
      </c>
      <c r="E843" t="s">
        <v>239</v>
      </c>
      <c r="F843" s="2">
        <v>43299.286813460647</v>
      </c>
    </row>
    <row r="844" spans="1:6" x14ac:dyDescent="0.3">
      <c r="A844" t="s">
        <v>238</v>
      </c>
      <c r="B844">
        <v>512</v>
      </c>
      <c r="C844">
        <v>359</v>
      </c>
      <c r="D844" t="s">
        <v>7</v>
      </c>
      <c r="E844" t="s">
        <v>239</v>
      </c>
      <c r="F844" s="2">
        <v>43299.289234884258</v>
      </c>
    </row>
    <row r="845" spans="1:6" x14ac:dyDescent="0.3">
      <c r="A845" t="s">
        <v>238</v>
      </c>
      <c r="B845">
        <v>1024</v>
      </c>
      <c r="C845">
        <v>388</v>
      </c>
      <c r="D845" t="s">
        <v>7</v>
      </c>
      <c r="E845" t="s">
        <v>239</v>
      </c>
      <c r="F845" s="2">
        <v>43299.291739618056</v>
      </c>
    </row>
    <row r="846" spans="1:6" x14ac:dyDescent="0.3">
      <c r="A846" t="s">
        <v>238</v>
      </c>
      <c r="B846">
        <v>128</v>
      </c>
      <c r="C846">
        <v>141</v>
      </c>
      <c r="D846" t="s">
        <v>9</v>
      </c>
      <c r="E846" t="s">
        <v>239</v>
      </c>
      <c r="F846" s="2">
        <v>43299.309288136574</v>
      </c>
    </row>
    <row r="847" spans="1:6" x14ac:dyDescent="0.3">
      <c r="A847" t="s">
        <v>238</v>
      </c>
      <c r="B847">
        <v>256</v>
      </c>
      <c r="C847">
        <v>552</v>
      </c>
      <c r="D847" t="s">
        <v>7</v>
      </c>
      <c r="E847" t="s">
        <v>239</v>
      </c>
      <c r="F847" s="2">
        <v>43299.311766284722</v>
      </c>
    </row>
    <row r="848" spans="1:6" x14ac:dyDescent="0.3">
      <c r="A848" t="s">
        <v>238</v>
      </c>
      <c r="B848">
        <v>512</v>
      </c>
      <c r="C848">
        <v>217</v>
      </c>
      <c r="D848" t="s">
        <v>9</v>
      </c>
      <c r="E848" t="s">
        <v>239</v>
      </c>
      <c r="F848" s="2">
        <v>43299.314247592592</v>
      </c>
    </row>
    <row r="849" spans="1:6" x14ac:dyDescent="0.3">
      <c r="A849" t="s">
        <v>238</v>
      </c>
      <c r="B849">
        <v>1024</v>
      </c>
      <c r="C849">
        <v>85</v>
      </c>
      <c r="D849" t="s">
        <v>9</v>
      </c>
      <c r="E849" t="s">
        <v>239</v>
      </c>
      <c r="F849" s="2">
        <v>43299.316749004633</v>
      </c>
    </row>
    <row r="850" spans="1:6" x14ac:dyDescent="0.3">
      <c r="A850" t="s">
        <v>238</v>
      </c>
      <c r="B850">
        <v>128</v>
      </c>
      <c r="C850">
        <v>397</v>
      </c>
      <c r="D850" t="s">
        <v>7</v>
      </c>
      <c r="E850" t="s">
        <v>239</v>
      </c>
      <c r="F850" s="2">
        <v>43299.33810976852</v>
      </c>
    </row>
    <row r="851" spans="1:6" x14ac:dyDescent="0.3">
      <c r="A851" t="s">
        <v>238</v>
      </c>
      <c r="B851">
        <v>256</v>
      </c>
      <c r="C851">
        <v>358</v>
      </c>
      <c r="D851" t="s">
        <v>7</v>
      </c>
      <c r="E851" t="s">
        <v>239</v>
      </c>
      <c r="F851" s="2">
        <v>43299.34056902778</v>
      </c>
    </row>
    <row r="852" spans="1:6" x14ac:dyDescent="0.3">
      <c r="A852" t="s">
        <v>238</v>
      </c>
      <c r="B852">
        <v>512</v>
      </c>
      <c r="C852">
        <v>273</v>
      </c>
      <c r="D852" t="s">
        <v>7</v>
      </c>
      <c r="E852" t="s">
        <v>239</v>
      </c>
      <c r="F852" s="2">
        <v>43299.343061342595</v>
      </c>
    </row>
    <row r="853" spans="1:6" x14ac:dyDescent="0.3">
      <c r="A853" t="s">
        <v>238</v>
      </c>
      <c r="B853">
        <v>1024</v>
      </c>
      <c r="C853">
        <v>56</v>
      </c>
      <c r="D853" t="s">
        <v>9</v>
      </c>
      <c r="E853" t="s">
        <v>239</v>
      </c>
      <c r="F853" s="2">
        <v>43299.345560902781</v>
      </c>
    </row>
    <row r="854" spans="1:6" x14ac:dyDescent="0.3">
      <c r="A854" t="s">
        <v>238</v>
      </c>
      <c r="B854">
        <v>128</v>
      </c>
      <c r="C854">
        <v>42</v>
      </c>
      <c r="D854" t="s">
        <v>9</v>
      </c>
      <c r="E854" t="s">
        <v>239</v>
      </c>
      <c r="F854" s="2">
        <v>43299.358867650466</v>
      </c>
    </row>
    <row r="855" spans="1:6" x14ac:dyDescent="0.3">
      <c r="A855" t="s">
        <v>238</v>
      </c>
      <c r="B855">
        <v>256</v>
      </c>
      <c r="C855">
        <v>151</v>
      </c>
      <c r="D855" t="s">
        <v>9</v>
      </c>
      <c r="E855" t="s">
        <v>239</v>
      </c>
      <c r="F855" s="2">
        <v>43299.361346122685</v>
      </c>
    </row>
    <row r="856" spans="1:6" x14ac:dyDescent="0.3">
      <c r="A856" t="s">
        <v>238</v>
      </c>
      <c r="B856">
        <v>512</v>
      </c>
      <c r="C856">
        <v>46</v>
      </c>
      <c r="D856" t="s">
        <v>9</v>
      </c>
      <c r="E856" t="s">
        <v>239</v>
      </c>
      <c r="F856" s="2">
        <v>43299.363826701388</v>
      </c>
    </row>
    <row r="857" spans="1:6" x14ac:dyDescent="0.3">
      <c r="A857" t="s">
        <v>238</v>
      </c>
      <c r="B857">
        <v>1024</v>
      </c>
      <c r="C857">
        <v>75</v>
      </c>
      <c r="D857" t="s">
        <v>9</v>
      </c>
      <c r="E857" t="s">
        <v>239</v>
      </c>
      <c r="F857" s="2">
        <v>43299.366328969911</v>
      </c>
    </row>
    <row r="858" spans="1:6" x14ac:dyDescent="0.3">
      <c r="A858" t="s">
        <v>238</v>
      </c>
      <c r="B858">
        <v>128</v>
      </c>
      <c r="C858">
        <v>54</v>
      </c>
      <c r="D858" t="s">
        <v>9</v>
      </c>
      <c r="E858" t="s">
        <v>239</v>
      </c>
      <c r="F858" s="2">
        <v>43299.379979699072</v>
      </c>
    </row>
    <row r="859" spans="1:6" x14ac:dyDescent="0.3">
      <c r="A859" t="s">
        <v>238</v>
      </c>
      <c r="B859">
        <v>256</v>
      </c>
      <c r="C859">
        <v>58</v>
      </c>
      <c r="D859" t="s">
        <v>9</v>
      </c>
      <c r="E859" t="s">
        <v>239</v>
      </c>
      <c r="F859" s="2">
        <v>43299.382437094908</v>
      </c>
    </row>
    <row r="860" spans="1:6" x14ac:dyDescent="0.3">
      <c r="A860" t="s">
        <v>238</v>
      </c>
      <c r="B860">
        <v>512</v>
      </c>
      <c r="C860">
        <v>210</v>
      </c>
      <c r="D860" t="s">
        <v>9</v>
      </c>
      <c r="E860" t="s">
        <v>239</v>
      </c>
      <c r="F860" s="2">
        <v>43299.384948240739</v>
      </c>
    </row>
    <row r="861" spans="1:6" x14ac:dyDescent="0.3">
      <c r="A861" t="s">
        <v>238</v>
      </c>
      <c r="B861">
        <v>1024</v>
      </c>
      <c r="C861">
        <v>57</v>
      </c>
      <c r="D861" t="s">
        <v>9</v>
      </c>
      <c r="E861" t="s">
        <v>239</v>
      </c>
      <c r="F861" s="2">
        <v>43299.387451689814</v>
      </c>
    </row>
    <row r="862" spans="1:6" x14ac:dyDescent="0.3">
      <c r="A862" t="s">
        <v>238</v>
      </c>
      <c r="B862">
        <v>128</v>
      </c>
      <c r="C862">
        <v>39</v>
      </c>
      <c r="D862" t="s">
        <v>9</v>
      </c>
      <c r="E862" t="s">
        <v>239</v>
      </c>
      <c r="F862" s="2">
        <v>43299.416109328704</v>
      </c>
    </row>
    <row r="863" spans="1:6" x14ac:dyDescent="0.3">
      <c r="A863" t="s">
        <v>238</v>
      </c>
      <c r="B863">
        <v>128</v>
      </c>
      <c r="C863">
        <v>107</v>
      </c>
      <c r="D863" t="s">
        <v>9</v>
      </c>
      <c r="E863" t="s">
        <v>239</v>
      </c>
      <c r="F863" s="2">
        <v>43299.416364432873</v>
      </c>
    </row>
    <row r="864" spans="1:6" x14ac:dyDescent="0.3">
      <c r="A864" t="s">
        <v>238</v>
      </c>
      <c r="B864">
        <v>256</v>
      </c>
      <c r="C864">
        <v>38</v>
      </c>
      <c r="D864" t="s">
        <v>9</v>
      </c>
      <c r="E864" t="s">
        <v>239</v>
      </c>
      <c r="F864" s="2">
        <v>43299.418651215281</v>
      </c>
    </row>
    <row r="865" spans="1:6" x14ac:dyDescent="0.3">
      <c r="A865" t="s">
        <v>238</v>
      </c>
      <c r="B865">
        <v>256</v>
      </c>
      <c r="C865">
        <v>42</v>
      </c>
      <c r="D865" t="s">
        <v>9</v>
      </c>
      <c r="E865" t="s">
        <v>239</v>
      </c>
      <c r="F865" s="2">
        <v>43299.418810868054</v>
      </c>
    </row>
    <row r="866" spans="1:6" x14ac:dyDescent="0.3">
      <c r="A866" t="s">
        <v>238</v>
      </c>
      <c r="B866">
        <v>512</v>
      </c>
      <c r="C866">
        <v>51</v>
      </c>
      <c r="D866" t="s">
        <v>9</v>
      </c>
      <c r="E866" t="s">
        <v>239</v>
      </c>
      <c r="F866" s="2">
        <v>43299.421081817127</v>
      </c>
    </row>
    <row r="867" spans="1:6" x14ac:dyDescent="0.3">
      <c r="A867" t="s">
        <v>238</v>
      </c>
      <c r="B867">
        <v>512</v>
      </c>
      <c r="C867">
        <v>109</v>
      </c>
      <c r="D867" t="s">
        <v>9</v>
      </c>
      <c r="E867" t="s">
        <v>239</v>
      </c>
      <c r="F867" s="2">
        <v>43299.421260081021</v>
      </c>
    </row>
    <row r="868" spans="1:6" x14ac:dyDescent="0.3">
      <c r="A868" t="s">
        <v>238</v>
      </c>
      <c r="B868">
        <v>1024</v>
      </c>
      <c r="C868">
        <v>42</v>
      </c>
      <c r="D868" t="s">
        <v>9</v>
      </c>
      <c r="E868" t="s">
        <v>239</v>
      </c>
      <c r="F868" s="2">
        <v>43299.423587569443</v>
      </c>
    </row>
    <row r="869" spans="1:6" x14ac:dyDescent="0.3">
      <c r="A869" t="s">
        <v>238</v>
      </c>
      <c r="B869">
        <v>1024</v>
      </c>
      <c r="C869">
        <v>42</v>
      </c>
      <c r="D869" t="s">
        <v>9</v>
      </c>
      <c r="E869" t="s">
        <v>239</v>
      </c>
      <c r="F869" s="2">
        <v>43299.423769780093</v>
      </c>
    </row>
    <row r="870" spans="1:6" x14ac:dyDescent="0.3">
      <c r="A870" t="s">
        <v>238</v>
      </c>
      <c r="B870">
        <v>128</v>
      </c>
      <c r="C870">
        <v>140</v>
      </c>
      <c r="D870" t="s">
        <v>9</v>
      </c>
      <c r="E870" t="s">
        <v>239</v>
      </c>
      <c r="F870" s="2">
        <v>43299.464042847219</v>
      </c>
    </row>
    <row r="871" spans="1:6" x14ac:dyDescent="0.3">
      <c r="A871" t="s">
        <v>238</v>
      </c>
      <c r="B871">
        <v>256</v>
      </c>
      <c r="C871">
        <v>122</v>
      </c>
      <c r="D871" t="s">
        <v>9</v>
      </c>
      <c r="E871" t="s">
        <v>239</v>
      </c>
      <c r="F871" s="2">
        <v>43299.466417638891</v>
      </c>
    </row>
    <row r="872" spans="1:6" x14ac:dyDescent="0.3">
      <c r="A872" t="s">
        <v>238</v>
      </c>
      <c r="B872">
        <v>512</v>
      </c>
      <c r="C872">
        <v>405</v>
      </c>
      <c r="D872" t="s">
        <v>9</v>
      </c>
      <c r="E872" t="s">
        <v>239</v>
      </c>
      <c r="F872" s="2">
        <v>43299.468925763889</v>
      </c>
    </row>
    <row r="873" spans="1:6" x14ac:dyDescent="0.3">
      <c r="A873" t="s">
        <v>238</v>
      </c>
      <c r="B873">
        <v>1024</v>
      </c>
      <c r="C873">
        <v>160</v>
      </c>
      <c r="D873" t="s">
        <v>9</v>
      </c>
      <c r="E873" t="s">
        <v>239</v>
      </c>
      <c r="F873" s="2">
        <v>43299.471431504629</v>
      </c>
    </row>
    <row r="874" spans="1:6" x14ac:dyDescent="0.3">
      <c r="A874" t="s">
        <v>238</v>
      </c>
      <c r="B874">
        <v>128</v>
      </c>
      <c r="C874">
        <v>205</v>
      </c>
      <c r="D874" t="s">
        <v>9</v>
      </c>
      <c r="E874" t="s">
        <v>239</v>
      </c>
      <c r="F874" s="2">
        <v>43299.486355636574</v>
      </c>
    </row>
    <row r="875" spans="1:6" x14ac:dyDescent="0.3">
      <c r="A875" t="s">
        <v>238</v>
      </c>
      <c r="B875">
        <v>256</v>
      </c>
      <c r="C875">
        <v>118</v>
      </c>
      <c r="D875" t="s">
        <v>9</v>
      </c>
      <c r="E875" t="s">
        <v>239</v>
      </c>
      <c r="F875" s="2">
        <v>43299.488737037034</v>
      </c>
    </row>
    <row r="876" spans="1:6" x14ac:dyDescent="0.3">
      <c r="A876" t="s">
        <v>238</v>
      </c>
      <c r="B876">
        <v>512</v>
      </c>
      <c r="C876">
        <v>107</v>
      </c>
      <c r="D876" t="s">
        <v>9</v>
      </c>
      <c r="E876" t="s">
        <v>239</v>
      </c>
      <c r="F876" s="2">
        <v>43299.491207280094</v>
      </c>
    </row>
    <row r="877" spans="1:6" x14ac:dyDescent="0.3">
      <c r="A877" t="s">
        <v>238</v>
      </c>
      <c r="B877">
        <v>1024</v>
      </c>
      <c r="C877">
        <v>115</v>
      </c>
      <c r="D877" t="s">
        <v>9</v>
      </c>
      <c r="E877" t="s">
        <v>239</v>
      </c>
      <c r="F877" s="2">
        <v>43299.493721030092</v>
      </c>
    </row>
    <row r="878" spans="1:6" x14ac:dyDescent="0.3">
      <c r="A878" t="s">
        <v>238</v>
      </c>
      <c r="B878">
        <v>128</v>
      </c>
      <c r="C878">
        <v>162</v>
      </c>
      <c r="D878" t="s">
        <v>9</v>
      </c>
      <c r="E878" t="s">
        <v>239</v>
      </c>
      <c r="F878" s="2">
        <v>43299.54020516204</v>
      </c>
    </row>
    <row r="879" spans="1:6" x14ac:dyDescent="0.3">
      <c r="A879" t="s">
        <v>238</v>
      </c>
      <c r="B879">
        <v>256</v>
      </c>
      <c r="C879">
        <v>105</v>
      </c>
      <c r="D879" t="s">
        <v>9</v>
      </c>
      <c r="E879" t="s">
        <v>239</v>
      </c>
      <c r="F879" s="2">
        <v>43299.54268849537</v>
      </c>
    </row>
    <row r="880" spans="1:6" x14ac:dyDescent="0.3">
      <c r="A880" t="s">
        <v>238</v>
      </c>
      <c r="B880">
        <v>512</v>
      </c>
      <c r="C880">
        <v>409</v>
      </c>
      <c r="D880" t="s">
        <v>7</v>
      </c>
      <c r="E880" t="s">
        <v>239</v>
      </c>
      <c r="F880" s="2">
        <v>43299.545150810183</v>
      </c>
    </row>
    <row r="881" spans="1:6" x14ac:dyDescent="0.3">
      <c r="A881" t="s">
        <v>238</v>
      </c>
      <c r="B881">
        <v>1024</v>
      </c>
      <c r="C881">
        <v>62</v>
      </c>
      <c r="D881" t="s">
        <v>9</v>
      </c>
      <c r="E881" t="s">
        <v>239</v>
      </c>
      <c r="F881" s="2">
        <v>43299.54765537037</v>
      </c>
    </row>
    <row r="882" spans="1:6" x14ac:dyDescent="0.3">
      <c r="A882" t="s">
        <v>238</v>
      </c>
      <c r="B882">
        <v>128</v>
      </c>
      <c r="C882">
        <v>64</v>
      </c>
      <c r="D882" t="s">
        <v>9</v>
      </c>
      <c r="E882" t="s">
        <v>239</v>
      </c>
      <c r="F882" s="2">
        <v>43299.563556076391</v>
      </c>
    </row>
    <row r="883" spans="1:6" x14ac:dyDescent="0.3">
      <c r="A883" t="s">
        <v>238</v>
      </c>
      <c r="B883">
        <v>256</v>
      </c>
      <c r="C883">
        <v>77</v>
      </c>
      <c r="D883" t="s">
        <v>9</v>
      </c>
      <c r="E883" t="s">
        <v>239</v>
      </c>
      <c r="F883" s="2">
        <v>43299.566063402781</v>
      </c>
    </row>
    <row r="884" spans="1:6" x14ac:dyDescent="0.3">
      <c r="A884" t="s">
        <v>238</v>
      </c>
      <c r="B884">
        <v>512</v>
      </c>
      <c r="C884">
        <v>155</v>
      </c>
      <c r="D884" t="s">
        <v>9</v>
      </c>
      <c r="E884" t="s">
        <v>239</v>
      </c>
      <c r="F884" s="2">
        <v>43299.568510173609</v>
      </c>
    </row>
    <row r="885" spans="1:6" x14ac:dyDescent="0.3">
      <c r="A885" t="s">
        <v>238</v>
      </c>
      <c r="B885">
        <v>1024</v>
      </c>
      <c r="C885">
        <v>80</v>
      </c>
      <c r="D885" t="s">
        <v>9</v>
      </c>
      <c r="E885" t="s">
        <v>239</v>
      </c>
      <c r="F885" s="2">
        <v>43299.571016030095</v>
      </c>
    </row>
    <row r="886" spans="1:6" x14ac:dyDescent="0.3">
      <c r="A886" t="s">
        <v>238</v>
      </c>
      <c r="B886">
        <v>128</v>
      </c>
      <c r="C886">
        <v>141</v>
      </c>
      <c r="D886" t="s">
        <v>9</v>
      </c>
      <c r="E886" t="s">
        <v>239</v>
      </c>
      <c r="F886" s="2">
        <v>43299.571299918978</v>
      </c>
    </row>
    <row r="887" spans="1:6" x14ac:dyDescent="0.3">
      <c r="A887" t="s">
        <v>238</v>
      </c>
      <c r="B887">
        <v>256</v>
      </c>
      <c r="C887">
        <v>114</v>
      </c>
      <c r="D887" t="s">
        <v>9</v>
      </c>
      <c r="E887" t="s">
        <v>239</v>
      </c>
      <c r="F887" s="2">
        <v>43299.57378071759</v>
      </c>
    </row>
    <row r="888" spans="1:6" x14ac:dyDescent="0.3">
      <c r="A888" t="s">
        <v>238</v>
      </c>
      <c r="B888">
        <v>512</v>
      </c>
      <c r="C888">
        <v>120</v>
      </c>
      <c r="D888" t="s">
        <v>9</v>
      </c>
      <c r="E888" t="s">
        <v>239</v>
      </c>
      <c r="F888" s="2">
        <v>43299.576204178244</v>
      </c>
    </row>
    <row r="889" spans="1:6" x14ac:dyDescent="0.3">
      <c r="A889" t="s">
        <v>238</v>
      </c>
      <c r="B889">
        <v>1024</v>
      </c>
      <c r="C889">
        <v>43</v>
      </c>
      <c r="D889" t="s">
        <v>7</v>
      </c>
      <c r="E889" t="s">
        <v>239</v>
      </c>
      <c r="F889" s="2">
        <v>43299.57871277778</v>
      </c>
    </row>
    <row r="890" spans="1:6" x14ac:dyDescent="0.3">
      <c r="A890" t="s">
        <v>238</v>
      </c>
      <c r="B890">
        <v>128</v>
      </c>
      <c r="C890">
        <v>127</v>
      </c>
      <c r="D890" t="s">
        <v>7</v>
      </c>
      <c r="E890" t="s">
        <v>239</v>
      </c>
      <c r="F890" s="2">
        <v>43299.609983344904</v>
      </c>
    </row>
    <row r="891" spans="1:6" x14ac:dyDescent="0.3">
      <c r="A891" t="s">
        <v>238</v>
      </c>
      <c r="B891">
        <v>256</v>
      </c>
      <c r="C891">
        <v>59</v>
      </c>
      <c r="D891" t="s">
        <v>7</v>
      </c>
      <c r="E891" t="s">
        <v>239</v>
      </c>
      <c r="F891" s="2">
        <v>43299.612345208334</v>
      </c>
    </row>
    <row r="892" spans="1:6" x14ac:dyDescent="0.3">
      <c r="A892" t="s">
        <v>238</v>
      </c>
      <c r="B892">
        <v>128</v>
      </c>
      <c r="C892">
        <v>69</v>
      </c>
      <c r="D892" t="s">
        <v>9</v>
      </c>
      <c r="E892" t="s">
        <v>239</v>
      </c>
      <c r="F892" s="2">
        <v>43299.614260671297</v>
      </c>
    </row>
    <row r="893" spans="1:6" x14ac:dyDescent="0.3">
      <c r="A893" t="s">
        <v>238</v>
      </c>
      <c r="B893">
        <v>512</v>
      </c>
      <c r="C893">
        <v>245</v>
      </c>
      <c r="D893" t="s">
        <v>7</v>
      </c>
      <c r="E893" t="s">
        <v>239</v>
      </c>
      <c r="F893" s="2">
        <v>43299.614847604164</v>
      </c>
    </row>
    <row r="894" spans="1:6" x14ac:dyDescent="0.3">
      <c r="A894" t="s">
        <v>238</v>
      </c>
      <c r="B894">
        <v>256</v>
      </c>
      <c r="C894">
        <v>70</v>
      </c>
      <c r="D894" t="s">
        <v>9</v>
      </c>
      <c r="E894" t="s">
        <v>239</v>
      </c>
      <c r="F894" s="2">
        <v>43299.616667291666</v>
      </c>
    </row>
    <row r="895" spans="1:6" x14ac:dyDescent="0.3">
      <c r="A895" t="s">
        <v>238</v>
      </c>
      <c r="B895">
        <v>1024</v>
      </c>
      <c r="C895">
        <v>301</v>
      </c>
      <c r="D895" t="s">
        <v>7</v>
      </c>
      <c r="E895" t="s">
        <v>239</v>
      </c>
      <c r="F895" s="2">
        <v>43299.617320011574</v>
      </c>
    </row>
    <row r="896" spans="1:6" x14ac:dyDescent="0.3">
      <c r="A896" t="s">
        <v>238</v>
      </c>
      <c r="B896">
        <v>512</v>
      </c>
      <c r="C896">
        <v>98</v>
      </c>
      <c r="D896" t="s">
        <v>9</v>
      </c>
      <c r="E896" t="s">
        <v>239</v>
      </c>
      <c r="F896" s="2">
        <v>43299.619037048615</v>
      </c>
    </row>
    <row r="897" spans="1:6" x14ac:dyDescent="0.3">
      <c r="A897" t="s">
        <v>238</v>
      </c>
      <c r="B897">
        <v>1024</v>
      </c>
      <c r="C897">
        <v>186</v>
      </c>
      <c r="D897" t="s">
        <v>9</v>
      </c>
      <c r="E897" t="s">
        <v>239</v>
      </c>
      <c r="F897" s="2">
        <v>43299.621542835652</v>
      </c>
    </row>
    <row r="898" spans="1:6" x14ac:dyDescent="0.3">
      <c r="A898" t="s">
        <v>238</v>
      </c>
      <c r="B898">
        <v>128</v>
      </c>
      <c r="C898">
        <v>77</v>
      </c>
      <c r="D898" t="s">
        <v>9</v>
      </c>
      <c r="E898" t="s">
        <v>239</v>
      </c>
      <c r="F898" s="2">
        <v>43299.660644120369</v>
      </c>
    </row>
    <row r="899" spans="1:6" x14ac:dyDescent="0.3">
      <c r="A899" t="s">
        <v>238</v>
      </c>
      <c r="B899">
        <v>256</v>
      </c>
      <c r="C899">
        <v>171</v>
      </c>
      <c r="D899" t="s">
        <v>9</v>
      </c>
      <c r="E899" t="s">
        <v>239</v>
      </c>
      <c r="F899" s="2">
        <v>43299.663149131942</v>
      </c>
    </row>
    <row r="900" spans="1:6" x14ac:dyDescent="0.3">
      <c r="A900" t="s">
        <v>238</v>
      </c>
      <c r="B900">
        <v>512</v>
      </c>
      <c r="C900">
        <v>188</v>
      </c>
      <c r="D900" t="s">
        <v>9</v>
      </c>
      <c r="E900" t="s">
        <v>239</v>
      </c>
      <c r="F900" s="2">
        <v>43299.66566298611</v>
      </c>
    </row>
    <row r="901" spans="1:6" x14ac:dyDescent="0.3">
      <c r="A901" t="s">
        <v>238</v>
      </c>
      <c r="B901">
        <v>1024</v>
      </c>
      <c r="C901">
        <v>78</v>
      </c>
      <c r="D901" t="s">
        <v>9</v>
      </c>
      <c r="E901" t="s">
        <v>239</v>
      </c>
      <c r="F901" s="2">
        <v>43299.668155925923</v>
      </c>
    </row>
    <row r="902" spans="1:6" x14ac:dyDescent="0.3">
      <c r="A902" t="s">
        <v>238</v>
      </c>
      <c r="B902">
        <v>128</v>
      </c>
      <c r="C902">
        <v>50</v>
      </c>
      <c r="D902" t="s">
        <v>9</v>
      </c>
      <c r="E902" t="s">
        <v>239</v>
      </c>
      <c r="F902" s="2">
        <v>43299.679975694446</v>
      </c>
    </row>
    <row r="903" spans="1:6" x14ac:dyDescent="0.3">
      <c r="A903" t="s">
        <v>238</v>
      </c>
      <c r="B903">
        <v>256</v>
      </c>
      <c r="C903">
        <v>105</v>
      </c>
      <c r="D903" t="s">
        <v>9</v>
      </c>
      <c r="E903" t="s">
        <v>239</v>
      </c>
      <c r="F903" s="2">
        <v>43299.682480543983</v>
      </c>
    </row>
    <row r="904" spans="1:6" x14ac:dyDescent="0.3">
      <c r="A904" t="s">
        <v>238</v>
      </c>
      <c r="B904">
        <v>512</v>
      </c>
      <c r="C904">
        <v>191</v>
      </c>
      <c r="D904" t="s">
        <v>9</v>
      </c>
      <c r="E904" t="s">
        <v>239</v>
      </c>
      <c r="F904" s="2">
        <v>43299.684991273149</v>
      </c>
    </row>
    <row r="905" spans="1:6" x14ac:dyDescent="0.3">
      <c r="A905" t="s">
        <v>238</v>
      </c>
      <c r="B905">
        <v>1024</v>
      </c>
      <c r="C905">
        <v>108</v>
      </c>
      <c r="D905" t="s">
        <v>9</v>
      </c>
      <c r="E905" t="s">
        <v>239</v>
      </c>
      <c r="F905" s="2">
        <v>43299.687487280091</v>
      </c>
    </row>
    <row r="906" spans="1:6" x14ac:dyDescent="0.3">
      <c r="A906" t="s">
        <v>238</v>
      </c>
      <c r="B906">
        <v>128</v>
      </c>
      <c r="C906">
        <v>186</v>
      </c>
      <c r="D906" t="s">
        <v>9</v>
      </c>
      <c r="E906" t="s">
        <v>239</v>
      </c>
      <c r="F906" s="2">
        <v>43299.697584259258</v>
      </c>
    </row>
    <row r="907" spans="1:6" x14ac:dyDescent="0.3">
      <c r="A907" t="s">
        <v>238</v>
      </c>
      <c r="B907">
        <v>256</v>
      </c>
      <c r="C907">
        <v>168</v>
      </c>
      <c r="D907" t="s">
        <v>9</v>
      </c>
      <c r="E907" t="s">
        <v>239</v>
      </c>
      <c r="F907" s="2">
        <v>43299.700087708334</v>
      </c>
    </row>
    <row r="908" spans="1:6" x14ac:dyDescent="0.3">
      <c r="A908" t="s">
        <v>238</v>
      </c>
      <c r="B908">
        <v>512</v>
      </c>
      <c r="C908">
        <v>140</v>
      </c>
      <c r="D908" t="s">
        <v>9</v>
      </c>
      <c r="E908" t="s">
        <v>239</v>
      </c>
      <c r="F908" s="2">
        <v>43299.70259645833</v>
      </c>
    </row>
    <row r="909" spans="1:6" x14ac:dyDescent="0.3">
      <c r="A909" t="s">
        <v>238</v>
      </c>
      <c r="B909">
        <v>1024</v>
      </c>
      <c r="C909">
        <v>29</v>
      </c>
      <c r="D909" t="s">
        <v>9</v>
      </c>
      <c r="E909" t="s">
        <v>239</v>
      </c>
      <c r="F909" s="2">
        <v>43299.705094710647</v>
      </c>
    </row>
    <row r="910" spans="1:6" x14ac:dyDescent="0.3">
      <c r="A910" t="s">
        <v>238</v>
      </c>
      <c r="B910">
        <v>128</v>
      </c>
      <c r="C910">
        <v>120</v>
      </c>
      <c r="D910" t="s">
        <v>9</v>
      </c>
      <c r="E910" t="s">
        <v>239</v>
      </c>
      <c r="F910" s="2">
        <v>43299.709423773151</v>
      </c>
    </row>
    <row r="911" spans="1:6" x14ac:dyDescent="0.3">
      <c r="A911" t="s">
        <v>238</v>
      </c>
      <c r="B911">
        <v>256</v>
      </c>
      <c r="C911">
        <v>83</v>
      </c>
      <c r="D911" t="s">
        <v>9</v>
      </c>
      <c r="E911" t="s">
        <v>239</v>
      </c>
      <c r="F911" s="2">
        <v>43299.711847685183</v>
      </c>
    </row>
    <row r="912" spans="1:6" x14ac:dyDescent="0.3">
      <c r="A912" t="s">
        <v>238</v>
      </c>
      <c r="B912">
        <v>512</v>
      </c>
      <c r="C912">
        <v>72</v>
      </c>
      <c r="D912" t="s">
        <v>9</v>
      </c>
      <c r="E912" t="s">
        <v>239</v>
      </c>
      <c r="F912" s="2">
        <v>43299.714356550925</v>
      </c>
    </row>
    <row r="913" spans="1:6" x14ac:dyDescent="0.3">
      <c r="A913" t="s">
        <v>238</v>
      </c>
      <c r="B913">
        <v>1024</v>
      </c>
      <c r="C913">
        <v>200</v>
      </c>
      <c r="D913" t="s">
        <v>9</v>
      </c>
      <c r="E913" t="s">
        <v>239</v>
      </c>
      <c r="F913" s="2">
        <v>43299.716860636574</v>
      </c>
    </row>
    <row r="914" spans="1:6" x14ac:dyDescent="0.3">
      <c r="A914" t="s">
        <v>238</v>
      </c>
      <c r="B914">
        <v>128</v>
      </c>
      <c r="C914">
        <v>69</v>
      </c>
      <c r="D914" t="s">
        <v>9</v>
      </c>
      <c r="E914" t="s">
        <v>239</v>
      </c>
      <c r="F914" s="2">
        <v>43299.743892743056</v>
      </c>
    </row>
    <row r="915" spans="1:6" x14ac:dyDescent="0.3">
      <c r="A915" t="s">
        <v>238</v>
      </c>
      <c r="B915">
        <v>256</v>
      </c>
      <c r="C915">
        <v>125</v>
      </c>
      <c r="D915" t="s">
        <v>9</v>
      </c>
      <c r="E915" t="s">
        <v>239</v>
      </c>
      <c r="F915" s="2">
        <v>43299.746401145836</v>
      </c>
    </row>
    <row r="916" spans="1:6" x14ac:dyDescent="0.3">
      <c r="A916" t="s">
        <v>238</v>
      </c>
      <c r="B916">
        <v>512</v>
      </c>
      <c r="C916">
        <v>424</v>
      </c>
      <c r="D916" t="s">
        <v>7</v>
      </c>
      <c r="E916" t="s">
        <v>239</v>
      </c>
      <c r="F916" s="2">
        <v>43299.748914340278</v>
      </c>
    </row>
    <row r="917" spans="1:6" x14ac:dyDescent="0.3">
      <c r="A917" t="s">
        <v>238</v>
      </c>
      <c r="B917">
        <v>1024</v>
      </c>
      <c r="C917">
        <v>48</v>
      </c>
      <c r="D917" t="s">
        <v>9</v>
      </c>
      <c r="E917" t="s">
        <v>239</v>
      </c>
      <c r="F917" s="2">
        <v>43299.751409560187</v>
      </c>
    </row>
    <row r="918" spans="1:6" x14ac:dyDescent="0.3">
      <c r="A918" t="s">
        <v>238</v>
      </c>
      <c r="B918">
        <v>128</v>
      </c>
      <c r="C918">
        <v>1262</v>
      </c>
      <c r="D918" t="s">
        <v>7</v>
      </c>
      <c r="E918" t="s">
        <v>239</v>
      </c>
      <c r="F918" s="2">
        <v>43299.798460532409</v>
      </c>
    </row>
    <row r="919" spans="1:6" x14ac:dyDescent="0.3">
      <c r="A919" t="s">
        <v>238</v>
      </c>
      <c r="B919">
        <v>256</v>
      </c>
      <c r="C919">
        <v>368</v>
      </c>
      <c r="D919" t="s">
        <v>7</v>
      </c>
      <c r="E919" t="s">
        <v>239</v>
      </c>
      <c r="F919" s="2">
        <v>43299.800915462962</v>
      </c>
    </row>
    <row r="920" spans="1:6" x14ac:dyDescent="0.3">
      <c r="A920" t="s">
        <v>238</v>
      </c>
      <c r="B920">
        <v>512</v>
      </c>
      <c r="C920">
        <v>115</v>
      </c>
      <c r="D920" t="s">
        <v>9</v>
      </c>
      <c r="E920" t="s">
        <v>239</v>
      </c>
      <c r="F920" s="2">
        <v>43299.803419479169</v>
      </c>
    </row>
    <row r="921" spans="1:6" x14ac:dyDescent="0.3">
      <c r="A921" t="s">
        <v>238</v>
      </c>
      <c r="B921">
        <v>1024</v>
      </c>
      <c r="C921">
        <v>332</v>
      </c>
      <c r="D921" t="s">
        <v>7</v>
      </c>
      <c r="E921" t="s">
        <v>239</v>
      </c>
      <c r="F921" s="2">
        <v>43299.805920104169</v>
      </c>
    </row>
    <row r="922" spans="1:6" x14ac:dyDescent="0.3">
      <c r="A922" t="s">
        <v>238</v>
      </c>
      <c r="B922">
        <v>128</v>
      </c>
      <c r="C922">
        <v>103</v>
      </c>
      <c r="D922" t="s">
        <v>9</v>
      </c>
      <c r="E922" t="s">
        <v>239</v>
      </c>
      <c r="F922" s="2">
        <v>43299.845699675927</v>
      </c>
    </row>
    <row r="923" spans="1:6" x14ac:dyDescent="0.3">
      <c r="A923" t="s">
        <v>238</v>
      </c>
      <c r="B923">
        <v>256</v>
      </c>
      <c r="C923">
        <v>240</v>
      </c>
      <c r="D923" t="s">
        <v>7</v>
      </c>
      <c r="E923" t="s">
        <v>239</v>
      </c>
      <c r="F923" s="2">
        <v>43299.848203668982</v>
      </c>
    </row>
    <row r="924" spans="1:6" x14ac:dyDescent="0.3">
      <c r="A924" t="s">
        <v>238</v>
      </c>
      <c r="B924">
        <v>512</v>
      </c>
      <c r="C924">
        <v>989</v>
      </c>
      <c r="D924" t="s">
        <v>7</v>
      </c>
      <c r="E924" t="s">
        <v>239</v>
      </c>
      <c r="F924" s="2">
        <v>43299.850723819443</v>
      </c>
    </row>
    <row r="925" spans="1:6" x14ac:dyDescent="0.3">
      <c r="A925" t="s">
        <v>238</v>
      </c>
      <c r="B925">
        <v>1024</v>
      </c>
      <c r="C925">
        <v>144</v>
      </c>
      <c r="D925" t="s">
        <v>9</v>
      </c>
      <c r="E925" t="s">
        <v>239</v>
      </c>
      <c r="F925" s="2">
        <v>43299.853214965275</v>
      </c>
    </row>
    <row r="926" spans="1:6" x14ac:dyDescent="0.3">
      <c r="A926" t="s">
        <v>238</v>
      </c>
      <c r="B926">
        <v>128</v>
      </c>
      <c r="C926">
        <v>461</v>
      </c>
      <c r="D926" t="s">
        <v>7</v>
      </c>
      <c r="E926" t="s">
        <v>239</v>
      </c>
      <c r="F926" s="2">
        <v>43299.901101770833</v>
      </c>
    </row>
    <row r="927" spans="1:6" x14ac:dyDescent="0.3">
      <c r="A927" t="s">
        <v>238</v>
      </c>
      <c r="B927">
        <v>256</v>
      </c>
      <c r="C927">
        <v>323</v>
      </c>
      <c r="D927" t="s">
        <v>7</v>
      </c>
      <c r="E927" t="s">
        <v>239</v>
      </c>
      <c r="F927" s="2">
        <v>43299.903603854167</v>
      </c>
    </row>
    <row r="928" spans="1:6" x14ac:dyDescent="0.3">
      <c r="A928" t="s">
        <v>238</v>
      </c>
      <c r="B928">
        <v>512</v>
      </c>
      <c r="C928">
        <v>326</v>
      </c>
      <c r="D928" t="s">
        <v>7</v>
      </c>
      <c r="E928" t="s">
        <v>239</v>
      </c>
      <c r="F928" s="2">
        <v>43299.906110150463</v>
      </c>
    </row>
    <row r="929" spans="1:6" x14ac:dyDescent="0.3">
      <c r="A929" t="s">
        <v>238</v>
      </c>
      <c r="B929">
        <v>128</v>
      </c>
      <c r="C929">
        <v>62</v>
      </c>
      <c r="D929" t="s">
        <v>9</v>
      </c>
      <c r="E929" t="s">
        <v>239</v>
      </c>
      <c r="F929" s="2">
        <v>43299.90631056713</v>
      </c>
    </row>
    <row r="930" spans="1:6" x14ac:dyDescent="0.3">
      <c r="A930" t="s">
        <v>238</v>
      </c>
      <c r="B930">
        <v>1024</v>
      </c>
      <c r="C930">
        <v>100</v>
      </c>
      <c r="D930" t="s">
        <v>9</v>
      </c>
      <c r="E930" t="s">
        <v>239</v>
      </c>
      <c r="F930" s="2">
        <v>43299.908611041668</v>
      </c>
    </row>
    <row r="931" spans="1:6" x14ac:dyDescent="0.3">
      <c r="A931" t="s">
        <v>238</v>
      </c>
      <c r="B931">
        <v>256</v>
      </c>
      <c r="C931">
        <v>42</v>
      </c>
      <c r="D931" t="s">
        <v>9</v>
      </c>
      <c r="E931" t="s">
        <v>239</v>
      </c>
      <c r="F931" s="2">
        <v>43299.908787650464</v>
      </c>
    </row>
    <row r="932" spans="1:6" x14ac:dyDescent="0.3">
      <c r="A932" t="s">
        <v>238</v>
      </c>
      <c r="B932">
        <v>128</v>
      </c>
      <c r="C932">
        <v>45</v>
      </c>
      <c r="D932" t="s">
        <v>9</v>
      </c>
      <c r="E932" t="s">
        <v>239</v>
      </c>
      <c r="F932" s="2">
        <v>43299.909920694445</v>
      </c>
    </row>
    <row r="933" spans="1:6" x14ac:dyDescent="0.3">
      <c r="A933" t="s">
        <v>238</v>
      </c>
      <c r="B933">
        <v>512</v>
      </c>
      <c r="C933">
        <v>60</v>
      </c>
      <c r="D933" t="s">
        <v>9</v>
      </c>
      <c r="E933" t="s">
        <v>239</v>
      </c>
      <c r="F933" s="2">
        <v>43299.911285289352</v>
      </c>
    </row>
    <row r="934" spans="1:6" x14ac:dyDescent="0.3">
      <c r="A934" t="s">
        <v>238</v>
      </c>
      <c r="B934">
        <v>256</v>
      </c>
      <c r="C934">
        <v>101</v>
      </c>
      <c r="D934" t="s">
        <v>9</v>
      </c>
      <c r="E934" t="s">
        <v>239</v>
      </c>
      <c r="F934" s="2">
        <v>43299.912389722223</v>
      </c>
    </row>
    <row r="935" spans="1:6" x14ac:dyDescent="0.3">
      <c r="A935" t="s">
        <v>238</v>
      </c>
      <c r="B935">
        <v>1024</v>
      </c>
      <c r="C935">
        <v>42</v>
      </c>
      <c r="D935" t="s">
        <v>9</v>
      </c>
      <c r="E935" t="s">
        <v>239</v>
      </c>
      <c r="F935" s="2">
        <v>43299.913785671299</v>
      </c>
    </row>
    <row r="936" spans="1:6" x14ac:dyDescent="0.3">
      <c r="A936" t="s">
        <v>238</v>
      </c>
      <c r="B936">
        <v>512</v>
      </c>
      <c r="C936">
        <v>99</v>
      </c>
      <c r="D936" t="s">
        <v>9</v>
      </c>
      <c r="E936" t="s">
        <v>239</v>
      </c>
      <c r="F936" s="2">
        <v>43299.91493806713</v>
      </c>
    </row>
    <row r="937" spans="1:6" x14ac:dyDescent="0.3">
      <c r="A937" t="s">
        <v>238</v>
      </c>
      <c r="B937">
        <v>1024</v>
      </c>
      <c r="C937">
        <v>134</v>
      </c>
      <c r="D937" t="s">
        <v>9</v>
      </c>
      <c r="E937" t="s">
        <v>239</v>
      </c>
      <c r="F937" s="2">
        <v>43299.917403541665</v>
      </c>
    </row>
    <row r="938" spans="1:6" x14ac:dyDescent="0.3">
      <c r="A938" t="s">
        <v>238</v>
      </c>
      <c r="B938">
        <v>128</v>
      </c>
      <c r="C938">
        <v>142</v>
      </c>
      <c r="D938" t="s">
        <v>9</v>
      </c>
      <c r="E938" t="s">
        <v>239</v>
      </c>
      <c r="F938" s="2">
        <v>43299.918675833331</v>
      </c>
    </row>
    <row r="939" spans="1:6" x14ac:dyDescent="0.3">
      <c r="A939" t="s">
        <v>238</v>
      </c>
      <c r="B939">
        <v>256</v>
      </c>
      <c r="C939">
        <v>105</v>
      </c>
      <c r="D939" t="s">
        <v>9</v>
      </c>
      <c r="E939" t="s">
        <v>239</v>
      </c>
      <c r="F939" s="2">
        <v>43299.921128275462</v>
      </c>
    </row>
    <row r="940" spans="1:6" x14ac:dyDescent="0.3">
      <c r="A940" t="s">
        <v>238</v>
      </c>
      <c r="B940">
        <v>512</v>
      </c>
      <c r="C940">
        <v>182</v>
      </c>
      <c r="D940" t="s">
        <v>9</v>
      </c>
      <c r="E940" t="s">
        <v>239</v>
      </c>
      <c r="F940" s="2">
        <v>43299.9236422338</v>
      </c>
    </row>
    <row r="941" spans="1:6" x14ac:dyDescent="0.3">
      <c r="A941" t="s">
        <v>238</v>
      </c>
      <c r="B941">
        <v>1024</v>
      </c>
      <c r="C941">
        <v>119</v>
      </c>
      <c r="D941" t="s">
        <v>9</v>
      </c>
      <c r="E941" t="s">
        <v>239</v>
      </c>
      <c r="F941" s="2">
        <v>43299.926134143519</v>
      </c>
    </row>
    <row r="942" spans="1:6" x14ac:dyDescent="0.3">
      <c r="A942" t="s">
        <v>238</v>
      </c>
      <c r="B942">
        <v>128</v>
      </c>
      <c r="C942">
        <v>463</v>
      </c>
      <c r="D942" t="s">
        <v>7</v>
      </c>
      <c r="E942" t="s">
        <v>239</v>
      </c>
      <c r="F942" s="2">
        <v>43299.954222337961</v>
      </c>
    </row>
    <row r="943" spans="1:6" x14ac:dyDescent="0.3">
      <c r="A943" t="s">
        <v>238</v>
      </c>
      <c r="B943">
        <v>256</v>
      </c>
      <c r="C943">
        <v>364</v>
      </c>
      <c r="D943" t="s">
        <v>7</v>
      </c>
      <c r="E943" t="s">
        <v>239</v>
      </c>
      <c r="F943" s="2">
        <v>43299.956686689817</v>
      </c>
    </row>
    <row r="944" spans="1:6" x14ac:dyDescent="0.3">
      <c r="A944" t="s">
        <v>238</v>
      </c>
      <c r="B944">
        <v>512</v>
      </c>
      <c r="C944">
        <v>217</v>
      </c>
      <c r="D944" t="s">
        <v>9</v>
      </c>
      <c r="E944" t="s">
        <v>239</v>
      </c>
      <c r="F944" s="2">
        <v>43299.959190300928</v>
      </c>
    </row>
    <row r="945" spans="1:6" x14ac:dyDescent="0.3">
      <c r="A945" t="s">
        <v>238</v>
      </c>
      <c r="B945">
        <v>1024</v>
      </c>
      <c r="C945">
        <v>52</v>
      </c>
      <c r="D945" t="s">
        <v>9</v>
      </c>
      <c r="E945" t="s">
        <v>239</v>
      </c>
      <c r="F945" s="2">
        <v>43299.961681678244</v>
      </c>
    </row>
    <row r="946" spans="1:6" x14ac:dyDescent="0.3">
      <c r="A946" t="s">
        <v>238</v>
      </c>
      <c r="B946">
        <v>128</v>
      </c>
      <c r="C946">
        <v>59</v>
      </c>
      <c r="D946" t="s">
        <v>9</v>
      </c>
      <c r="E946" t="s">
        <v>239</v>
      </c>
      <c r="F946" s="2">
        <v>43299.9663702662</v>
      </c>
    </row>
    <row r="947" spans="1:6" x14ac:dyDescent="0.3">
      <c r="A947" t="s">
        <v>238</v>
      </c>
      <c r="B947">
        <v>256</v>
      </c>
      <c r="C947">
        <v>211</v>
      </c>
      <c r="D947" t="s">
        <v>9</v>
      </c>
      <c r="E947" t="s">
        <v>239</v>
      </c>
      <c r="F947" s="2">
        <v>43299.968816145833</v>
      </c>
    </row>
    <row r="948" spans="1:6" x14ac:dyDescent="0.3">
      <c r="A948" t="s">
        <v>238</v>
      </c>
      <c r="B948">
        <v>512</v>
      </c>
      <c r="C948">
        <v>195</v>
      </c>
      <c r="D948" t="s">
        <v>9</v>
      </c>
      <c r="E948" t="s">
        <v>239</v>
      </c>
      <c r="F948" s="2">
        <v>43299.971321064811</v>
      </c>
    </row>
    <row r="949" spans="1:6" x14ac:dyDescent="0.3">
      <c r="A949" t="s">
        <v>238</v>
      </c>
      <c r="B949">
        <v>128</v>
      </c>
      <c r="C949">
        <v>58</v>
      </c>
      <c r="D949" t="s">
        <v>9</v>
      </c>
      <c r="E949" t="s">
        <v>239</v>
      </c>
      <c r="F949" s="2">
        <v>43299.972791585649</v>
      </c>
    </row>
    <row r="950" spans="1:6" x14ac:dyDescent="0.3">
      <c r="A950" t="s">
        <v>238</v>
      </c>
      <c r="B950">
        <v>1024</v>
      </c>
      <c r="C950">
        <v>65</v>
      </c>
      <c r="D950" t="s">
        <v>9</v>
      </c>
      <c r="E950" t="s">
        <v>239</v>
      </c>
      <c r="F950" s="2">
        <v>43299.97381747685</v>
      </c>
    </row>
    <row r="951" spans="1:6" x14ac:dyDescent="0.3">
      <c r="A951" t="s">
        <v>238</v>
      </c>
      <c r="B951">
        <v>256</v>
      </c>
      <c r="C951">
        <v>140</v>
      </c>
      <c r="D951" t="s">
        <v>9</v>
      </c>
      <c r="E951" t="s">
        <v>239</v>
      </c>
      <c r="F951" s="2">
        <v>43299.975282245374</v>
      </c>
    </row>
    <row r="952" spans="1:6" x14ac:dyDescent="0.3">
      <c r="A952" t="s">
        <v>238</v>
      </c>
      <c r="B952">
        <v>512</v>
      </c>
      <c r="C952">
        <v>89</v>
      </c>
      <c r="D952" t="s">
        <v>9</v>
      </c>
      <c r="E952" t="s">
        <v>239</v>
      </c>
      <c r="F952" s="2">
        <v>43299.977750636572</v>
      </c>
    </row>
    <row r="953" spans="1:6" x14ac:dyDescent="0.3">
      <c r="A953" t="s">
        <v>238</v>
      </c>
      <c r="B953">
        <v>1024</v>
      </c>
      <c r="C953">
        <v>196</v>
      </c>
      <c r="D953" t="s">
        <v>9</v>
      </c>
      <c r="E953" t="s">
        <v>239</v>
      </c>
      <c r="F953" s="2">
        <v>43299.980259386575</v>
      </c>
    </row>
    <row r="954" spans="1:6" x14ac:dyDescent="0.3">
      <c r="A954" t="s">
        <v>238</v>
      </c>
      <c r="B954">
        <v>128</v>
      </c>
      <c r="C954">
        <v>606</v>
      </c>
      <c r="D954" t="s">
        <v>7</v>
      </c>
      <c r="E954" t="s">
        <v>239</v>
      </c>
      <c r="F954" s="2">
        <v>43300.296976284721</v>
      </c>
    </row>
    <row r="955" spans="1:6" x14ac:dyDescent="0.3">
      <c r="A955" t="s">
        <v>238</v>
      </c>
      <c r="B955">
        <v>256</v>
      </c>
      <c r="C955">
        <v>481</v>
      </c>
      <c r="D955" t="s">
        <v>7</v>
      </c>
      <c r="E955" t="s">
        <v>239</v>
      </c>
      <c r="F955" s="2">
        <v>43300.299437951391</v>
      </c>
    </row>
    <row r="956" spans="1:6" x14ac:dyDescent="0.3">
      <c r="A956" t="s">
        <v>238</v>
      </c>
      <c r="B956">
        <v>512</v>
      </c>
      <c r="C956">
        <v>472</v>
      </c>
      <c r="D956" t="s">
        <v>7</v>
      </c>
      <c r="E956" t="s">
        <v>239</v>
      </c>
      <c r="F956" s="2">
        <v>43300.301923726853</v>
      </c>
    </row>
    <row r="957" spans="1:6" x14ac:dyDescent="0.3">
      <c r="A957" t="s">
        <v>238</v>
      </c>
      <c r="B957">
        <v>1024</v>
      </c>
      <c r="C957">
        <v>329</v>
      </c>
      <c r="D957" t="s">
        <v>7</v>
      </c>
      <c r="E957" t="s">
        <v>239</v>
      </c>
      <c r="F957" s="2">
        <v>43300.304426689814</v>
      </c>
    </row>
    <row r="958" spans="1:6" x14ac:dyDescent="0.3">
      <c r="A958" t="s">
        <v>238</v>
      </c>
      <c r="B958">
        <v>128</v>
      </c>
      <c r="C958">
        <v>95</v>
      </c>
      <c r="D958" t="s">
        <v>9</v>
      </c>
      <c r="E958" t="s">
        <v>239</v>
      </c>
      <c r="F958" s="2">
        <v>43300.345392974537</v>
      </c>
    </row>
    <row r="959" spans="1:6" x14ac:dyDescent="0.3">
      <c r="A959" t="s">
        <v>238</v>
      </c>
      <c r="B959">
        <v>256</v>
      </c>
      <c r="C959">
        <v>444</v>
      </c>
      <c r="D959" t="s">
        <v>7</v>
      </c>
      <c r="E959" t="s">
        <v>239</v>
      </c>
      <c r="F959" s="2">
        <v>43300.347833819447</v>
      </c>
    </row>
    <row r="960" spans="1:6" x14ac:dyDescent="0.3">
      <c r="A960" t="s">
        <v>238</v>
      </c>
      <c r="B960">
        <v>512</v>
      </c>
      <c r="C960">
        <v>317</v>
      </c>
      <c r="D960" t="s">
        <v>7</v>
      </c>
      <c r="E960" t="s">
        <v>239</v>
      </c>
      <c r="F960" s="2">
        <v>43300.350317766206</v>
      </c>
    </row>
    <row r="961" spans="1:6" x14ac:dyDescent="0.3">
      <c r="A961" t="s">
        <v>238</v>
      </c>
      <c r="B961">
        <v>1024</v>
      </c>
      <c r="C961">
        <v>413</v>
      </c>
      <c r="D961" t="s">
        <v>7</v>
      </c>
      <c r="E961" t="s">
        <v>239</v>
      </c>
      <c r="F961" s="2">
        <v>43300.35282605324</v>
      </c>
    </row>
    <row r="962" spans="1:6" x14ac:dyDescent="0.3">
      <c r="A962" t="s">
        <v>238</v>
      </c>
      <c r="B962">
        <v>128</v>
      </c>
      <c r="C962">
        <v>225</v>
      </c>
      <c r="D962" t="s">
        <v>9</v>
      </c>
      <c r="E962" t="s">
        <v>239</v>
      </c>
      <c r="F962" s="2">
        <v>43300.354654432871</v>
      </c>
    </row>
    <row r="963" spans="1:6" x14ac:dyDescent="0.3">
      <c r="A963" t="s">
        <v>238</v>
      </c>
      <c r="B963">
        <v>256</v>
      </c>
      <c r="C963">
        <v>140</v>
      </c>
      <c r="D963" t="s">
        <v>9</v>
      </c>
      <c r="E963" t="s">
        <v>239</v>
      </c>
      <c r="F963" s="2">
        <v>43300.357096041669</v>
      </c>
    </row>
    <row r="964" spans="1:6" x14ac:dyDescent="0.3">
      <c r="A964" t="s">
        <v>238</v>
      </c>
      <c r="B964">
        <v>512</v>
      </c>
      <c r="C964">
        <v>168</v>
      </c>
      <c r="D964" t="s">
        <v>9</v>
      </c>
      <c r="E964" t="s">
        <v>239</v>
      </c>
      <c r="F964" s="2">
        <v>43300.359601446762</v>
      </c>
    </row>
    <row r="965" spans="1:6" x14ac:dyDescent="0.3">
      <c r="A965" t="s">
        <v>238</v>
      </c>
      <c r="B965">
        <v>1024</v>
      </c>
      <c r="C965">
        <v>171</v>
      </c>
      <c r="D965" t="s">
        <v>9</v>
      </c>
      <c r="E965" t="s">
        <v>239</v>
      </c>
      <c r="F965" s="2">
        <v>43300.362107731482</v>
      </c>
    </row>
    <row r="966" spans="1:6" x14ac:dyDescent="0.3">
      <c r="A966" t="s">
        <v>238</v>
      </c>
      <c r="B966">
        <v>128</v>
      </c>
      <c r="C966">
        <v>126</v>
      </c>
      <c r="D966" t="s">
        <v>9</v>
      </c>
      <c r="E966" t="s">
        <v>239</v>
      </c>
      <c r="F966" s="2">
        <v>43300.374421111112</v>
      </c>
    </row>
    <row r="967" spans="1:6" x14ac:dyDescent="0.3">
      <c r="A967" t="s">
        <v>238</v>
      </c>
      <c r="B967">
        <v>256</v>
      </c>
      <c r="C967">
        <v>77</v>
      </c>
      <c r="D967" t="s">
        <v>9</v>
      </c>
      <c r="E967" t="s">
        <v>239</v>
      </c>
      <c r="F967" s="2">
        <v>43300.376822395832</v>
      </c>
    </row>
    <row r="968" spans="1:6" x14ac:dyDescent="0.3">
      <c r="A968" t="s">
        <v>238</v>
      </c>
      <c r="B968">
        <v>512</v>
      </c>
      <c r="C968">
        <v>269</v>
      </c>
      <c r="D968" t="s">
        <v>9</v>
      </c>
      <c r="E968" t="s">
        <v>239</v>
      </c>
      <c r="F968" s="2">
        <v>43300.379327858798</v>
      </c>
    </row>
    <row r="969" spans="1:6" x14ac:dyDescent="0.3">
      <c r="A969" t="s">
        <v>238</v>
      </c>
      <c r="B969">
        <v>1024</v>
      </c>
      <c r="C969">
        <v>59</v>
      </c>
      <c r="D969" t="s">
        <v>9</v>
      </c>
      <c r="E969" t="s">
        <v>239</v>
      </c>
      <c r="F969" s="2">
        <v>43300.381830289349</v>
      </c>
    </row>
    <row r="970" spans="1:6" x14ac:dyDescent="0.3">
      <c r="A970" t="s">
        <v>238</v>
      </c>
      <c r="B970">
        <v>128</v>
      </c>
      <c r="C970">
        <v>79</v>
      </c>
      <c r="D970" t="s">
        <v>9</v>
      </c>
      <c r="E970" t="s">
        <v>239</v>
      </c>
      <c r="F970" s="2">
        <v>43300.393246319443</v>
      </c>
    </row>
    <row r="971" spans="1:6" x14ac:dyDescent="0.3">
      <c r="A971" t="s">
        <v>238</v>
      </c>
      <c r="B971">
        <v>256</v>
      </c>
      <c r="C971">
        <v>140</v>
      </c>
      <c r="D971" t="s">
        <v>9</v>
      </c>
      <c r="E971" t="s">
        <v>239</v>
      </c>
      <c r="F971" s="2">
        <v>43300.39571178241</v>
      </c>
    </row>
    <row r="972" spans="1:6" x14ac:dyDescent="0.3">
      <c r="A972" t="s">
        <v>238</v>
      </c>
      <c r="B972">
        <v>512</v>
      </c>
      <c r="C972">
        <v>291</v>
      </c>
      <c r="D972" t="s">
        <v>7</v>
      </c>
      <c r="E972" t="s">
        <v>239</v>
      </c>
      <c r="F972" s="2">
        <v>43300.398196400463</v>
      </c>
    </row>
    <row r="973" spans="1:6" x14ac:dyDescent="0.3">
      <c r="A973" t="s">
        <v>238</v>
      </c>
      <c r="B973">
        <v>1024</v>
      </c>
      <c r="C973">
        <v>223</v>
      </c>
      <c r="D973" t="s">
        <v>9</v>
      </c>
      <c r="E973" t="s">
        <v>239</v>
      </c>
      <c r="F973" s="2">
        <v>43300.400699560189</v>
      </c>
    </row>
    <row r="974" spans="1:6" x14ac:dyDescent="0.3">
      <c r="A974" t="s">
        <v>238</v>
      </c>
      <c r="B974">
        <v>128</v>
      </c>
      <c r="C974">
        <v>160</v>
      </c>
      <c r="D974" t="s">
        <v>9</v>
      </c>
      <c r="E974" t="s">
        <v>239</v>
      </c>
      <c r="F974" s="2">
        <v>43300.44079695602</v>
      </c>
    </row>
    <row r="975" spans="1:6" x14ac:dyDescent="0.3">
      <c r="A975" t="s">
        <v>238</v>
      </c>
      <c r="B975">
        <v>256</v>
      </c>
      <c r="C975">
        <v>55</v>
      </c>
      <c r="D975" t="s">
        <v>9</v>
      </c>
      <c r="E975" t="s">
        <v>239</v>
      </c>
      <c r="F975" s="2">
        <v>43300.443286030095</v>
      </c>
    </row>
    <row r="976" spans="1:6" x14ac:dyDescent="0.3">
      <c r="A976" t="s">
        <v>238</v>
      </c>
      <c r="B976">
        <v>512</v>
      </c>
      <c r="C976">
        <v>141</v>
      </c>
      <c r="D976" t="s">
        <v>9</v>
      </c>
      <c r="E976" t="s">
        <v>239</v>
      </c>
      <c r="F976" s="2">
        <v>43300.445756469904</v>
      </c>
    </row>
    <row r="977" spans="1:6" x14ac:dyDescent="0.3">
      <c r="A977" t="s">
        <v>238</v>
      </c>
      <c r="B977">
        <v>1024</v>
      </c>
      <c r="C977">
        <v>170</v>
      </c>
      <c r="D977" t="s">
        <v>9</v>
      </c>
      <c r="E977" t="s">
        <v>239</v>
      </c>
      <c r="F977" s="2">
        <v>43300.448262824073</v>
      </c>
    </row>
    <row r="978" spans="1:6" x14ac:dyDescent="0.3">
      <c r="A978" t="s">
        <v>238</v>
      </c>
      <c r="B978">
        <v>128</v>
      </c>
      <c r="C978">
        <v>224</v>
      </c>
      <c r="D978" t="s">
        <v>9</v>
      </c>
      <c r="E978" t="s">
        <v>239</v>
      </c>
      <c r="F978" s="2">
        <v>43300.486077106485</v>
      </c>
    </row>
    <row r="979" spans="1:6" x14ac:dyDescent="0.3">
      <c r="A979" t="s">
        <v>238</v>
      </c>
      <c r="B979">
        <v>256</v>
      </c>
      <c r="C979">
        <v>104</v>
      </c>
      <c r="D979" t="s">
        <v>9</v>
      </c>
      <c r="E979" t="s">
        <v>239</v>
      </c>
      <c r="F979" s="2">
        <v>43300.488582199076</v>
      </c>
    </row>
    <row r="980" spans="1:6" x14ac:dyDescent="0.3">
      <c r="A980" t="s">
        <v>238</v>
      </c>
      <c r="B980">
        <v>512</v>
      </c>
      <c r="C980">
        <v>242</v>
      </c>
      <c r="D980" t="s">
        <v>9</v>
      </c>
      <c r="E980" t="s">
        <v>239</v>
      </c>
      <c r="F980" s="2">
        <v>43300.490947916667</v>
      </c>
    </row>
    <row r="981" spans="1:6" x14ac:dyDescent="0.3">
      <c r="A981" t="s">
        <v>238</v>
      </c>
      <c r="B981">
        <v>1024</v>
      </c>
      <c r="C981">
        <v>404</v>
      </c>
      <c r="D981" t="s">
        <v>7</v>
      </c>
      <c r="E981" t="s">
        <v>239</v>
      </c>
      <c r="F981" s="2">
        <v>43300.493453495372</v>
      </c>
    </row>
    <row r="982" spans="1:6" x14ac:dyDescent="0.3">
      <c r="A982" t="s">
        <v>238</v>
      </c>
      <c r="B982">
        <v>128</v>
      </c>
      <c r="C982">
        <v>82</v>
      </c>
      <c r="D982" t="s">
        <v>9</v>
      </c>
      <c r="E982" t="s">
        <v>239</v>
      </c>
      <c r="F982" s="2">
        <v>43300.503130543984</v>
      </c>
    </row>
    <row r="983" spans="1:6" x14ac:dyDescent="0.3">
      <c r="A983" t="s">
        <v>238</v>
      </c>
      <c r="B983">
        <v>256</v>
      </c>
      <c r="C983">
        <v>92</v>
      </c>
      <c r="D983" t="s">
        <v>9</v>
      </c>
      <c r="E983" t="s">
        <v>239</v>
      </c>
      <c r="F983" s="2">
        <v>43300.505536701392</v>
      </c>
    </row>
    <row r="984" spans="1:6" x14ac:dyDescent="0.3">
      <c r="A984" t="s">
        <v>238</v>
      </c>
      <c r="B984">
        <v>512</v>
      </c>
      <c r="C984">
        <v>129</v>
      </c>
      <c r="D984" t="s">
        <v>9</v>
      </c>
      <c r="E984" t="s">
        <v>239</v>
      </c>
      <c r="F984" s="2">
        <v>43300.508052858793</v>
      </c>
    </row>
    <row r="985" spans="1:6" x14ac:dyDescent="0.3">
      <c r="A985" t="s">
        <v>238</v>
      </c>
      <c r="B985">
        <v>1024</v>
      </c>
      <c r="C985">
        <v>158</v>
      </c>
      <c r="D985" t="s">
        <v>9</v>
      </c>
      <c r="E985" t="s">
        <v>239</v>
      </c>
      <c r="F985" s="2">
        <v>43300.510517071758</v>
      </c>
    </row>
    <row r="986" spans="1:6" x14ac:dyDescent="0.3">
      <c r="A986" t="s">
        <v>238</v>
      </c>
      <c r="B986">
        <v>128</v>
      </c>
      <c r="C986">
        <v>149</v>
      </c>
      <c r="D986" t="s">
        <v>9</v>
      </c>
      <c r="E986" t="s">
        <v>239</v>
      </c>
      <c r="F986" s="2">
        <v>43300.544221365744</v>
      </c>
    </row>
    <row r="987" spans="1:6" x14ac:dyDescent="0.3">
      <c r="A987" t="s">
        <v>238</v>
      </c>
      <c r="B987">
        <v>256</v>
      </c>
      <c r="C987">
        <v>145</v>
      </c>
      <c r="D987" t="s">
        <v>9</v>
      </c>
      <c r="E987" t="s">
        <v>239</v>
      </c>
      <c r="F987" s="2">
        <v>43300.546600729169</v>
      </c>
    </row>
    <row r="988" spans="1:6" x14ac:dyDescent="0.3">
      <c r="A988" t="s">
        <v>238</v>
      </c>
      <c r="B988">
        <v>512</v>
      </c>
      <c r="C988">
        <v>75</v>
      </c>
      <c r="D988" t="s">
        <v>9</v>
      </c>
      <c r="E988" t="s">
        <v>239</v>
      </c>
      <c r="F988" s="2">
        <v>43300.549080254626</v>
      </c>
    </row>
    <row r="989" spans="1:6" x14ac:dyDescent="0.3">
      <c r="A989" t="s">
        <v>238</v>
      </c>
      <c r="B989">
        <v>1024</v>
      </c>
      <c r="C989">
        <v>77</v>
      </c>
      <c r="D989" t="s">
        <v>9</v>
      </c>
      <c r="E989" t="s">
        <v>239</v>
      </c>
      <c r="F989" s="2">
        <v>43300.551577939812</v>
      </c>
    </row>
    <row r="990" spans="1:6" x14ac:dyDescent="0.3">
      <c r="A990" t="s">
        <v>238</v>
      </c>
      <c r="B990">
        <v>128</v>
      </c>
      <c r="C990">
        <v>526</v>
      </c>
      <c r="D990" t="s">
        <v>7</v>
      </c>
      <c r="E990" t="s">
        <v>239</v>
      </c>
      <c r="F990" s="2">
        <v>43300.575113344908</v>
      </c>
    </row>
    <row r="991" spans="1:6" x14ac:dyDescent="0.3">
      <c r="A991" t="s">
        <v>238</v>
      </c>
      <c r="B991">
        <v>256</v>
      </c>
      <c r="C991">
        <v>478</v>
      </c>
      <c r="D991" t="s">
        <v>7</v>
      </c>
      <c r="E991" t="s">
        <v>239</v>
      </c>
      <c r="F991" s="2">
        <v>43300.577567881941</v>
      </c>
    </row>
    <row r="992" spans="1:6" x14ac:dyDescent="0.3">
      <c r="A992" t="s">
        <v>238</v>
      </c>
      <c r="B992">
        <v>512</v>
      </c>
      <c r="C992">
        <v>160</v>
      </c>
      <c r="D992" t="s">
        <v>9</v>
      </c>
      <c r="E992" t="s">
        <v>239</v>
      </c>
      <c r="F992" s="2">
        <v>43300.58006443287</v>
      </c>
    </row>
    <row r="993" spans="1:6" x14ac:dyDescent="0.3">
      <c r="A993" t="s">
        <v>238</v>
      </c>
      <c r="B993">
        <v>1024</v>
      </c>
      <c r="C993">
        <v>345</v>
      </c>
      <c r="D993" t="s">
        <v>7</v>
      </c>
      <c r="E993" t="s">
        <v>239</v>
      </c>
      <c r="F993" s="2">
        <v>43300.582524687503</v>
      </c>
    </row>
    <row r="994" spans="1:6" x14ac:dyDescent="0.3">
      <c r="A994" t="s">
        <v>238</v>
      </c>
      <c r="B994">
        <v>128</v>
      </c>
      <c r="C994">
        <v>142</v>
      </c>
      <c r="D994" t="s">
        <v>9</v>
      </c>
      <c r="E994" t="s">
        <v>239</v>
      </c>
      <c r="F994" s="2">
        <v>43300.59520103009</v>
      </c>
    </row>
    <row r="995" spans="1:6" x14ac:dyDescent="0.3">
      <c r="A995" t="s">
        <v>238</v>
      </c>
      <c r="B995">
        <v>256</v>
      </c>
      <c r="C995">
        <v>120</v>
      </c>
      <c r="D995" t="s">
        <v>9</v>
      </c>
      <c r="E995" t="s">
        <v>239</v>
      </c>
      <c r="F995" s="2">
        <v>43300.597664664354</v>
      </c>
    </row>
    <row r="996" spans="1:6" x14ac:dyDescent="0.3">
      <c r="A996" t="s">
        <v>238</v>
      </c>
      <c r="B996">
        <v>512</v>
      </c>
      <c r="C996">
        <v>173</v>
      </c>
      <c r="D996" t="s">
        <v>9</v>
      </c>
      <c r="E996" t="s">
        <v>239</v>
      </c>
      <c r="F996" s="2">
        <v>43300.600090046297</v>
      </c>
    </row>
    <row r="997" spans="1:6" x14ac:dyDescent="0.3">
      <c r="A997" t="s">
        <v>238</v>
      </c>
      <c r="B997">
        <v>1024</v>
      </c>
      <c r="C997">
        <v>144</v>
      </c>
      <c r="D997" t="s">
        <v>9</v>
      </c>
      <c r="E997" t="s">
        <v>239</v>
      </c>
      <c r="F997" s="2">
        <v>43300.602600358798</v>
      </c>
    </row>
    <row r="998" spans="1:6" x14ac:dyDescent="0.3">
      <c r="A998" t="s">
        <v>238</v>
      </c>
      <c r="B998">
        <v>128</v>
      </c>
      <c r="C998">
        <v>69</v>
      </c>
      <c r="D998" t="s">
        <v>9</v>
      </c>
      <c r="E998" t="s">
        <v>239</v>
      </c>
      <c r="F998" s="2">
        <v>43300.627698101853</v>
      </c>
    </row>
    <row r="999" spans="1:6" x14ac:dyDescent="0.3">
      <c r="A999" t="s">
        <v>238</v>
      </c>
      <c r="B999">
        <v>256</v>
      </c>
      <c r="C999">
        <v>59</v>
      </c>
      <c r="D999" t="s">
        <v>9</v>
      </c>
      <c r="E999" t="s">
        <v>239</v>
      </c>
      <c r="F999" s="2">
        <v>43300.630092928244</v>
      </c>
    </row>
    <row r="1000" spans="1:6" x14ac:dyDescent="0.3">
      <c r="A1000" t="s">
        <v>238</v>
      </c>
      <c r="B1000">
        <v>512</v>
      </c>
      <c r="C1000">
        <v>172</v>
      </c>
      <c r="D1000" t="s">
        <v>9</v>
      </c>
      <c r="E1000" t="s">
        <v>239</v>
      </c>
      <c r="F1000" s="2">
        <v>43300.632635254631</v>
      </c>
    </row>
    <row r="1001" spans="1:6" x14ac:dyDescent="0.3">
      <c r="A1001" t="s">
        <v>238</v>
      </c>
      <c r="B1001">
        <v>1024</v>
      </c>
      <c r="C1001">
        <v>206</v>
      </c>
      <c r="D1001" t="s">
        <v>9</v>
      </c>
      <c r="E1001" t="s">
        <v>239</v>
      </c>
      <c r="F1001" s="2">
        <v>43300.635084398149</v>
      </c>
    </row>
    <row r="1002" spans="1:6" x14ac:dyDescent="0.3">
      <c r="A1002" t="s">
        <v>238</v>
      </c>
      <c r="B1002">
        <v>128</v>
      </c>
      <c r="C1002">
        <v>168</v>
      </c>
      <c r="D1002" t="s">
        <v>9</v>
      </c>
      <c r="E1002" t="s">
        <v>239</v>
      </c>
      <c r="F1002" s="2">
        <v>43300.642441412034</v>
      </c>
    </row>
    <row r="1003" spans="1:6" x14ac:dyDescent="0.3">
      <c r="A1003" t="s">
        <v>238</v>
      </c>
      <c r="B1003">
        <v>256</v>
      </c>
      <c r="C1003">
        <v>122</v>
      </c>
      <c r="D1003" t="s">
        <v>9</v>
      </c>
      <c r="E1003" t="s">
        <v>239</v>
      </c>
      <c r="F1003" s="2">
        <v>43300.644857546293</v>
      </c>
    </row>
    <row r="1004" spans="1:6" x14ac:dyDescent="0.3">
      <c r="A1004" t="s">
        <v>238</v>
      </c>
      <c r="B1004">
        <v>512</v>
      </c>
      <c r="C1004">
        <v>120</v>
      </c>
      <c r="D1004" t="s">
        <v>7</v>
      </c>
      <c r="E1004" t="s">
        <v>239</v>
      </c>
      <c r="F1004" s="2">
        <v>43300.647295115741</v>
      </c>
    </row>
    <row r="1005" spans="1:6" x14ac:dyDescent="0.3">
      <c r="A1005" t="s">
        <v>238</v>
      </c>
      <c r="B1005">
        <v>1024</v>
      </c>
      <c r="C1005">
        <v>242</v>
      </c>
      <c r="D1005" t="s">
        <v>9</v>
      </c>
      <c r="E1005" t="s">
        <v>239</v>
      </c>
      <c r="F1005" s="2">
        <v>43300.649806388887</v>
      </c>
    </row>
    <row r="1006" spans="1:6" x14ac:dyDescent="0.3">
      <c r="A1006" t="s">
        <v>238</v>
      </c>
      <c r="B1006">
        <v>128</v>
      </c>
      <c r="C1006">
        <v>452</v>
      </c>
      <c r="D1006" t="s">
        <v>7</v>
      </c>
      <c r="E1006" t="s">
        <v>239</v>
      </c>
      <c r="F1006" s="2">
        <v>43300.682888946758</v>
      </c>
    </row>
    <row r="1007" spans="1:6" x14ac:dyDescent="0.3">
      <c r="A1007" t="s">
        <v>238</v>
      </c>
      <c r="B1007">
        <v>256</v>
      </c>
      <c r="C1007">
        <v>533</v>
      </c>
      <c r="D1007" t="s">
        <v>7</v>
      </c>
      <c r="E1007" t="s">
        <v>239</v>
      </c>
      <c r="F1007" s="2">
        <v>43300.685226412039</v>
      </c>
    </row>
    <row r="1008" spans="1:6" x14ac:dyDescent="0.3">
      <c r="A1008" t="s">
        <v>238</v>
      </c>
      <c r="B1008">
        <v>512</v>
      </c>
      <c r="C1008">
        <v>180</v>
      </c>
      <c r="D1008" t="s">
        <v>9</v>
      </c>
      <c r="E1008" t="s">
        <v>239</v>
      </c>
      <c r="F1008" s="2">
        <v>43300.687708680554</v>
      </c>
    </row>
    <row r="1009" spans="1:6" x14ac:dyDescent="0.3">
      <c r="A1009" t="s">
        <v>238</v>
      </c>
      <c r="B1009">
        <v>1024</v>
      </c>
      <c r="C1009">
        <v>212</v>
      </c>
      <c r="D1009" t="s">
        <v>9</v>
      </c>
      <c r="E1009" t="s">
        <v>239</v>
      </c>
      <c r="F1009" s="2">
        <v>43300.690207662039</v>
      </c>
    </row>
    <row r="1010" spans="1:6" x14ac:dyDescent="0.3">
      <c r="A1010" t="s">
        <v>238</v>
      </c>
      <c r="B1010">
        <v>128</v>
      </c>
      <c r="C1010">
        <v>327</v>
      </c>
      <c r="D1010" t="s">
        <v>7</v>
      </c>
      <c r="E1010" t="s">
        <v>239</v>
      </c>
      <c r="F1010" s="2">
        <v>43300.810873032409</v>
      </c>
    </row>
    <row r="1011" spans="1:6" x14ac:dyDescent="0.3">
      <c r="A1011" t="s">
        <v>238</v>
      </c>
      <c r="B1011">
        <v>256</v>
      </c>
      <c r="C1011">
        <v>349</v>
      </c>
      <c r="D1011" t="s">
        <v>7</v>
      </c>
      <c r="E1011" t="s">
        <v>239</v>
      </c>
      <c r="F1011" s="2">
        <v>43300.813381180553</v>
      </c>
    </row>
    <row r="1012" spans="1:6" x14ac:dyDescent="0.3">
      <c r="A1012" t="s">
        <v>238</v>
      </c>
      <c r="B1012">
        <v>512</v>
      </c>
      <c r="C1012">
        <v>1171</v>
      </c>
      <c r="D1012" t="s">
        <v>7</v>
      </c>
      <c r="E1012" t="s">
        <v>239</v>
      </c>
      <c r="F1012" s="2">
        <v>43300.815902037037</v>
      </c>
    </row>
    <row r="1013" spans="1:6" x14ac:dyDescent="0.3">
      <c r="A1013" t="s">
        <v>238</v>
      </c>
      <c r="B1013">
        <v>1024</v>
      </c>
      <c r="C1013">
        <v>523</v>
      </c>
      <c r="D1013" t="s">
        <v>7</v>
      </c>
      <c r="E1013" t="s">
        <v>239</v>
      </c>
      <c r="F1013" s="2">
        <v>43300.818402453704</v>
      </c>
    </row>
    <row r="1014" spans="1:6" x14ac:dyDescent="0.3">
      <c r="A1014" t="s">
        <v>238</v>
      </c>
      <c r="B1014">
        <v>128</v>
      </c>
      <c r="C1014">
        <v>85</v>
      </c>
      <c r="D1014" t="s">
        <v>9</v>
      </c>
      <c r="E1014" t="s">
        <v>239</v>
      </c>
      <c r="F1014" s="2">
        <v>43300.854148726852</v>
      </c>
    </row>
    <row r="1015" spans="1:6" x14ac:dyDescent="0.3">
      <c r="A1015" t="s">
        <v>238</v>
      </c>
      <c r="B1015">
        <v>256</v>
      </c>
      <c r="C1015">
        <v>446</v>
      </c>
      <c r="D1015" t="s">
        <v>7</v>
      </c>
      <c r="E1015" t="s">
        <v>239</v>
      </c>
      <c r="F1015" s="2">
        <v>43300.856639942132</v>
      </c>
    </row>
    <row r="1016" spans="1:6" x14ac:dyDescent="0.3">
      <c r="A1016" t="s">
        <v>238</v>
      </c>
      <c r="B1016">
        <v>512</v>
      </c>
      <c r="C1016">
        <v>425</v>
      </c>
      <c r="D1016" t="s">
        <v>7</v>
      </c>
      <c r="E1016" t="s">
        <v>239</v>
      </c>
      <c r="F1016" s="2">
        <v>43300.859149641205</v>
      </c>
    </row>
    <row r="1017" spans="1:6" x14ac:dyDescent="0.3">
      <c r="A1017" t="s">
        <v>238</v>
      </c>
      <c r="B1017">
        <v>1024</v>
      </c>
      <c r="C1017">
        <v>101</v>
      </c>
      <c r="D1017" t="s">
        <v>9</v>
      </c>
      <c r="E1017" t="s">
        <v>239</v>
      </c>
      <c r="F1017" s="2">
        <v>43300.861651527775</v>
      </c>
    </row>
    <row r="1018" spans="1:6" x14ac:dyDescent="0.3">
      <c r="A1018" t="s">
        <v>238</v>
      </c>
      <c r="B1018">
        <v>128</v>
      </c>
      <c r="C1018">
        <v>51</v>
      </c>
      <c r="D1018" t="s">
        <v>9</v>
      </c>
      <c r="E1018" t="s">
        <v>239</v>
      </c>
      <c r="F1018" s="2">
        <v>43300.87435914352</v>
      </c>
    </row>
    <row r="1019" spans="1:6" x14ac:dyDescent="0.3">
      <c r="A1019" t="s">
        <v>216</v>
      </c>
      <c r="B1019">
        <v>512</v>
      </c>
      <c r="C1019">
        <v>237</v>
      </c>
      <c r="D1019" t="s">
        <v>7</v>
      </c>
      <c r="E1019" t="s">
        <v>240</v>
      </c>
      <c r="F1019" s="2">
        <v>43299.85040221065</v>
      </c>
    </row>
    <row r="1020" spans="1:6" x14ac:dyDescent="0.3">
      <c r="A1020" t="s">
        <v>216</v>
      </c>
      <c r="B1020">
        <v>128</v>
      </c>
      <c r="C1020">
        <v>378</v>
      </c>
      <c r="D1020" t="s">
        <v>7</v>
      </c>
      <c r="E1020" t="s">
        <v>450</v>
      </c>
      <c r="F1020" s="2">
        <v>43299.283981180553</v>
      </c>
    </row>
    <row r="1021" spans="1:6" x14ac:dyDescent="0.3">
      <c r="A1021" t="s">
        <v>216</v>
      </c>
      <c r="B1021">
        <v>128</v>
      </c>
      <c r="C1021">
        <v>122</v>
      </c>
      <c r="D1021" t="s">
        <v>9</v>
      </c>
      <c r="E1021" t="s">
        <v>450</v>
      </c>
      <c r="F1021" s="2">
        <v>43299.308973113424</v>
      </c>
    </row>
    <row r="1022" spans="1:6" x14ac:dyDescent="0.3">
      <c r="A1022" t="s">
        <v>10</v>
      </c>
      <c r="B1022">
        <v>512</v>
      </c>
      <c r="C1022">
        <v>1441</v>
      </c>
      <c r="D1022" t="s">
        <v>7</v>
      </c>
      <c r="E1022" t="s">
        <v>241</v>
      </c>
      <c r="F1022" s="2">
        <v>43300.548510405089</v>
      </c>
    </row>
    <row r="1023" spans="1:6" x14ac:dyDescent="0.3">
      <c r="A1023" t="s">
        <v>10</v>
      </c>
      <c r="B1023">
        <v>512</v>
      </c>
      <c r="C1023">
        <v>176</v>
      </c>
      <c r="D1023" t="s">
        <v>9</v>
      </c>
      <c r="E1023" t="s">
        <v>241</v>
      </c>
      <c r="F1023" s="2">
        <v>43300.579391516207</v>
      </c>
    </row>
    <row r="1024" spans="1:6" x14ac:dyDescent="0.3">
      <c r="A1024" t="s">
        <v>10</v>
      </c>
      <c r="B1024">
        <v>512</v>
      </c>
      <c r="C1024">
        <v>183</v>
      </c>
      <c r="D1024" t="s">
        <v>9</v>
      </c>
      <c r="E1024" t="s">
        <v>241</v>
      </c>
      <c r="F1024" s="2">
        <v>43300.599464768522</v>
      </c>
    </row>
    <row r="1025" spans="1:6" x14ac:dyDescent="0.3">
      <c r="A1025" t="s">
        <v>10</v>
      </c>
      <c r="B1025">
        <v>1024</v>
      </c>
      <c r="C1025">
        <v>897</v>
      </c>
      <c r="D1025" t="s">
        <v>7</v>
      </c>
      <c r="E1025" t="s">
        <v>242</v>
      </c>
      <c r="F1025" s="2">
        <v>43299.470813888889</v>
      </c>
    </row>
    <row r="1026" spans="1:6" x14ac:dyDescent="0.3">
      <c r="A1026" t="s">
        <v>10</v>
      </c>
      <c r="B1026">
        <v>1024</v>
      </c>
      <c r="C1026">
        <v>111</v>
      </c>
      <c r="D1026" t="s">
        <v>9</v>
      </c>
      <c r="E1026" t="s">
        <v>242</v>
      </c>
      <c r="F1026" s="2">
        <v>43299.49308699074</v>
      </c>
    </row>
    <row r="1027" spans="1:6" x14ac:dyDescent="0.3">
      <c r="A1027" t="s">
        <v>10</v>
      </c>
      <c r="B1027">
        <v>256</v>
      </c>
      <c r="C1027">
        <v>2516</v>
      </c>
      <c r="D1027" t="s">
        <v>7</v>
      </c>
      <c r="E1027" t="s">
        <v>243</v>
      </c>
      <c r="F1027" s="2">
        <v>43300.684659317129</v>
      </c>
    </row>
    <row r="1028" spans="1:6" x14ac:dyDescent="0.3">
      <c r="A1028" t="s">
        <v>32</v>
      </c>
      <c r="B1028">
        <v>1024</v>
      </c>
      <c r="C1028">
        <v>897</v>
      </c>
      <c r="D1028" t="s">
        <v>7</v>
      </c>
      <c r="E1028" t="s">
        <v>244</v>
      </c>
      <c r="F1028" s="2">
        <v>43300.688961412037</v>
      </c>
    </row>
    <row r="1029" spans="1:6" x14ac:dyDescent="0.3">
      <c r="A1029" t="s">
        <v>21</v>
      </c>
      <c r="B1029">
        <v>256</v>
      </c>
      <c r="C1029">
        <v>2305</v>
      </c>
      <c r="D1029" t="s">
        <v>7</v>
      </c>
      <c r="E1029" t="s">
        <v>245</v>
      </c>
      <c r="F1029" s="2">
        <v>43299.955797557872</v>
      </c>
    </row>
    <row r="1030" spans="1:6" x14ac:dyDescent="0.3">
      <c r="A1030" t="s">
        <v>21</v>
      </c>
      <c r="B1030">
        <v>256</v>
      </c>
      <c r="C1030">
        <v>99</v>
      </c>
      <c r="D1030" t="s">
        <v>9</v>
      </c>
      <c r="E1030" t="s">
        <v>245</v>
      </c>
      <c r="F1030" s="2">
        <v>43299.96790354167</v>
      </c>
    </row>
    <row r="1031" spans="1:6" x14ac:dyDescent="0.3">
      <c r="A1031" t="s">
        <v>21</v>
      </c>
      <c r="B1031">
        <v>256</v>
      </c>
      <c r="C1031">
        <v>191</v>
      </c>
      <c r="D1031" t="s">
        <v>9</v>
      </c>
      <c r="E1031" t="s">
        <v>245</v>
      </c>
      <c r="F1031" s="2">
        <v>43299.974401921296</v>
      </c>
    </row>
    <row r="1032" spans="1:6" x14ac:dyDescent="0.3">
      <c r="A1032" t="s">
        <v>10</v>
      </c>
      <c r="B1032">
        <v>256</v>
      </c>
      <c r="C1032">
        <v>2106</v>
      </c>
      <c r="D1032" t="s">
        <v>7</v>
      </c>
      <c r="E1032" t="s">
        <v>246</v>
      </c>
      <c r="F1032" s="2">
        <v>43299.611826400462</v>
      </c>
    </row>
    <row r="1033" spans="1:6" x14ac:dyDescent="0.3">
      <c r="A1033" t="s">
        <v>10</v>
      </c>
      <c r="B1033">
        <v>256</v>
      </c>
      <c r="C1033">
        <v>95</v>
      </c>
      <c r="D1033" t="s">
        <v>9</v>
      </c>
      <c r="E1033" t="s">
        <v>246</v>
      </c>
      <c r="F1033" s="2">
        <v>43299.615975787034</v>
      </c>
    </row>
    <row r="1034" spans="1:6" x14ac:dyDescent="0.3">
      <c r="A1034" t="s">
        <v>10</v>
      </c>
      <c r="B1034">
        <v>256</v>
      </c>
      <c r="C1034">
        <v>231</v>
      </c>
      <c r="D1034" t="s">
        <v>9</v>
      </c>
      <c r="E1034" t="s">
        <v>246</v>
      </c>
      <c r="F1034" s="2">
        <v>43299.662523206018</v>
      </c>
    </row>
    <row r="1035" spans="1:6" x14ac:dyDescent="0.3">
      <c r="A1035" t="s">
        <v>10</v>
      </c>
      <c r="B1035">
        <v>256</v>
      </c>
      <c r="C1035">
        <v>214</v>
      </c>
      <c r="D1035" t="s">
        <v>9</v>
      </c>
      <c r="E1035" t="s">
        <v>246</v>
      </c>
      <c r="F1035" s="2">
        <v>43299.681856643518</v>
      </c>
    </row>
    <row r="1036" spans="1:6" x14ac:dyDescent="0.3">
      <c r="A1036" t="s">
        <v>10</v>
      </c>
      <c r="B1036">
        <v>256</v>
      </c>
      <c r="C1036">
        <v>93</v>
      </c>
      <c r="D1036" t="s">
        <v>9</v>
      </c>
      <c r="E1036" t="s">
        <v>246</v>
      </c>
      <c r="F1036" s="2">
        <v>43299.699461655095</v>
      </c>
    </row>
    <row r="1037" spans="1:6" x14ac:dyDescent="0.3">
      <c r="A1037" t="s">
        <v>10</v>
      </c>
      <c r="B1037">
        <v>256</v>
      </c>
      <c r="C1037">
        <v>154</v>
      </c>
      <c r="D1037" t="s">
        <v>9</v>
      </c>
      <c r="E1037" t="s">
        <v>246</v>
      </c>
      <c r="F1037" s="2">
        <v>43299.711220231482</v>
      </c>
    </row>
    <row r="1038" spans="1:6" x14ac:dyDescent="0.3">
      <c r="A1038" t="s">
        <v>10</v>
      </c>
      <c r="B1038">
        <v>256</v>
      </c>
      <c r="C1038">
        <v>67</v>
      </c>
      <c r="D1038" t="s">
        <v>9</v>
      </c>
      <c r="E1038" t="s">
        <v>246</v>
      </c>
      <c r="F1038" s="2">
        <v>43299.745773680559</v>
      </c>
    </row>
    <row r="1039" spans="1:6" x14ac:dyDescent="0.3">
      <c r="A1039" t="s">
        <v>10</v>
      </c>
      <c r="B1039">
        <v>256</v>
      </c>
      <c r="C1039">
        <v>2532</v>
      </c>
      <c r="D1039" t="s">
        <v>7</v>
      </c>
      <c r="E1039" t="s">
        <v>247</v>
      </c>
      <c r="F1039" s="2">
        <v>43298.83764153935</v>
      </c>
    </row>
    <row r="1040" spans="1:6" x14ac:dyDescent="0.3">
      <c r="A1040" t="s">
        <v>10</v>
      </c>
      <c r="B1040">
        <v>256</v>
      </c>
      <c r="C1040">
        <v>166</v>
      </c>
      <c r="D1040" t="s">
        <v>9</v>
      </c>
      <c r="E1040" t="s">
        <v>247</v>
      </c>
      <c r="F1040" s="2">
        <v>43298.85770980324</v>
      </c>
    </row>
    <row r="1041" spans="1:6" x14ac:dyDescent="0.3">
      <c r="A1041" t="s">
        <v>10</v>
      </c>
      <c r="B1041">
        <v>256</v>
      </c>
      <c r="C1041">
        <v>200</v>
      </c>
      <c r="D1041" t="s">
        <v>9</v>
      </c>
      <c r="E1041" t="s">
        <v>247</v>
      </c>
      <c r="F1041" s="2">
        <v>43298.90972560185</v>
      </c>
    </row>
    <row r="1042" spans="1:6" x14ac:dyDescent="0.3">
      <c r="A1042" t="s">
        <v>6</v>
      </c>
      <c r="B1042">
        <v>256</v>
      </c>
      <c r="C1042">
        <v>585</v>
      </c>
      <c r="D1042" t="s">
        <v>7</v>
      </c>
      <c r="E1042" t="s">
        <v>248</v>
      </c>
      <c r="F1042" s="2">
        <v>43299.287066944446</v>
      </c>
    </row>
    <row r="1043" spans="1:6" x14ac:dyDescent="0.3">
      <c r="A1043" t="s">
        <v>216</v>
      </c>
      <c r="B1043">
        <v>256</v>
      </c>
      <c r="C1043">
        <v>247</v>
      </c>
      <c r="D1043" t="s">
        <v>7</v>
      </c>
      <c r="E1043" t="s">
        <v>249</v>
      </c>
      <c r="F1043" s="2">
        <v>43298.956053032409</v>
      </c>
    </row>
    <row r="1044" spans="1:6" x14ac:dyDescent="0.3">
      <c r="A1044" t="s">
        <v>216</v>
      </c>
      <c r="B1044">
        <v>256</v>
      </c>
      <c r="C1044">
        <v>155</v>
      </c>
      <c r="D1044" t="s">
        <v>9</v>
      </c>
      <c r="E1044" t="s">
        <v>249</v>
      </c>
      <c r="F1044" s="2">
        <v>43298.98594702546</v>
      </c>
    </row>
    <row r="1045" spans="1:6" x14ac:dyDescent="0.3">
      <c r="A1045" t="s">
        <v>216</v>
      </c>
      <c r="B1045">
        <v>256</v>
      </c>
      <c r="C1045">
        <v>200</v>
      </c>
      <c r="D1045" t="s">
        <v>9</v>
      </c>
      <c r="E1045" t="s">
        <v>249</v>
      </c>
      <c r="F1045" s="2">
        <v>43299.011532268516</v>
      </c>
    </row>
    <row r="1046" spans="1:6" x14ac:dyDescent="0.3">
      <c r="A1046" t="s">
        <v>216</v>
      </c>
      <c r="B1046">
        <v>256</v>
      </c>
      <c r="C1046">
        <v>51</v>
      </c>
      <c r="D1046" t="s">
        <v>9</v>
      </c>
      <c r="E1046" t="s">
        <v>249</v>
      </c>
      <c r="F1046" s="2">
        <v>43299.03915902778</v>
      </c>
    </row>
    <row r="1047" spans="1:6" x14ac:dyDescent="0.3">
      <c r="A1047" t="s">
        <v>216</v>
      </c>
      <c r="B1047">
        <v>256</v>
      </c>
      <c r="C1047">
        <v>189</v>
      </c>
      <c r="D1047" t="s">
        <v>9</v>
      </c>
      <c r="E1047" t="s">
        <v>249</v>
      </c>
      <c r="F1047" s="2">
        <v>43299.086457141202</v>
      </c>
    </row>
    <row r="1048" spans="1:6" x14ac:dyDescent="0.3">
      <c r="A1048" t="s">
        <v>216</v>
      </c>
      <c r="B1048">
        <v>256</v>
      </c>
      <c r="C1048">
        <v>50</v>
      </c>
      <c r="D1048" t="s">
        <v>9</v>
      </c>
      <c r="E1048" t="s">
        <v>249</v>
      </c>
      <c r="F1048" s="2">
        <v>43299.099243252313</v>
      </c>
    </row>
    <row r="1049" spans="1:6" x14ac:dyDescent="0.3">
      <c r="A1049" t="s">
        <v>10</v>
      </c>
      <c r="B1049">
        <v>128</v>
      </c>
      <c r="C1049">
        <v>5676</v>
      </c>
      <c r="D1049" t="s">
        <v>7</v>
      </c>
      <c r="E1049" t="s">
        <v>250</v>
      </c>
      <c r="F1049" s="2">
        <v>43300.68226858796</v>
      </c>
    </row>
    <row r="1050" spans="1:6" x14ac:dyDescent="0.3">
      <c r="A1050" t="s">
        <v>10</v>
      </c>
      <c r="B1050">
        <v>1024</v>
      </c>
      <c r="C1050">
        <v>1029</v>
      </c>
      <c r="D1050" t="s">
        <v>7</v>
      </c>
      <c r="E1050" t="s">
        <v>251</v>
      </c>
      <c r="F1050" s="2">
        <v>43298.842597939816</v>
      </c>
    </row>
    <row r="1051" spans="1:6" x14ac:dyDescent="0.3">
      <c r="A1051" t="s">
        <v>10</v>
      </c>
      <c r="B1051">
        <v>1024</v>
      </c>
      <c r="C1051">
        <v>69</v>
      </c>
      <c r="D1051" t="s">
        <v>9</v>
      </c>
      <c r="E1051" t="s">
        <v>251</v>
      </c>
      <c r="F1051" s="2">
        <v>43298.862668634261</v>
      </c>
    </row>
    <row r="1052" spans="1:6" x14ac:dyDescent="0.3">
      <c r="A1052" t="s">
        <v>10</v>
      </c>
      <c r="B1052">
        <v>1024</v>
      </c>
      <c r="C1052">
        <v>168</v>
      </c>
      <c r="D1052" t="s">
        <v>9</v>
      </c>
      <c r="E1052" t="s">
        <v>251</v>
      </c>
      <c r="F1052" s="2">
        <v>43298.914711574071</v>
      </c>
    </row>
    <row r="1053" spans="1:6" x14ac:dyDescent="0.3">
      <c r="A1053" t="s">
        <v>6</v>
      </c>
      <c r="B1053">
        <v>1024</v>
      </c>
      <c r="C1053">
        <v>531</v>
      </c>
      <c r="D1053" t="s">
        <v>7</v>
      </c>
      <c r="E1053" t="s">
        <v>252</v>
      </c>
      <c r="F1053" s="2">
        <v>43299.80623263889</v>
      </c>
    </row>
    <row r="1054" spans="1:6" x14ac:dyDescent="0.3">
      <c r="A1054" t="s">
        <v>6</v>
      </c>
      <c r="B1054">
        <v>1024</v>
      </c>
      <c r="C1054">
        <v>157</v>
      </c>
      <c r="D1054" t="s">
        <v>9</v>
      </c>
      <c r="E1054" t="s">
        <v>252</v>
      </c>
      <c r="F1054" s="2">
        <v>43299.853522800928</v>
      </c>
    </row>
    <row r="1055" spans="1:6" x14ac:dyDescent="0.3">
      <c r="A1055" t="s">
        <v>6</v>
      </c>
      <c r="B1055">
        <v>1024</v>
      </c>
      <c r="C1055">
        <v>74</v>
      </c>
      <c r="D1055" t="s">
        <v>9</v>
      </c>
      <c r="E1055" t="s">
        <v>252</v>
      </c>
      <c r="F1055" s="2">
        <v>43299.90892047454</v>
      </c>
    </row>
    <row r="1056" spans="1:6" x14ac:dyDescent="0.3">
      <c r="A1056" t="s">
        <v>6</v>
      </c>
      <c r="B1056">
        <v>1024</v>
      </c>
      <c r="C1056">
        <v>52</v>
      </c>
      <c r="D1056" t="s">
        <v>9</v>
      </c>
      <c r="E1056" t="s">
        <v>252</v>
      </c>
      <c r="F1056" s="2">
        <v>43299.914096006942</v>
      </c>
    </row>
    <row r="1057" spans="1:6" x14ac:dyDescent="0.3">
      <c r="A1057" t="s">
        <v>6</v>
      </c>
      <c r="B1057">
        <v>1024</v>
      </c>
      <c r="C1057">
        <v>100</v>
      </c>
      <c r="D1057" t="s">
        <v>9</v>
      </c>
      <c r="E1057" t="s">
        <v>252</v>
      </c>
      <c r="F1057" s="2">
        <v>43299.917711469905</v>
      </c>
    </row>
    <row r="1058" spans="1:6" x14ac:dyDescent="0.3">
      <c r="A1058" t="s">
        <v>6</v>
      </c>
      <c r="B1058">
        <v>1024</v>
      </c>
      <c r="C1058">
        <v>91</v>
      </c>
      <c r="D1058" t="s">
        <v>9</v>
      </c>
      <c r="E1058" t="s">
        <v>252</v>
      </c>
      <c r="F1058" s="2">
        <v>43299.926446712961</v>
      </c>
    </row>
    <row r="1059" spans="1:6" x14ac:dyDescent="0.3">
      <c r="A1059" t="s">
        <v>6</v>
      </c>
      <c r="B1059">
        <v>1024</v>
      </c>
      <c r="C1059">
        <v>232</v>
      </c>
      <c r="D1059" t="s">
        <v>9</v>
      </c>
      <c r="E1059" t="s">
        <v>252</v>
      </c>
      <c r="F1059" s="2">
        <v>43299.96203909722</v>
      </c>
    </row>
    <row r="1060" spans="1:6" x14ac:dyDescent="0.3">
      <c r="A1060" t="s">
        <v>6</v>
      </c>
      <c r="B1060">
        <v>1024</v>
      </c>
      <c r="C1060">
        <v>68</v>
      </c>
      <c r="D1060" t="s">
        <v>9</v>
      </c>
      <c r="E1060" t="s">
        <v>252</v>
      </c>
      <c r="F1060" s="2">
        <v>43299.974126365742</v>
      </c>
    </row>
    <row r="1061" spans="1:6" x14ac:dyDescent="0.3">
      <c r="A1061" t="s">
        <v>6</v>
      </c>
      <c r="B1061">
        <v>1024</v>
      </c>
      <c r="C1061">
        <v>210</v>
      </c>
      <c r="D1061" t="s">
        <v>9</v>
      </c>
      <c r="E1061" t="s">
        <v>252</v>
      </c>
      <c r="F1061" s="2">
        <v>43299.980564999998</v>
      </c>
    </row>
    <row r="1062" spans="1:6" x14ac:dyDescent="0.3">
      <c r="A1062" t="s">
        <v>21</v>
      </c>
      <c r="B1062">
        <v>256</v>
      </c>
      <c r="C1062">
        <v>3032</v>
      </c>
      <c r="D1062" t="s">
        <v>7</v>
      </c>
      <c r="E1062" t="s">
        <v>253</v>
      </c>
      <c r="F1062" s="2">
        <v>43300.298552430555</v>
      </c>
    </row>
    <row r="1063" spans="1:6" x14ac:dyDescent="0.3">
      <c r="A1063" t="s">
        <v>21</v>
      </c>
      <c r="B1063">
        <v>256</v>
      </c>
      <c r="C1063">
        <v>99</v>
      </c>
      <c r="D1063" t="s">
        <v>9</v>
      </c>
      <c r="E1063" t="s">
        <v>253</v>
      </c>
      <c r="F1063" s="2">
        <v>43300.346919537034</v>
      </c>
    </row>
    <row r="1064" spans="1:6" x14ac:dyDescent="0.3">
      <c r="A1064" t="s">
        <v>21</v>
      </c>
      <c r="B1064">
        <v>256</v>
      </c>
      <c r="C1064">
        <v>72</v>
      </c>
      <c r="D1064" t="s">
        <v>9</v>
      </c>
      <c r="E1064" t="s">
        <v>253</v>
      </c>
      <c r="F1064" s="2">
        <v>43300.356200578703</v>
      </c>
    </row>
    <row r="1065" spans="1:6" x14ac:dyDescent="0.3">
      <c r="A1065" t="s">
        <v>21</v>
      </c>
      <c r="B1065">
        <v>256</v>
      </c>
      <c r="C1065">
        <v>168</v>
      </c>
      <c r="D1065" t="s">
        <v>9</v>
      </c>
      <c r="E1065" t="s">
        <v>253</v>
      </c>
      <c r="F1065" s="2">
        <v>43300.375889560186</v>
      </c>
    </row>
    <row r="1066" spans="1:6" x14ac:dyDescent="0.3">
      <c r="A1066" t="s">
        <v>21</v>
      </c>
      <c r="B1066">
        <v>256</v>
      </c>
      <c r="C1066">
        <v>74</v>
      </c>
      <c r="D1066" t="s">
        <v>9</v>
      </c>
      <c r="E1066" t="s">
        <v>253</v>
      </c>
      <c r="F1066" s="2">
        <v>43300.394842499998</v>
      </c>
    </row>
    <row r="1067" spans="1:6" x14ac:dyDescent="0.3">
      <c r="A1067" t="s">
        <v>15</v>
      </c>
      <c r="B1067">
        <v>1024</v>
      </c>
      <c r="C1067">
        <v>493</v>
      </c>
      <c r="D1067" t="s">
        <v>7</v>
      </c>
      <c r="E1067" t="s">
        <v>254</v>
      </c>
      <c r="F1067" s="2">
        <v>43299.548286967591</v>
      </c>
    </row>
    <row r="1068" spans="1:6" x14ac:dyDescent="0.3">
      <c r="A1068" t="s">
        <v>15</v>
      </c>
      <c r="B1068">
        <v>1024</v>
      </c>
      <c r="C1068">
        <v>54</v>
      </c>
      <c r="D1068" t="s">
        <v>9</v>
      </c>
      <c r="E1068" t="s">
        <v>254</v>
      </c>
      <c r="F1068" s="2">
        <v>43299.571641608796</v>
      </c>
    </row>
    <row r="1069" spans="1:6" x14ac:dyDescent="0.3">
      <c r="A1069" t="s">
        <v>15</v>
      </c>
      <c r="B1069">
        <v>1024</v>
      </c>
      <c r="C1069">
        <v>164</v>
      </c>
      <c r="D1069" t="s">
        <v>9</v>
      </c>
      <c r="E1069" t="s">
        <v>254</v>
      </c>
      <c r="F1069" s="2">
        <v>43299.579354224537</v>
      </c>
    </row>
    <row r="1070" spans="1:6" x14ac:dyDescent="0.3">
      <c r="A1070" t="s">
        <v>15</v>
      </c>
      <c r="B1070">
        <v>1024</v>
      </c>
      <c r="C1070">
        <v>64</v>
      </c>
      <c r="D1070" t="s">
        <v>9</v>
      </c>
      <c r="E1070" t="s">
        <v>254</v>
      </c>
      <c r="F1070" s="2">
        <v>43299.61795201389</v>
      </c>
    </row>
    <row r="1071" spans="1:6" x14ac:dyDescent="0.3">
      <c r="A1071" t="s">
        <v>15</v>
      </c>
      <c r="B1071">
        <v>1024</v>
      </c>
      <c r="C1071">
        <v>73</v>
      </c>
      <c r="D1071" t="s">
        <v>9</v>
      </c>
      <c r="E1071" t="s">
        <v>254</v>
      </c>
      <c r="F1071" s="2">
        <v>43299.622168368056</v>
      </c>
    </row>
    <row r="1072" spans="1:6" x14ac:dyDescent="0.3">
      <c r="A1072" t="s">
        <v>216</v>
      </c>
      <c r="B1072">
        <v>128</v>
      </c>
      <c r="C1072">
        <v>343</v>
      </c>
      <c r="D1072" t="s">
        <v>7</v>
      </c>
      <c r="E1072" t="s">
        <v>451</v>
      </c>
      <c r="F1072" s="2">
        <v>43299.798190868052</v>
      </c>
    </row>
    <row r="1073" spans="1:6" x14ac:dyDescent="0.3">
      <c r="A1073" t="s">
        <v>216</v>
      </c>
      <c r="B1073">
        <v>128</v>
      </c>
      <c r="C1073">
        <v>120</v>
      </c>
      <c r="D1073" t="s">
        <v>9</v>
      </c>
      <c r="E1073" t="s">
        <v>451</v>
      </c>
      <c r="F1073" s="2">
        <v>43299.845434363429</v>
      </c>
    </row>
    <row r="1074" spans="1:6" x14ac:dyDescent="0.3">
      <c r="A1074" t="s">
        <v>21</v>
      </c>
      <c r="B1074">
        <v>256</v>
      </c>
      <c r="C1074">
        <v>2765</v>
      </c>
      <c r="D1074" t="s">
        <v>7</v>
      </c>
      <c r="E1074" t="s">
        <v>255</v>
      </c>
      <c r="F1074" s="2">
        <v>43298.837330625</v>
      </c>
    </row>
    <row r="1075" spans="1:6" x14ac:dyDescent="0.3">
      <c r="A1075" t="s">
        <v>21</v>
      </c>
      <c r="B1075">
        <v>256</v>
      </c>
      <c r="C1075">
        <v>34</v>
      </c>
      <c r="D1075" t="s">
        <v>9</v>
      </c>
      <c r="E1075" t="s">
        <v>255</v>
      </c>
      <c r="F1075" s="2">
        <v>43298.857330266204</v>
      </c>
    </row>
    <row r="1076" spans="1:6" x14ac:dyDescent="0.3">
      <c r="A1076" t="s">
        <v>21</v>
      </c>
      <c r="B1076">
        <v>256</v>
      </c>
      <c r="C1076">
        <v>185</v>
      </c>
      <c r="D1076" t="s">
        <v>9</v>
      </c>
      <c r="E1076" t="s">
        <v>255</v>
      </c>
      <c r="F1076" s="2">
        <v>43298.909383368053</v>
      </c>
    </row>
    <row r="1077" spans="1:6" x14ac:dyDescent="0.3">
      <c r="A1077" t="s">
        <v>6</v>
      </c>
      <c r="B1077">
        <v>256</v>
      </c>
      <c r="C1077">
        <v>624</v>
      </c>
      <c r="D1077" t="s">
        <v>7</v>
      </c>
      <c r="E1077" t="s">
        <v>256</v>
      </c>
      <c r="F1077" s="2">
        <v>43299.801227002317</v>
      </c>
    </row>
    <row r="1078" spans="1:6" x14ac:dyDescent="0.3">
      <c r="A1078" t="s">
        <v>21</v>
      </c>
      <c r="B1078">
        <v>256</v>
      </c>
      <c r="C1078">
        <v>2421</v>
      </c>
      <c r="D1078" t="s">
        <v>7</v>
      </c>
      <c r="E1078" t="s">
        <v>257</v>
      </c>
      <c r="F1078" s="2">
        <v>43299.339725787038</v>
      </c>
    </row>
    <row r="1079" spans="1:6" x14ac:dyDescent="0.3">
      <c r="A1079" t="s">
        <v>21</v>
      </c>
      <c r="B1079">
        <v>256</v>
      </c>
      <c r="C1079">
        <v>89</v>
      </c>
      <c r="D1079" t="s">
        <v>9</v>
      </c>
      <c r="E1079" t="s">
        <v>257</v>
      </c>
      <c r="F1079" s="2">
        <v>43299.360477604168</v>
      </c>
    </row>
    <row r="1080" spans="1:6" x14ac:dyDescent="0.3">
      <c r="A1080" t="s">
        <v>21</v>
      </c>
      <c r="B1080">
        <v>256</v>
      </c>
      <c r="C1080">
        <v>158</v>
      </c>
      <c r="D1080" t="s">
        <v>9</v>
      </c>
      <c r="E1080" t="s">
        <v>257</v>
      </c>
      <c r="F1080" s="2">
        <v>43299.381601053239</v>
      </c>
    </row>
    <row r="1081" spans="1:6" x14ac:dyDescent="0.3">
      <c r="A1081" t="s">
        <v>21</v>
      </c>
      <c r="B1081">
        <v>256</v>
      </c>
      <c r="C1081">
        <v>43</v>
      </c>
      <c r="D1081" t="s">
        <v>9</v>
      </c>
      <c r="E1081" t="s">
        <v>257</v>
      </c>
      <c r="F1081" s="2">
        <v>43299.417741273151</v>
      </c>
    </row>
    <row r="1082" spans="1:6" x14ac:dyDescent="0.3">
      <c r="A1082" t="s">
        <v>21</v>
      </c>
      <c r="B1082">
        <v>256</v>
      </c>
      <c r="C1082">
        <v>25</v>
      </c>
      <c r="D1082" t="s">
        <v>9</v>
      </c>
      <c r="E1082" t="s">
        <v>257</v>
      </c>
      <c r="F1082" s="2">
        <v>43299.417816111112</v>
      </c>
    </row>
    <row r="1083" spans="1:6" x14ac:dyDescent="0.3">
      <c r="A1083" t="s">
        <v>21</v>
      </c>
      <c r="B1083">
        <v>256</v>
      </c>
      <c r="C1083">
        <v>162</v>
      </c>
      <c r="D1083" t="s">
        <v>9</v>
      </c>
      <c r="E1083" t="s">
        <v>257</v>
      </c>
      <c r="F1083" s="2">
        <v>43299.4655421875</v>
      </c>
    </row>
    <row r="1084" spans="1:6" x14ac:dyDescent="0.3">
      <c r="A1084" t="s">
        <v>21</v>
      </c>
      <c r="B1084">
        <v>256</v>
      </c>
      <c r="C1084">
        <v>190</v>
      </c>
      <c r="D1084" t="s">
        <v>9</v>
      </c>
      <c r="E1084" t="s">
        <v>257</v>
      </c>
      <c r="F1084" s="2">
        <v>43299.487867962962</v>
      </c>
    </row>
    <row r="1085" spans="1:6" x14ac:dyDescent="0.3">
      <c r="A1085" t="s">
        <v>21</v>
      </c>
      <c r="B1085">
        <v>256</v>
      </c>
      <c r="C1085">
        <v>73</v>
      </c>
      <c r="D1085" t="s">
        <v>9</v>
      </c>
      <c r="E1085" t="s">
        <v>257</v>
      </c>
      <c r="F1085" s="2">
        <v>43299.541776979167</v>
      </c>
    </row>
    <row r="1086" spans="1:6" x14ac:dyDescent="0.3">
      <c r="A1086" t="s">
        <v>21</v>
      </c>
      <c r="B1086">
        <v>256</v>
      </c>
      <c r="C1086">
        <v>119</v>
      </c>
      <c r="D1086" t="s">
        <v>9</v>
      </c>
      <c r="E1086" t="s">
        <v>257</v>
      </c>
      <c r="F1086" s="2">
        <v>43299.565094224534</v>
      </c>
    </row>
    <row r="1087" spans="1:6" x14ac:dyDescent="0.3">
      <c r="A1087" t="s">
        <v>21</v>
      </c>
      <c r="B1087">
        <v>256</v>
      </c>
      <c r="C1087">
        <v>50</v>
      </c>
      <c r="D1087" t="s">
        <v>9</v>
      </c>
      <c r="E1087" t="s">
        <v>257</v>
      </c>
      <c r="F1087" s="2">
        <v>43299.572771956016</v>
      </c>
    </row>
    <row r="1088" spans="1:6" x14ac:dyDescent="0.3">
      <c r="A1088" t="s">
        <v>15</v>
      </c>
      <c r="B1088">
        <v>256</v>
      </c>
      <c r="C1088">
        <v>563</v>
      </c>
      <c r="D1088" t="s">
        <v>7</v>
      </c>
      <c r="E1088" t="s">
        <v>258</v>
      </c>
      <c r="F1088" s="2">
        <v>43298.838822743055</v>
      </c>
    </row>
    <row r="1089" spans="1:6" x14ac:dyDescent="0.3">
      <c r="A1089" t="s">
        <v>15</v>
      </c>
      <c r="B1089">
        <v>256</v>
      </c>
      <c r="C1089">
        <v>89</v>
      </c>
      <c r="D1089" t="s">
        <v>9</v>
      </c>
      <c r="E1089" t="s">
        <v>258</v>
      </c>
      <c r="F1089" s="2">
        <v>43298.858898495368</v>
      </c>
    </row>
    <row r="1090" spans="1:6" x14ac:dyDescent="0.3">
      <c r="A1090" t="s">
        <v>15</v>
      </c>
      <c r="B1090">
        <v>256</v>
      </c>
      <c r="C1090">
        <v>205</v>
      </c>
      <c r="D1090" t="s">
        <v>9</v>
      </c>
      <c r="E1090" t="s">
        <v>258</v>
      </c>
      <c r="F1090" s="2">
        <v>43298.91094533565</v>
      </c>
    </row>
    <row r="1091" spans="1:6" x14ac:dyDescent="0.3">
      <c r="A1091" t="s">
        <v>15</v>
      </c>
      <c r="B1091">
        <v>512</v>
      </c>
      <c r="C1091">
        <v>538</v>
      </c>
      <c r="D1091" t="s">
        <v>7</v>
      </c>
      <c r="E1091" t="s">
        <v>259</v>
      </c>
      <c r="F1091" s="2">
        <v>43300.859779664352</v>
      </c>
    </row>
    <row r="1092" spans="1:6" x14ac:dyDescent="0.3">
      <c r="A1092" t="s">
        <v>10</v>
      </c>
      <c r="B1092">
        <v>1024</v>
      </c>
      <c r="C1092">
        <v>855</v>
      </c>
      <c r="D1092" t="s">
        <v>7</v>
      </c>
      <c r="E1092" t="s">
        <v>260</v>
      </c>
      <c r="F1092" s="2">
        <v>43299.422970914355</v>
      </c>
    </row>
    <row r="1093" spans="1:6" x14ac:dyDescent="0.3">
      <c r="A1093" t="s">
        <v>10</v>
      </c>
      <c r="B1093">
        <v>1024</v>
      </c>
      <c r="C1093">
        <v>60</v>
      </c>
      <c r="D1093" t="s">
        <v>9</v>
      </c>
      <c r="E1093" t="s">
        <v>260</v>
      </c>
      <c r="F1093" s="2">
        <v>43299.423139432867</v>
      </c>
    </row>
    <row r="1094" spans="1:6" x14ac:dyDescent="0.3">
      <c r="A1094" t="s">
        <v>21</v>
      </c>
      <c r="B1094">
        <v>128</v>
      </c>
      <c r="C1094">
        <v>5003</v>
      </c>
      <c r="D1094" t="s">
        <v>7</v>
      </c>
      <c r="E1094" t="s">
        <v>261</v>
      </c>
      <c r="F1094" s="2">
        <v>43299.900366134258</v>
      </c>
    </row>
    <row r="1095" spans="1:6" x14ac:dyDescent="0.3">
      <c r="A1095" t="s">
        <v>21</v>
      </c>
      <c r="B1095">
        <v>128</v>
      </c>
      <c r="C1095">
        <v>52</v>
      </c>
      <c r="D1095" t="s">
        <v>9</v>
      </c>
      <c r="E1095" t="s">
        <v>261</v>
      </c>
      <c r="F1095" s="2">
        <v>43299.905397511575</v>
      </c>
    </row>
    <row r="1096" spans="1:6" x14ac:dyDescent="0.3">
      <c r="A1096" t="s">
        <v>21</v>
      </c>
      <c r="B1096">
        <v>128</v>
      </c>
      <c r="C1096">
        <v>62</v>
      </c>
      <c r="D1096" t="s">
        <v>9</v>
      </c>
      <c r="E1096" t="s">
        <v>261</v>
      </c>
      <c r="F1096" s="2">
        <v>43299.909022141204</v>
      </c>
    </row>
    <row r="1097" spans="1:6" x14ac:dyDescent="0.3">
      <c r="A1097" t="s">
        <v>21</v>
      </c>
      <c r="B1097">
        <v>128</v>
      </c>
      <c r="C1097">
        <v>58</v>
      </c>
      <c r="D1097" t="s">
        <v>9</v>
      </c>
      <c r="E1097" t="s">
        <v>261</v>
      </c>
      <c r="F1097" s="2">
        <v>43299.91773587963</v>
      </c>
    </row>
    <row r="1098" spans="1:6" x14ac:dyDescent="0.3">
      <c r="A1098" t="s">
        <v>10</v>
      </c>
      <c r="B1098">
        <v>128</v>
      </c>
      <c r="C1098">
        <v>4189</v>
      </c>
      <c r="D1098" t="s">
        <v>7</v>
      </c>
      <c r="E1098" t="s">
        <v>262</v>
      </c>
      <c r="F1098" s="2">
        <v>43300.810296898147</v>
      </c>
    </row>
    <row r="1099" spans="1:6" x14ac:dyDescent="0.3">
      <c r="A1099" t="s">
        <v>10</v>
      </c>
      <c r="B1099">
        <v>128</v>
      </c>
      <c r="C1099">
        <v>150</v>
      </c>
      <c r="D1099" t="s">
        <v>9</v>
      </c>
      <c r="E1099" t="s">
        <v>262</v>
      </c>
      <c r="F1099" s="2">
        <v>43300.853561747688</v>
      </c>
    </row>
    <row r="1100" spans="1:6" x14ac:dyDescent="0.3">
      <c r="A1100" t="s">
        <v>10</v>
      </c>
      <c r="B1100">
        <v>128</v>
      </c>
      <c r="C1100">
        <v>145</v>
      </c>
      <c r="D1100" t="s">
        <v>9</v>
      </c>
      <c r="E1100" t="s">
        <v>262</v>
      </c>
      <c r="F1100" s="2">
        <v>43300.873718634262</v>
      </c>
    </row>
    <row r="1101" spans="1:6" x14ac:dyDescent="0.3">
      <c r="A1101" t="s">
        <v>21</v>
      </c>
      <c r="B1101">
        <v>1024</v>
      </c>
      <c r="C1101">
        <v>888</v>
      </c>
      <c r="D1101" t="s">
        <v>7</v>
      </c>
      <c r="E1101" t="s">
        <v>263</v>
      </c>
      <c r="F1101" s="2">
        <v>43300.351889884259</v>
      </c>
    </row>
    <row r="1102" spans="1:6" x14ac:dyDescent="0.3">
      <c r="A1102" t="s">
        <v>21</v>
      </c>
      <c r="B1102">
        <v>1024</v>
      </c>
      <c r="C1102">
        <v>215</v>
      </c>
      <c r="D1102" t="s">
        <v>9</v>
      </c>
      <c r="E1102" t="s">
        <v>263</v>
      </c>
      <c r="F1102" s="2">
        <v>43300.361164965281</v>
      </c>
    </row>
    <row r="1103" spans="1:6" x14ac:dyDescent="0.3">
      <c r="A1103" t="s">
        <v>21</v>
      </c>
      <c r="B1103">
        <v>1024</v>
      </c>
      <c r="C1103">
        <v>140</v>
      </c>
      <c r="D1103" t="s">
        <v>9</v>
      </c>
      <c r="E1103" t="s">
        <v>263</v>
      </c>
      <c r="F1103" s="2">
        <v>43300.380887708336</v>
      </c>
    </row>
    <row r="1104" spans="1:6" x14ac:dyDescent="0.3">
      <c r="A1104" t="s">
        <v>21</v>
      </c>
      <c r="B1104">
        <v>1024</v>
      </c>
      <c r="C1104">
        <v>160</v>
      </c>
      <c r="D1104" t="s">
        <v>9</v>
      </c>
      <c r="E1104" t="s">
        <v>263</v>
      </c>
      <c r="F1104" s="2">
        <v>43300.399754375001</v>
      </c>
    </row>
    <row r="1105" spans="1:6" x14ac:dyDescent="0.3">
      <c r="A1105" t="s">
        <v>21</v>
      </c>
      <c r="B1105">
        <v>1024</v>
      </c>
      <c r="C1105">
        <v>178</v>
      </c>
      <c r="D1105" t="s">
        <v>9</v>
      </c>
      <c r="E1105" t="s">
        <v>263</v>
      </c>
      <c r="F1105" s="2">
        <v>43300.44732402778</v>
      </c>
    </row>
    <row r="1106" spans="1:6" x14ac:dyDescent="0.3">
      <c r="A1106" t="s">
        <v>21</v>
      </c>
      <c r="B1106">
        <v>1024</v>
      </c>
      <c r="C1106">
        <v>195</v>
      </c>
      <c r="D1106" t="s">
        <v>9</v>
      </c>
      <c r="E1106" t="s">
        <v>263</v>
      </c>
      <c r="F1106" s="2">
        <v>43300.492505300928</v>
      </c>
    </row>
    <row r="1107" spans="1:6" x14ac:dyDescent="0.3">
      <c r="A1107" t="s">
        <v>21</v>
      </c>
      <c r="B1107">
        <v>1024</v>
      </c>
      <c r="C1107">
        <v>96</v>
      </c>
      <c r="D1107" t="s">
        <v>9</v>
      </c>
      <c r="E1107" t="s">
        <v>263</v>
      </c>
      <c r="F1107" s="2">
        <v>43300.509570590279</v>
      </c>
    </row>
    <row r="1108" spans="1:6" x14ac:dyDescent="0.3">
      <c r="A1108" t="s">
        <v>21</v>
      </c>
      <c r="B1108">
        <v>1024</v>
      </c>
      <c r="C1108">
        <v>161</v>
      </c>
      <c r="D1108" t="s">
        <v>9</v>
      </c>
      <c r="E1108" t="s">
        <v>263</v>
      </c>
      <c r="F1108" s="2">
        <v>43300.550638182867</v>
      </c>
    </row>
    <row r="1109" spans="1:6" x14ac:dyDescent="0.3">
      <c r="A1109" t="s">
        <v>21</v>
      </c>
      <c r="B1109">
        <v>128</v>
      </c>
      <c r="C1109">
        <v>4445</v>
      </c>
      <c r="D1109" t="s">
        <v>7</v>
      </c>
      <c r="E1109" t="s">
        <v>264</v>
      </c>
      <c r="F1109" s="2">
        <v>43298.953073310186</v>
      </c>
    </row>
    <row r="1110" spans="1:6" x14ac:dyDescent="0.3">
      <c r="A1110" t="s">
        <v>21</v>
      </c>
      <c r="B1110">
        <v>128</v>
      </c>
      <c r="C1110">
        <v>71</v>
      </c>
      <c r="D1110" t="s">
        <v>9</v>
      </c>
      <c r="E1110" t="s">
        <v>264</v>
      </c>
      <c r="F1110" s="2">
        <v>43298.982925219905</v>
      </c>
    </row>
    <row r="1111" spans="1:6" x14ac:dyDescent="0.3">
      <c r="A1111" t="s">
        <v>21</v>
      </c>
      <c r="B1111">
        <v>128</v>
      </c>
      <c r="C1111">
        <v>112</v>
      </c>
      <c r="D1111" t="s">
        <v>9</v>
      </c>
      <c r="E1111" t="s">
        <v>264</v>
      </c>
      <c r="F1111" s="2">
        <v>43299.008516087961</v>
      </c>
    </row>
    <row r="1112" spans="1:6" x14ac:dyDescent="0.3">
      <c r="A1112" t="s">
        <v>21</v>
      </c>
      <c r="B1112">
        <v>128</v>
      </c>
      <c r="C1112">
        <v>128</v>
      </c>
      <c r="D1112" t="s">
        <v>9</v>
      </c>
      <c r="E1112" t="s">
        <v>264</v>
      </c>
      <c r="F1112" s="2">
        <v>43299.036109444445</v>
      </c>
    </row>
    <row r="1113" spans="1:6" x14ac:dyDescent="0.3">
      <c r="A1113" t="s">
        <v>21</v>
      </c>
      <c r="B1113">
        <v>128</v>
      </c>
      <c r="C1113">
        <v>48</v>
      </c>
      <c r="D1113" t="s">
        <v>9</v>
      </c>
      <c r="E1113" t="s">
        <v>264</v>
      </c>
      <c r="F1113" s="2">
        <v>43299.084740497688</v>
      </c>
    </row>
    <row r="1114" spans="1:6" x14ac:dyDescent="0.3">
      <c r="A1114" t="s">
        <v>21</v>
      </c>
      <c r="B1114">
        <v>128</v>
      </c>
      <c r="C1114">
        <v>97</v>
      </c>
      <c r="D1114" t="s">
        <v>9</v>
      </c>
      <c r="E1114" t="s">
        <v>264</v>
      </c>
      <c r="F1114" s="2">
        <v>43299.096210706019</v>
      </c>
    </row>
    <row r="1115" spans="1:6" x14ac:dyDescent="0.3">
      <c r="A1115" t="s">
        <v>32</v>
      </c>
      <c r="B1115">
        <v>128</v>
      </c>
      <c r="C1115">
        <v>1188</v>
      </c>
      <c r="D1115" t="s">
        <v>7</v>
      </c>
      <c r="E1115" t="s">
        <v>265</v>
      </c>
      <c r="F1115" s="2">
        <v>43300.295712569445</v>
      </c>
    </row>
    <row r="1116" spans="1:6" x14ac:dyDescent="0.3">
      <c r="A1116" t="s">
        <v>32</v>
      </c>
      <c r="B1116">
        <v>128</v>
      </c>
      <c r="C1116">
        <v>522</v>
      </c>
      <c r="D1116" t="s">
        <v>9</v>
      </c>
      <c r="E1116" t="s">
        <v>265</v>
      </c>
      <c r="F1116" s="2">
        <v>43300.344125729163</v>
      </c>
    </row>
    <row r="1117" spans="1:6" x14ac:dyDescent="0.3">
      <c r="A1117" t="s">
        <v>32</v>
      </c>
      <c r="B1117">
        <v>128</v>
      </c>
      <c r="C1117">
        <v>349</v>
      </c>
      <c r="D1117" t="s">
        <v>9</v>
      </c>
      <c r="E1117" t="s">
        <v>265</v>
      </c>
      <c r="F1117" s="2">
        <v>43300.353417858794</v>
      </c>
    </row>
    <row r="1118" spans="1:6" x14ac:dyDescent="0.3">
      <c r="A1118" t="s">
        <v>32</v>
      </c>
      <c r="B1118">
        <v>128</v>
      </c>
      <c r="C1118">
        <v>144</v>
      </c>
      <c r="D1118" t="s">
        <v>9</v>
      </c>
      <c r="E1118" t="s">
        <v>265</v>
      </c>
      <c r="F1118" s="2">
        <v>43300.373136608796</v>
      </c>
    </row>
    <row r="1119" spans="1:6" x14ac:dyDescent="0.3">
      <c r="A1119" t="s">
        <v>32</v>
      </c>
      <c r="B1119">
        <v>128</v>
      </c>
      <c r="C1119">
        <v>81</v>
      </c>
      <c r="D1119" t="s">
        <v>9</v>
      </c>
      <c r="E1119" t="s">
        <v>265</v>
      </c>
      <c r="F1119" s="2">
        <v>43300.391979386572</v>
      </c>
    </row>
    <row r="1120" spans="1:6" x14ac:dyDescent="0.3">
      <c r="A1120" t="s">
        <v>32</v>
      </c>
      <c r="B1120">
        <v>128</v>
      </c>
      <c r="C1120">
        <v>185</v>
      </c>
      <c r="D1120" t="s">
        <v>9</v>
      </c>
      <c r="E1120" t="s">
        <v>265</v>
      </c>
      <c r="F1120" s="2">
        <v>43300.439684363424</v>
      </c>
    </row>
    <row r="1121" spans="1:6" x14ac:dyDescent="0.3">
      <c r="A1121" t="s">
        <v>32</v>
      </c>
      <c r="B1121">
        <v>128</v>
      </c>
      <c r="C1121">
        <v>205</v>
      </c>
      <c r="D1121" t="s">
        <v>9</v>
      </c>
      <c r="E1121" t="s">
        <v>265</v>
      </c>
      <c r="F1121" s="2">
        <v>43300.484807430556</v>
      </c>
    </row>
    <row r="1122" spans="1:6" x14ac:dyDescent="0.3">
      <c r="A1122" t="s">
        <v>32</v>
      </c>
      <c r="B1122">
        <v>128</v>
      </c>
      <c r="C1122">
        <v>65</v>
      </c>
      <c r="D1122" t="s">
        <v>9</v>
      </c>
      <c r="E1122" t="s">
        <v>265</v>
      </c>
      <c r="F1122" s="2">
        <v>43300.501811377311</v>
      </c>
    </row>
    <row r="1123" spans="1:6" x14ac:dyDescent="0.3">
      <c r="A1123" t="s">
        <v>32</v>
      </c>
      <c r="B1123">
        <v>128</v>
      </c>
      <c r="C1123">
        <v>220</v>
      </c>
      <c r="D1123" t="s">
        <v>9</v>
      </c>
      <c r="E1123" t="s">
        <v>265</v>
      </c>
      <c r="F1123" s="2">
        <v>43300.542985856482</v>
      </c>
    </row>
    <row r="1124" spans="1:6" x14ac:dyDescent="0.3">
      <c r="A1124" t="s">
        <v>6</v>
      </c>
      <c r="B1124">
        <v>512</v>
      </c>
      <c r="C1124">
        <v>373</v>
      </c>
      <c r="D1124" t="s">
        <v>7</v>
      </c>
      <c r="E1124" t="s">
        <v>266</v>
      </c>
      <c r="F1124" s="2">
        <v>43300.302234479168</v>
      </c>
    </row>
    <row r="1125" spans="1:6" x14ac:dyDescent="0.3">
      <c r="A1125" t="s">
        <v>6</v>
      </c>
      <c r="B1125">
        <v>256</v>
      </c>
      <c r="C1125">
        <v>526</v>
      </c>
      <c r="D1125" t="s">
        <v>7</v>
      </c>
      <c r="E1125" t="s">
        <v>267</v>
      </c>
      <c r="F1125" s="2">
        <v>43300.81369920139</v>
      </c>
    </row>
    <row r="1126" spans="1:6" x14ac:dyDescent="0.3">
      <c r="A1126" t="s">
        <v>10</v>
      </c>
      <c r="B1126">
        <v>1024</v>
      </c>
      <c r="C1126">
        <v>901</v>
      </c>
      <c r="D1126" t="s">
        <v>7</v>
      </c>
      <c r="E1126" t="s">
        <v>268</v>
      </c>
      <c r="F1126" s="2">
        <v>43300.689584155094</v>
      </c>
    </row>
    <row r="1127" spans="1:6" x14ac:dyDescent="0.3">
      <c r="A1127" t="s">
        <v>12</v>
      </c>
      <c r="B1127">
        <v>1024</v>
      </c>
      <c r="C1127">
        <v>807</v>
      </c>
      <c r="D1127" t="s">
        <v>7</v>
      </c>
      <c r="E1127" t="s">
        <v>269</v>
      </c>
      <c r="F1127" s="2">
        <v>43298.841648703703</v>
      </c>
    </row>
    <row r="1128" spans="1:6" x14ac:dyDescent="0.3">
      <c r="A1128" t="s">
        <v>12</v>
      </c>
      <c r="B1128">
        <v>1024</v>
      </c>
      <c r="C1128">
        <v>133</v>
      </c>
      <c r="D1128" t="s">
        <v>9</v>
      </c>
      <c r="E1128" t="s">
        <v>269</v>
      </c>
      <c r="F1128" s="2">
        <v>43298.861726319446</v>
      </c>
    </row>
    <row r="1129" spans="1:6" x14ac:dyDescent="0.3">
      <c r="A1129" t="s">
        <v>12</v>
      </c>
      <c r="B1129">
        <v>1024</v>
      </c>
      <c r="C1129">
        <v>88</v>
      </c>
      <c r="D1129" t="s">
        <v>9</v>
      </c>
      <c r="E1129" t="s">
        <v>269</v>
      </c>
      <c r="F1129" s="2">
        <v>43298.913765300924</v>
      </c>
    </row>
    <row r="1130" spans="1:6" x14ac:dyDescent="0.3">
      <c r="A1130" t="s">
        <v>6</v>
      </c>
      <c r="B1130">
        <v>256</v>
      </c>
      <c r="C1130">
        <v>387</v>
      </c>
      <c r="D1130" t="s">
        <v>7</v>
      </c>
      <c r="E1130" t="s">
        <v>270</v>
      </c>
      <c r="F1130" s="2">
        <v>43298.956729108795</v>
      </c>
    </row>
    <row r="1131" spans="1:6" x14ac:dyDescent="0.3">
      <c r="A1131" t="s">
        <v>6</v>
      </c>
      <c r="B1131">
        <v>256</v>
      </c>
      <c r="C1131">
        <v>120</v>
      </c>
      <c r="D1131" t="s">
        <v>9</v>
      </c>
      <c r="E1131" t="s">
        <v>270</v>
      </c>
      <c r="F1131" s="2">
        <v>43298.986534351854</v>
      </c>
    </row>
    <row r="1132" spans="1:6" x14ac:dyDescent="0.3">
      <c r="A1132" t="s">
        <v>6</v>
      </c>
      <c r="B1132">
        <v>256</v>
      </c>
      <c r="C1132">
        <v>111</v>
      </c>
      <c r="D1132" t="s">
        <v>9</v>
      </c>
      <c r="E1132" t="s">
        <v>270</v>
      </c>
      <c r="F1132" s="2">
        <v>43299.012151388888</v>
      </c>
    </row>
    <row r="1133" spans="1:6" x14ac:dyDescent="0.3">
      <c r="A1133" t="s">
        <v>6</v>
      </c>
      <c r="B1133">
        <v>256</v>
      </c>
      <c r="C1133">
        <v>158</v>
      </c>
      <c r="D1133" t="s">
        <v>9</v>
      </c>
      <c r="E1133" t="s">
        <v>270</v>
      </c>
      <c r="F1133" s="2">
        <v>43299.039795682867</v>
      </c>
    </row>
    <row r="1134" spans="1:6" x14ac:dyDescent="0.3">
      <c r="A1134" t="s">
        <v>6</v>
      </c>
      <c r="B1134">
        <v>256</v>
      </c>
      <c r="C1134">
        <v>90</v>
      </c>
      <c r="D1134" t="s">
        <v>9</v>
      </c>
      <c r="E1134" t="s">
        <v>270</v>
      </c>
      <c r="F1134" s="2">
        <v>43299.087030763891</v>
      </c>
    </row>
    <row r="1135" spans="1:6" x14ac:dyDescent="0.3">
      <c r="A1135" t="s">
        <v>6</v>
      </c>
      <c r="B1135">
        <v>256</v>
      </c>
      <c r="C1135">
        <v>46</v>
      </c>
      <c r="D1135" t="s">
        <v>9</v>
      </c>
      <c r="E1135" t="s">
        <v>270</v>
      </c>
      <c r="F1135" s="2">
        <v>43299.099841944444</v>
      </c>
    </row>
    <row r="1136" spans="1:6" x14ac:dyDescent="0.3">
      <c r="A1136" t="s">
        <v>6</v>
      </c>
      <c r="B1136">
        <v>128</v>
      </c>
      <c r="C1136">
        <v>995</v>
      </c>
      <c r="D1136" t="s">
        <v>7</v>
      </c>
      <c r="E1136" t="s">
        <v>271</v>
      </c>
      <c r="F1136" s="2">
        <v>43299.901420289352</v>
      </c>
    </row>
    <row r="1137" spans="1:6" x14ac:dyDescent="0.3">
      <c r="A1137" t="s">
        <v>6</v>
      </c>
      <c r="B1137">
        <v>128</v>
      </c>
      <c r="C1137">
        <v>162</v>
      </c>
      <c r="D1137" t="s">
        <v>9</v>
      </c>
      <c r="E1137" t="s">
        <v>271</v>
      </c>
      <c r="F1137" s="2">
        <v>43299.906659629632</v>
      </c>
    </row>
    <row r="1138" spans="1:6" x14ac:dyDescent="0.3">
      <c r="A1138" t="s">
        <v>6</v>
      </c>
      <c r="B1138">
        <v>128</v>
      </c>
      <c r="C1138">
        <v>164</v>
      </c>
      <c r="D1138" t="s">
        <v>9</v>
      </c>
      <c r="E1138" t="s">
        <v>271</v>
      </c>
      <c r="F1138" s="2">
        <v>43299.910203425927</v>
      </c>
    </row>
    <row r="1139" spans="1:6" x14ac:dyDescent="0.3">
      <c r="A1139" t="s">
        <v>6</v>
      </c>
      <c r="B1139">
        <v>128</v>
      </c>
      <c r="C1139">
        <v>120</v>
      </c>
      <c r="D1139" t="s">
        <v>9</v>
      </c>
      <c r="E1139" t="s">
        <v>271</v>
      </c>
      <c r="F1139" s="2">
        <v>43299.918939247684</v>
      </c>
    </row>
    <row r="1140" spans="1:6" x14ac:dyDescent="0.3">
      <c r="A1140" t="s">
        <v>15</v>
      </c>
      <c r="B1140">
        <v>1024</v>
      </c>
      <c r="C1140">
        <v>475</v>
      </c>
      <c r="D1140" t="s">
        <v>7</v>
      </c>
      <c r="E1140" t="s">
        <v>272</v>
      </c>
      <c r="F1140" s="2">
        <v>43298.962012326389</v>
      </c>
    </row>
    <row r="1141" spans="1:6" x14ac:dyDescent="0.3">
      <c r="A1141" t="s">
        <v>6</v>
      </c>
      <c r="B1141">
        <v>1024</v>
      </c>
      <c r="C1141">
        <v>580</v>
      </c>
      <c r="D1141" t="s">
        <v>7</v>
      </c>
      <c r="E1141" t="s">
        <v>273</v>
      </c>
      <c r="F1141" s="2">
        <v>43298.991565370372</v>
      </c>
    </row>
    <row r="1142" spans="1:6" x14ac:dyDescent="0.3">
      <c r="A1142" t="s">
        <v>6</v>
      </c>
      <c r="B1142">
        <v>1024</v>
      </c>
      <c r="C1142">
        <v>90</v>
      </c>
      <c r="D1142" t="s">
        <v>9</v>
      </c>
      <c r="E1142" t="s">
        <v>273</v>
      </c>
      <c r="F1142" s="2">
        <v>43299.017133541667</v>
      </c>
    </row>
    <row r="1143" spans="1:6" x14ac:dyDescent="0.3">
      <c r="A1143" t="s">
        <v>6</v>
      </c>
      <c r="B1143">
        <v>1024</v>
      </c>
      <c r="C1143">
        <v>132</v>
      </c>
      <c r="D1143" t="s">
        <v>9</v>
      </c>
      <c r="E1143" t="s">
        <v>273</v>
      </c>
      <c r="F1143" s="2">
        <v>43299.044775856484</v>
      </c>
    </row>
    <row r="1144" spans="1:6" x14ac:dyDescent="0.3">
      <c r="A1144" t="s">
        <v>15</v>
      </c>
      <c r="B1144">
        <v>128</v>
      </c>
      <c r="C1144">
        <v>889</v>
      </c>
      <c r="D1144" t="s">
        <v>7</v>
      </c>
      <c r="E1144" t="s">
        <v>274</v>
      </c>
      <c r="F1144" s="2">
        <v>43299.954936238428</v>
      </c>
    </row>
    <row r="1145" spans="1:6" x14ac:dyDescent="0.3">
      <c r="A1145" t="s">
        <v>15</v>
      </c>
      <c r="B1145">
        <v>128</v>
      </c>
      <c r="C1145">
        <v>185</v>
      </c>
      <c r="D1145" t="s">
        <v>9</v>
      </c>
      <c r="E1145" t="s">
        <v>274</v>
      </c>
      <c r="F1145" s="2">
        <v>43299.967003831021</v>
      </c>
    </row>
    <row r="1146" spans="1:6" x14ac:dyDescent="0.3">
      <c r="A1146" t="s">
        <v>15</v>
      </c>
      <c r="B1146">
        <v>128</v>
      </c>
      <c r="C1146">
        <v>147</v>
      </c>
      <c r="D1146" t="s">
        <v>9</v>
      </c>
      <c r="E1146" t="s">
        <v>274</v>
      </c>
      <c r="F1146" s="2">
        <v>43299.973479768516</v>
      </c>
    </row>
    <row r="1147" spans="1:6" x14ac:dyDescent="0.3">
      <c r="A1147" t="s">
        <v>12</v>
      </c>
      <c r="B1147">
        <v>256</v>
      </c>
      <c r="C1147">
        <v>300</v>
      </c>
      <c r="D1147" t="s">
        <v>7</v>
      </c>
      <c r="E1147" t="s">
        <v>275</v>
      </c>
      <c r="F1147" s="2">
        <v>43300.297905578707</v>
      </c>
    </row>
    <row r="1148" spans="1:6" x14ac:dyDescent="0.3">
      <c r="A1148" t="s">
        <v>12</v>
      </c>
      <c r="B1148">
        <v>256</v>
      </c>
      <c r="C1148">
        <v>58</v>
      </c>
      <c r="D1148" t="s">
        <v>9</v>
      </c>
      <c r="E1148" t="s">
        <v>275</v>
      </c>
      <c r="F1148" s="2">
        <v>43300.346344166668</v>
      </c>
    </row>
    <row r="1149" spans="1:6" x14ac:dyDescent="0.3">
      <c r="A1149" t="s">
        <v>12</v>
      </c>
      <c r="B1149">
        <v>256</v>
      </c>
      <c r="C1149">
        <v>192</v>
      </c>
      <c r="D1149" t="s">
        <v>9</v>
      </c>
      <c r="E1149" t="s">
        <v>275</v>
      </c>
      <c r="F1149" s="2">
        <v>43300.355554756941</v>
      </c>
    </row>
    <row r="1150" spans="1:6" x14ac:dyDescent="0.3">
      <c r="A1150" t="s">
        <v>12</v>
      </c>
      <c r="B1150">
        <v>256</v>
      </c>
      <c r="C1150">
        <v>235</v>
      </c>
      <c r="D1150" t="s">
        <v>9</v>
      </c>
      <c r="E1150" t="s">
        <v>275</v>
      </c>
      <c r="F1150" s="2">
        <v>43300.375286261573</v>
      </c>
    </row>
    <row r="1151" spans="1:6" x14ac:dyDescent="0.3">
      <c r="A1151" t="s">
        <v>12</v>
      </c>
      <c r="B1151">
        <v>256</v>
      </c>
      <c r="C1151">
        <v>87</v>
      </c>
      <c r="D1151" t="s">
        <v>9</v>
      </c>
      <c r="E1151" t="s">
        <v>275</v>
      </c>
      <c r="F1151" s="2">
        <v>43300.394316481485</v>
      </c>
    </row>
    <row r="1152" spans="1:6" x14ac:dyDescent="0.3">
      <c r="A1152" t="s">
        <v>12</v>
      </c>
      <c r="B1152">
        <v>256</v>
      </c>
      <c r="C1152">
        <v>92</v>
      </c>
      <c r="D1152" t="s">
        <v>9</v>
      </c>
      <c r="E1152" t="s">
        <v>275</v>
      </c>
      <c r="F1152" s="2">
        <v>43300.441838298611</v>
      </c>
    </row>
    <row r="1153" spans="1:6" x14ac:dyDescent="0.3">
      <c r="A1153" t="s">
        <v>12</v>
      </c>
      <c r="B1153">
        <v>256</v>
      </c>
      <c r="C1153">
        <v>165</v>
      </c>
      <c r="D1153" t="s">
        <v>9</v>
      </c>
      <c r="E1153" t="s">
        <v>275</v>
      </c>
      <c r="F1153" s="2">
        <v>43300.487023182868</v>
      </c>
    </row>
    <row r="1154" spans="1:6" x14ac:dyDescent="0.3">
      <c r="A1154" t="s">
        <v>12</v>
      </c>
      <c r="B1154">
        <v>256</v>
      </c>
      <c r="C1154">
        <v>200</v>
      </c>
      <c r="D1154" t="s">
        <v>9</v>
      </c>
      <c r="E1154" t="s">
        <v>275</v>
      </c>
      <c r="F1154" s="2">
        <v>43300.504004606482</v>
      </c>
    </row>
    <row r="1155" spans="1:6" x14ac:dyDescent="0.3">
      <c r="A1155" t="s">
        <v>12</v>
      </c>
      <c r="B1155">
        <v>256</v>
      </c>
      <c r="C1155">
        <v>80</v>
      </c>
      <c r="D1155" t="s">
        <v>9</v>
      </c>
      <c r="E1155" t="s">
        <v>275</v>
      </c>
      <c r="F1155" s="2">
        <v>43300.545066874998</v>
      </c>
    </row>
    <row r="1156" spans="1:6" x14ac:dyDescent="0.3">
      <c r="A1156" t="s">
        <v>21</v>
      </c>
      <c r="B1156">
        <v>512</v>
      </c>
      <c r="C1156">
        <v>1760</v>
      </c>
      <c r="D1156" t="s">
        <v>7</v>
      </c>
      <c r="E1156" t="s">
        <v>276</v>
      </c>
      <c r="F1156" s="2">
        <v>43300.858225000004</v>
      </c>
    </row>
    <row r="1157" spans="1:6" x14ac:dyDescent="0.3">
      <c r="A1157" t="s">
        <v>21</v>
      </c>
      <c r="B1157">
        <v>512</v>
      </c>
      <c r="C1157">
        <v>1912</v>
      </c>
      <c r="D1157" t="s">
        <v>7</v>
      </c>
      <c r="E1157" t="s">
        <v>277</v>
      </c>
      <c r="F1157" s="2">
        <v>43299.288312349534</v>
      </c>
    </row>
    <row r="1158" spans="1:6" x14ac:dyDescent="0.3">
      <c r="A1158" t="s">
        <v>12</v>
      </c>
      <c r="B1158">
        <v>512</v>
      </c>
      <c r="C1158">
        <v>357</v>
      </c>
      <c r="D1158" t="s">
        <v>7</v>
      </c>
      <c r="E1158" t="s">
        <v>278</v>
      </c>
      <c r="F1158" s="2">
        <v>43300.489388831018</v>
      </c>
    </row>
    <row r="1159" spans="1:6" x14ac:dyDescent="0.3">
      <c r="A1159" t="s">
        <v>12</v>
      </c>
      <c r="B1159">
        <v>512</v>
      </c>
      <c r="C1159">
        <v>193</v>
      </c>
      <c r="D1159" t="s">
        <v>9</v>
      </c>
      <c r="E1159" t="s">
        <v>278</v>
      </c>
      <c r="F1159" s="2">
        <v>43300.506444803243</v>
      </c>
    </row>
    <row r="1160" spans="1:6" x14ac:dyDescent="0.3">
      <c r="A1160" t="s">
        <v>12</v>
      </c>
      <c r="B1160">
        <v>1024</v>
      </c>
      <c r="C1160">
        <v>1027</v>
      </c>
      <c r="D1160" t="s">
        <v>7</v>
      </c>
      <c r="E1160" t="s">
        <v>279</v>
      </c>
      <c r="F1160" s="2">
        <v>43300.860100474536</v>
      </c>
    </row>
    <row r="1161" spans="1:6" x14ac:dyDescent="0.3">
      <c r="A1161" t="s">
        <v>216</v>
      </c>
      <c r="B1161">
        <v>128</v>
      </c>
      <c r="C1161">
        <v>385</v>
      </c>
      <c r="D1161" t="s">
        <v>7</v>
      </c>
      <c r="E1161" t="s">
        <v>452</v>
      </c>
      <c r="F1161" s="2">
        <v>43300.68256429398</v>
      </c>
    </row>
    <row r="1162" spans="1:6" x14ac:dyDescent="0.3">
      <c r="A1162" t="s">
        <v>6</v>
      </c>
      <c r="B1162">
        <v>512</v>
      </c>
      <c r="C1162">
        <v>766</v>
      </c>
      <c r="D1162" t="s">
        <v>7</v>
      </c>
      <c r="E1162" t="s">
        <v>280</v>
      </c>
      <c r="F1162" s="2">
        <v>43300.632958020833</v>
      </c>
    </row>
    <row r="1163" spans="1:6" x14ac:dyDescent="0.3">
      <c r="A1163" t="s">
        <v>6</v>
      </c>
      <c r="B1163">
        <v>512</v>
      </c>
      <c r="C1163">
        <v>126</v>
      </c>
      <c r="D1163" t="s">
        <v>9</v>
      </c>
      <c r="E1163" t="s">
        <v>280</v>
      </c>
      <c r="F1163" s="2">
        <v>43300.647607349536</v>
      </c>
    </row>
    <row r="1164" spans="1:6" x14ac:dyDescent="0.3">
      <c r="A1164" t="s">
        <v>6</v>
      </c>
      <c r="B1164">
        <v>512</v>
      </c>
      <c r="C1164">
        <v>86</v>
      </c>
      <c r="D1164" t="s">
        <v>9</v>
      </c>
      <c r="E1164" t="s">
        <v>280</v>
      </c>
      <c r="F1164" s="2">
        <v>43300.688013611114</v>
      </c>
    </row>
    <row r="1165" spans="1:6" x14ac:dyDescent="0.3">
      <c r="A1165" t="s">
        <v>10</v>
      </c>
      <c r="B1165">
        <v>128</v>
      </c>
      <c r="C1165">
        <v>5093</v>
      </c>
      <c r="D1165" t="s">
        <v>7</v>
      </c>
      <c r="E1165" t="s">
        <v>281</v>
      </c>
      <c r="F1165" s="2">
        <v>43298.835160393515</v>
      </c>
    </row>
    <row r="1166" spans="1:6" x14ac:dyDescent="0.3">
      <c r="A1166" t="s">
        <v>10</v>
      </c>
      <c r="B1166">
        <v>128</v>
      </c>
      <c r="C1166">
        <v>154</v>
      </c>
      <c r="D1166" t="s">
        <v>9</v>
      </c>
      <c r="E1166" t="s">
        <v>281</v>
      </c>
      <c r="F1166" s="2">
        <v>43298.855208761575</v>
      </c>
    </row>
    <row r="1167" spans="1:6" x14ac:dyDescent="0.3">
      <c r="A1167" t="s">
        <v>10</v>
      </c>
      <c r="B1167">
        <v>128</v>
      </c>
      <c r="C1167">
        <v>276</v>
      </c>
      <c r="D1167" t="s">
        <v>9</v>
      </c>
      <c r="E1167" t="s">
        <v>281</v>
      </c>
      <c r="F1167" s="2">
        <v>43298.907296655096</v>
      </c>
    </row>
    <row r="1168" spans="1:6" x14ac:dyDescent="0.3">
      <c r="A1168" t="s">
        <v>21</v>
      </c>
      <c r="B1168">
        <v>256</v>
      </c>
      <c r="C1168">
        <v>2159</v>
      </c>
      <c r="D1168" t="s">
        <v>7</v>
      </c>
      <c r="E1168" t="s">
        <v>282</v>
      </c>
      <c r="F1168" s="2">
        <v>43298.955543009259</v>
      </c>
    </row>
    <row r="1169" spans="1:6" x14ac:dyDescent="0.3">
      <c r="A1169" t="s">
        <v>21</v>
      </c>
      <c r="B1169">
        <v>256</v>
      </c>
      <c r="C1169">
        <v>67</v>
      </c>
      <c r="D1169" t="s">
        <v>9</v>
      </c>
      <c r="E1169" t="s">
        <v>282</v>
      </c>
      <c r="F1169" s="2">
        <v>43298.98534230324</v>
      </c>
    </row>
    <row r="1170" spans="1:6" x14ac:dyDescent="0.3">
      <c r="A1170" t="s">
        <v>21</v>
      </c>
      <c r="B1170">
        <v>256</v>
      </c>
      <c r="C1170">
        <v>150</v>
      </c>
      <c r="D1170" t="s">
        <v>9</v>
      </c>
      <c r="E1170" t="s">
        <v>282</v>
      </c>
      <c r="F1170" s="2">
        <v>43299.010859930553</v>
      </c>
    </row>
    <row r="1171" spans="1:6" x14ac:dyDescent="0.3">
      <c r="A1171" t="s">
        <v>21</v>
      </c>
      <c r="B1171">
        <v>256</v>
      </c>
      <c r="C1171">
        <v>155</v>
      </c>
      <c r="D1171" t="s">
        <v>9</v>
      </c>
      <c r="E1171" t="s">
        <v>282</v>
      </c>
      <c r="F1171" s="2">
        <v>43299.038553483799</v>
      </c>
    </row>
    <row r="1172" spans="1:6" x14ac:dyDescent="0.3">
      <c r="A1172" t="s">
        <v>21</v>
      </c>
      <c r="B1172">
        <v>256</v>
      </c>
      <c r="C1172">
        <v>43</v>
      </c>
      <c r="D1172" t="s">
        <v>9</v>
      </c>
      <c r="E1172" t="s">
        <v>282</v>
      </c>
      <c r="F1172" s="2">
        <v>43299.0859040625</v>
      </c>
    </row>
    <row r="1173" spans="1:6" x14ac:dyDescent="0.3">
      <c r="A1173" t="s">
        <v>21</v>
      </c>
      <c r="B1173">
        <v>256</v>
      </c>
      <c r="C1173">
        <v>122</v>
      </c>
      <c r="D1173" t="s">
        <v>9</v>
      </c>
      <c r="E1173" t="s">
        <v>282</v>
      </c>
      <c r="F1173" s="2">
        <v>43299.098645949074</v>
      </c>
    </row>
    <row r="1174" spans="1:6" x14ac:dyDescent="0.3">
      <c r="A1174" t="s">
        <v>6</v>
      </c>
      <c r="B1174">
        <v>1024</v>
      </c>
      <c r="C1174">
        <v>379</v>
      </c>
      <c r="D1174" t="s">
        <v>7</v>
      </c>
      <c r="E1174" t="s">
        <v>283</v>
      </c>
      <c r="F1174" s="2">
        <v>43299.617636435185</v>
      </c>
    </row>
    <row r="1175" spans="1:6" x14ac:dyDescent="0.3">
      <c r="A1175" t="s">
        <v>6</v>
      </c>
      <c r="B1175">
        <v>1024</v>
      </c>
      <c r="C1175">
        <v>206</v>
      </c>
      <c r="D1175" t="s">
        <v>9</v>
      </c>
      <c r="E1175" t="s">
        <v>283</v>
      </c>
      <c r="F1175" s="2">
        <v>43299.621864351851</v>
      </c>
    </row>
    <row r="1176" spans="1:6" x14ac:dyDescent="0.3">
      <c r="A1176" t="s">
        <v>6</v>
      </c>
      <c r="B1176">
        <v>1024</v>
      </c>
      <c r="C1176">
        <v>152</v>
      </c>
      <c r="D1176" t="s">
        <v>9</v>
      </c>
      <c r="E1176" t="s">
        <v>283</v>
      </c>
      <c r="F1176" s="2">
        <v>43299.668471828707</v>
      </c>
    </row>
    <row r="1177" spans="1:6" x14ac:dyDescent="0.3">
      <c r="A1177" t="s">
        <v>6</v>
      </c>
      <c r="B1177">
        <v>1024</v>
      </c>
      <c r="C1177">
        <v>64</v>
      </c>
      <c r="D1177" t="s">
        <v>9</v>
      </c>
      <c r="E1177" t="s">
        <v>283</v>
      </c>
      <c r="F1177" s="2">
        <v>43299.687801793982</v>
      </c>
    </row>
    <row r="1178" spans="1:6" x14ac:dyDescent="0.3">
      <c r="A1178" t="s">
        <v>6</v>
      </c>
      <c r="B1178">
        <v>1024</v>
      </c>
      <c r="C1178">
        <v>54</v>
      </c>
      <c r="D1178" t="s">
        <v>9</v>
      </c>
      <c r="E1178" t="s">
        <v>283</v>
      </c>
      <c r="F1178" s="2">
        <v>43299.70540820602</v>
      </c>
    </row>
    <row r="1179" spans="1:6" x14ac:dyDescent="0.3">
      <c r="A1179" t="s">
        <v>6</v>
      </c>
      <c r="B1179">
        <v>1024</v>
      </c>
      <c r="C1179">
        <v>150</v>
      </c>
      <c r="D1179" t="s">
        <v>9</v>
      </c>
      <c r="E1179" t="s">
        <v>283</v>
      </c>
      <c r="F1179" s="2">
        <v>43299.717172268516</v>
      </c>
    </row>
    <row r="1180" spans="1:6" x14ac:dyDescent="0.3">
      <c r="A1180" t="s">
        <v>6</v>
      </c>
      <c r="B1180">
        <v>1024</v>
      </c>
      <c r="C1180">
        <v>96</v>
      </c>
      <c r="D1180" t="s">
        <v>9</v>
      </c>
      <c r="E1180" t="s">
        <v>283</v>
      </c>
      <c r="F1180" s="2">
        <v>43299.751720949076</v>
      </c>
    </row>
    <row r="1181" spans="1:6" x14ac:dyDescent="0.3">
      <c r="A1181" t="s">
        <v>6</v>
      </c>
      <c r="B1181">
        <v>1024</v>
      </c>
      <c r="C1181">
        <v>450</v>
      </c>
      <c r="D1181" t="s">
        <v>7</v>
      </c>
      <c r="E1181" t="s">
        <v>284</v>
      </c>
      <c r="F1181" s="2">
        <v>43300.582835601854</v>
      </c>
    </row>
    <row r="1182" spans="1:6" x14ac:dyDescent="0.3">
      <c r="A1182" t="s">
        <v>6</v>
      </c>
      <c r="B1182">
        <v>1024</v>
      </c>
      <c r="C1182">
        <v>136</v>
      </c>
      <c r="D1182" t="s">
        <v>9</v>
      </c>
      <c r="E1182" t="s">
        <v>284</v>
      </c>
      <c r="F1182" s="2">
        <v>43300.602909803238</v>
      </c>
    </row>
    <row r="1183" spans="1:6" x14ac:dyDescent="0.3">
      <c r="A1183" t="s">
        <v>6</v>
      </c>
      <c r="B1183">
        <v>1024</v>
      </c>
      <c r="C1183">
        <v>781</v>
      </c>
      <c r="D1183" t="s">
        <v>9</v>
      </c>
      <c r="E1183" t="s">
        <v>284</v>
      </c>
      <c r="F1183" s="2">
        <v>43300.635454282405</v>
      </c>
    </row>
    <row r="1184" spans="1:6" x14ac:dyDescent="0.3">
      <c r="A1184" t="s">
        <v>6</v>
      </c>
      <c r="B1184">
        <v>1024</v>
      </c>
      <c r="C1184">
        <v>209</v>
      </c>
      <c r="D1184" t="s">
        <v>9</v>
      </c>
      <c r="E1184" t="s">
        <v>284</v>
      </c>
      <c r="F1184" s="2">
        <v>43300.650115729164</v>
      </c>
    </row>
    <row r="1185" spans="1:6" x14ac:dyDescent="0.3">
      <c r="A1185" t="s">
        <v>6</v>
      </c>
      <c r="B1185">
        <v>1024</v>
      </c>
      <c r="C1185">
        <v>221</v>
      </c>
      <c r="D1185" t="s">
        <v>9</v>
      </c>
      <c r="E1185" t="s">
        <v>284</v>
      </c>
      <c r="F1185" s="2">
        <v>43300.690525127313</v>
      </c>
    </row>
    <row r="1186" spans="1:6" x14ac:dyDescent="0.3">
      <c r="A1186" t="s">
        <v>10</v>
      </c>
      <c r="B1186">
        <v>128</v>
      </c>
      <c r="C1186">
        <v>4825</v>
      </c>
      <c r="D1186" t="s">
        <v>7</v>
      </c>
      <c r="E1186" t="s">
        <v>285</v>
      </c>
      <c r="F1186" s="2">
        <v>43299.953729988425</v>
      </c>
    </row>
    <row r="1187" spans="1:6" x14ac:dyDescent="0.3">
      <c r="A1187" t="s">
        <v>10</v>
      </c>
      <c r="B1187">
        <v>128</v>
      </c>
      <c r="C1187">
        <v>227</v>
      </c>
      <c r="D1187" t="s">
        <v>9</v>
      </c>
      <c r="E1187" t="s">
        <v>285</v>
      </c>
      <c r="F1187" s="2">
        <v>43299.965786018518</v>
      </c>
    </row>
    <row r="1188" spans="1:6" x14ac:dyDescent="0.3">
      <c r="A1188" t="s">
        <v>10</v>
      </c>
      <c r="B1188">
        <v>128</v>
      </c>
      <c r="C1188">
        <v>160</v>
      </c>
      <c r="D1188" t="s">
        <v>9</v>
      </c>
      <c r="E1188" t="s">
        <v>285</v>
      </c>
      <c r="F1188" s="2">
        <v>43299.972254699074</v>
      </c>
    </row>
    <row r="1189" spans="1:6" x14ac:dyDescent="0.3">
      <c r="A1189" t="s">
        <v>21</v>
      </c>
      <c r="B1189">
        <v>512</v>
      </c>
      <c r="C1189">
        <v>1605</v>
      </c>
      <c r="D1189" t="s">
        <v>7</v>
      </c>
      <c r="E1189" t="s">
        <v>286</v>
      </c>
      <c r="F1189" s="2">
        <v>43299.088309398147</v>
      </c>
    </row>
    <row r="1190" spans="1:6" x14ac:dyDescent="0.3">
      <c r="A1190" t="s">
        <v>21</v>
      </c>
      <c r="B1190">
        <v>512</v>
      </c>
      <c r="C1190">
        <v>131</v>
      </c>
      <c r="D1190" t="s">
        <v>9</v>
      </c>
      <c r="E1190" t="s">
        <v>286</v>
      </c>
      <c r="F1190" s="2">
        <v>43299.101068773147</v>
      </c>
    </row>
    <row r="1191" spans="1:6" x14ac:dyDescent="0.3">
      <c r="A1191" t="s">
        <v>10</v>
      </c>
      <c r="B1191">
        <v>256</v>
      </c>
      <c r="C1191">
        <v>2229</v>
      </c>
      <c r="D1191" t="s">
        <v>7</v>
      </c>
      <c r="E1191" t="s">
        <v>287</v>
      </c>
      <c r="F1191" s="2">
        <v>43298.955801805554</v>
      </c>
    </row>
    <row r="1192" spans="1:6" x14ac:dyDescent="0.3">
      <c r="A1192" t="s">
        <v>10</v>
      </c>
      <c r="B1192">
        <v>256</v>
      </c>
      <c r="C1192">
        <v>93</v>
      </c>
      <c r="D1192" t="s">
        <v>9</v>
      </c>
      <c r="E1192" t="s">
        <v>287</v>
      </c>
      <c r="F1192" s="2">
        <v>43298.985638206017</v>
      </c>
    </row>
    <row r="1193" spans="1:6" x14ac:dyDescent="0.3">
      <c r="A1193" t="s">
        <v>10</v>
      </c>
      <c r="B1193">
        <v>256</v>
      </c>
      <c r="C1193">
        <v>185</v>
      </c>
      <c r="D1193" t="s">
        <v>9</v>
      </c>
      <c r="E1193" t="s">
        <v>287</v>
      </c>
      <c r="F1193" s="2">
        <v>43299.011170752317</v>
      </c>
    </row>
    <row r="1194" spans="1:6" x14ac:dyDescent="0.3">
      <c r="A1194" t="s">
        <v>10</v>
      </c>
      <c r="B1194">
        <v>256</v>
      </c>
      <c r="C1194">
        <v>104</v>
      </c>
      <c r="D1194" t="s">
        <v>9</v>
      </c>
      <c r="E1194" t="s">
        <v>287</v>
      </c>
      <c r="F1194" s="2">
        <v>43299.038851064812</v>
      </c>
    </row>
    <row r="1195" spans="1:6" x14ac:dyDescent="0.3">
      <c r="A1195" t="s">
        <v>10</v>
      </c>
      <c r="B1195">
        <v>256</v>
      </c>
      <c r="C1195">
        <v>43</v>
      </c>
      <c r="D1195" t="s">
        <v>9</v>
      </c>
      <c r="E1195" t="s">
        <v>287</v>
      </c>
      <c r="F1195" s="2">
        <v>43299.08612915509</v>
      </c>
    </row>
    <row r="1196" spans="1:6" x14ac:dyDescent="0.3">
      <c r="A1196" t="s">
        <v>10</v>
      </c>
      <c r="B1196">
        <v>256</v>
      </c>
      <c r="C1196">
        <v>100</v>
      </c>
      <c r="D1196" t="s">
        <v>9</v>
      </c>
      <c r="E1196" t="s">
        <v>287</v>
      </c>
      <c r="F1196" s="2">
        <v>43299.098998009256</v>
      </c>
    </row>
    <row r="1197" spans="1:6" x14ac:dyDescent="0.3">
      <c r="A1197" t="s">
        <v>21</v>
      </c>
      <c r="B1197">
        <v>256</v>
      </c>
      <c r="C1197">
        <v>2722</v>
      </c>
      <c r="D1197" t="s">
        <v>7</v>
      </c>
      <c r="E1197" t="s">
        <v>288</v>
      </c>
      <c r="F1197" s="2">
        <v>43299.285851400462</v>
      </c>
    </row>
    <row r="1198" spans="1:6" x14ac:dyDescent="0.3">
      <c r="A1198" t="s">
        <v>21</v>
      </c>
      <c r="B1198">
        <v>256</v>
      </c>
      <c r="C1198">
        <v>151</v>
      </c>
      <c r="D1198" t="s">
        <v>9</v>
      </c>
      <c r="E1198" t="s">
        <v>288</v>
      </c>
      <c r="F1198" s="2">
        <v>43299.310838483798</v>
      </c>
    </row>
    <row r="1199" spans="1:6" x14ac:dyDescent="0.3">
      <c r="A1199" t="s">
        <v>32</v>
      </c>
      <c r="B1199">
        <v>256</v>
      </c>
      <c r="C1199">
        <v>748</v>
      </c>
      <c r="D1199" t="s">
        <v>7</v>
      </c>
      <c r="E1199" t="s">
        <v>289</v>
      </c>
      <c r="F1199" s="2">
        <v>43300.875593449076</v>
      </c>
    </row>
    <row r="1200" spans="1:6" x14ac:dyDescent="0.3">
      <c r="A1200" t="s">
        <v>15</v>
      </c>
      <c r="B1200">
        <v>256</v>
      </c>
      <c r="C1200">
        <v>807</v>
      </c>
      <c r="D1200" t="s">
        <v>7</v>
      </c>
      <c r="E1200" t="s">
        <v>290</v>
      </c>
      <c r="F1200" s="2">
        <v>43299.957317766202</v>
      </c>
    </row>
    <row r="1201" spans="1:6" x14ac:dyDescent="0.3">
      <c r="A1201" t="s">
        <v>15</v>
      </c>
      <c r="B1201">
        <v>256</v>
      </c>
      <c r="C1201">
        <v>247</v>
      </c>
      <c r="D1201" t="s">
        <v>9</v>
      </c>
      <c r="E1201" t="s">
        <v>290</v>
      </c>
      <c r="F1201" s="2">
        <v>43299.969448067131</v>
      </c>
    </row>
    <row r="1202" spans="1:6" x14ac:dyDescent="0.3">
      <c r="A1202" t="s">
        <v>15</v>
      </c>
      <c r="B1202">
        <v>256</v>
      </c>
      <c r="C1202">
        <v>208</v>
      </c>
      <c r="D1202" t="s">
        <v>9</v>
      </c>
      <c r="E1202" t="s">
        <v>290</v>
      </c>
      <c r="F1202" s="2">
        <v>43299.975881180559</v>
      </c>
    </row>
    <row r="1203" spans="1:6" x14ac:dyDescent="0.3">
      <c r="A1203" t="s">
        <v>15</v>
      </c>
      <c r="B1203">
        <v>256</v>
      </c>
      <c r="C1203">
        <v>703</v>
      </c>
      <c r="D1203" t="s">
        <v>7</v>
      </c>
      <c r="E1203" t="s">
        <v>291</v>
      </c>
      <c r="F1203" s="2">
        <v>43299.801549444448</v>
      </c>
    </row>
    <row r="1204" spans="1:6" x14ac:dyDescent="0.3">
      <c r="A1204" t="s">
        <v>21</v>
      </c>
      <c r="B1204">
        <v>128</v>
      </c>
      <c r="C1204">
        <v>4475</v>
      </c>
      <c r="D1204" t="s">
        <v>7</v>
      </c>
      <c r="E1204" t="s">
        <v>292</v>
      </c>
      <c r="F1204" s="2">
        <v>43299.337294710647</v>
      </c>
    </row>
    <row r="1205" spans="1:6" x14ac:dyDescent="0.3">
      <c r="A1205" t="s">
        <v>21</v>
      </c>
      <c r="B1205">
        <v>128</v>
      </c>
      <c r="C1205">
        <v>111</v>
      </c>
      <c r="D1205" t="s">
        <v>9</v>
      </c>
      <c r="E1205" t="s">
        <v>292</v>
      </c>
      <c r="F1205" s="2">
        <v>43299.357921967596</v>
      </c>
    </row>
    <row r="1206" spans="1:6" x14ac:dyDescent="0.3">
      <c r="A1206" t="s">
        <v>21</v>
      </c>
      <c r="B1206">
        <v>128</v>
      </c>
      <c r="C1206">
        <v>159</v>
      </c>
      <c r="D1206" t="s">
        <v>9</v>
      </c>
      <c r="E1206" t="s">
        <v>292</v>
      </c>
      <c r="F1206" s="2">
        <v>43299.379072986114</v>
      </c>
    </row>
    <row r="1207" spans="1:6" x14ac:dyDescent="0.3">
      <c r="A1207" t="s">
        <v>10</v>
      </c>
      <c r="B1207">
        <v>1024</v>
      </c>
      <c r="C1207">
        <v>808</v>
      </c>
      <c r="D1207" t="s">
        <v>7</v>
      </c>
      <c r="E1207" t="s">
        <v>293</v>
      </c>
      <c r="F1207" s="2">
        <v>43299.961068217592</v>
      </c>
    </row>
    <row r="1208" spans="1:6" x14ac:dyDescent="0.3">
      <c r="A1208" t="s">
        <v>10</v>
      </c>
      <c r="B1208">
        <v>1024</v>
      </c>
      <c r="C1208">
        <v>52</v>
      </c>
      <c r="D1208" t="s">
        <v>9</v>
      </c>
      <c r="E1208" t="s">
        <v>293</v>
      </c>
      <c r="F1208" s="2">
        <v>43299.973189560187</v>
      </c>
    </row>
    <row r="1209" spans="1:6" x14ac:dyDescent="0.3">
      <c r="A1209" t="s">
        <v>10</v>
      </c>
      <c r="B1209">
        <v>1024</v>
      </c>
      <c r="C1209">
        <v>204</v>
      </c>
      <c r="D1209" t="s">
        <v>9</v>
      </c>
      <c r="E1209" t="s">
        <v>293</v>
      </c>
      <c r="F1209" s="2">
        <v>43299.979623159721</v>
      </c>
    </row>
    <row r="1210" spans="1:6" x14ac:dyDescent="0.3">
      <c r="A1210" t="s">
        <v>12</v>
      </c>
      <c r="B1210">
        <v>512</v>
      </c>
      <c r="C1210">
        <v>844</v>
      </c>
      <c r="D1210" t="s">
        <v>7</v>
      </c>
      <c r="E1210" t="s">
        <v>294</v>
      </c>
      <c r="F1210" s="2">
        <v>43300.631096134261</v>
      </c>
    </row>
    <row r="1211" spans="1:6" x14ac:dyDescent="0.3">
      <c r="A1211" t="s">
        <v>12</v>
      </c>
      <c r="B1211">
        <v>512</v>
      </c>
      <c r="C1211">
        <v>180</v>
      </c>
      <c r="D1211" t="s">
        <v>9</v>
      </c>
      <c r="E1211" t="s">
        <v>294</v>
      </c>
      <c r="F1211" s="2">
        <v>43300.645732060184</v>
      </c>
    </row>
    <row r="1212" spans="1:6" x14ac:dyDescent="0.3">
      <c r="A1212" t="s">
        <v>12</v>
      </c>
      <c r="B1212">
        <v>512</v>
      </c>
      <c r="C1212">
        <v>67</v>
      </c>
      <c r="D1212" t="s">
        <v>9</v>
      </c>
      <c r="E1212" t="s">
        <v>294</v>
      </c>
      <c r="F1212" s="2">
        <v>43300.686143946761</v>
      </c>
    </row>
    <row r="1213" spans="1:6" x14ac:dyDescent="0.3">
      <c r="A1213" t="s">
        <v>32</v>
      </c>
      <c r="B1213">
        <v>512</v>
      </c>
      <c r="C1213">
        <v>617</v>
      </c>
      <c r="D1213" t="s">
        <v>7</v>
      </c>
      <c r="E1213" t="s">
        <v>295</v>
      </c>
      <c r="F1213" s="2">
        <v>43299.747671655095</v>
      </c>
    </row>
    <row r="1214" spans="1:6" x14ac:dyDescent="0.3">
      <c r="A1214" t="s">
        <v>32</v>
      </c>
      <c r="B1214">
        <v>512</v>
      </c>
      <c r="C1214">
        <v>347</v>
      </c>
      <c r="D1214" t="s">
        <v>9</v>
      </c>
      <c r="E1214" t="s">
        <v>295</v>
      </c>
      <c r="F1214" s="2">
        <v>43299.802173020835</v>
      </c>
    </row>
    <row r="1215" spans="1:6" x14ac:dyDescent="0.3">
      <c r="A1215" t="s">
        <v>12</v>
      </c>
      <c r="B1215">
        <v>256</v>
      </c>
      <c r="C1215">
        <v>311</v>
      </c>
      <c r="D1215" t="s">
        <v>7</v>
      </c>
      <c r="E1215" t="s">
        <v>296</v>
      </c>
      <c r="F1215" s="2">
        <v>43299.902036967593</v>
      </c>
    </row>
    <row r="1216" spans="1:6" x14ac:dyDescent="0.3">
      <c r="A1216" t="s">
        <v>12</v>
      </c>
      <c r="B1216">
        <v>256</v>
      </c>
      <c r="C1216">
        <v>141</v>
      </c>
      <c r="D1216" t="s">
        <v>9</v>
      </c>
      <c r="E1216" t="s">
        <v>296</v>
      </c>
      <c r="F1216" s="2">
        <v>43299.907237881947</v>
      </c>
    </row>
    <row r="1217" spans="1:6" x14ac:dyDescent="0.3">
      <c r="A1217" t="s">
        <v>12</v>
      </c>
      <c r="B1217">
        <v>256</v>
      </c>
      <c r="C1217">
        <v>64</v>
      </c>
      <c r="D1217" t="s">
        <v>9</v>
      </c>
      <c r="E1217" t="s">
        <v>296</v>
      </c>
      <c r="F1217" s="2">
        <v>43299.910932002313</v>
      </c>
    </row>
    <row r="1218" spans="1:6" x14ac:dyDescent="0.3">
      <c r="A1218" t="s">
        <v>12</v>
      </c>
      <c r="B1218">
        <v>256</v>
      </c>
      <c r="C1218">
        <v>171</v>
      </c>
      <c r="D1218" t="s">
        <v>9</v>
      </c>
      <c r="E1218" t="s">
        <v>296</v>
      </c>
      <c r="F1218" s="2">
        <v>43299.919604780094</v>
      </c>
    </row>
    <row r="1219" spans="1:6" x14ac:dyDescent="0.3">
      <c r="A1219" t="s">
        <v>21</v>
      </c>
      <c r="B1219">
        <v>256</v>
      </c>
      <c r="C1219">
        <v>2123</v>
      </c>
      <c r="D1219" t="s">
        <v>7</v>
      </c>
      <c r="E1219" t="s">
        <v>297</v>
      </c>
      <c r="F1219" s="2">
        <v>43300.812460995374</v>
      </c>
    </row>
    <row r="1220" spans="1:6" x14ac:dyDescent="0.3">
      <c r="A1220" t="s">
        <v>21</v>
      </c>
      <c r="B1220">
        <v>256</v>
      </c>
      <c r="C1220">
        <v>70</v>
      </c>
      <c r="D1220" t="s">
        <v>9</v>
      </c>
      <c r="E1220" t="s">
        <v>297</v>
      </c>
      <c r="F1220" s="2">
        <v>43300.855703414352</v>
      </c>
    </row>
    <row r="1221" spans="1:6" x14ac:dyDescent="0.3">
      <c r="A1221" t="s">
        <v>21</v>
      </c>
      <c r="B1221">
        <v>256</v>
      </c>
      <c r="C1221">
        <v>101</v>
      </c>
      <c r="D1221" t="s">
        <v>9</v>
      </c>
      <c r="E1221" t="s">
        <v>297</v>
      </c>
      <c r="F1221" s="2">
        <v>43300.8758958912</v>
      </c>
    </row>
    <row r="1222" spans="1:6" x14ac:dyDescent="0.3">
      <c r="A1222" t="s">
        <v>6</v>
      </c>
      <c r="B1222">
        <v>256</v>
      </c>
      <c r="C1222">
        <v>419</v>
      </c>
      <c r="D1222" t="s">
        <v>7</v>
      </c>
      <c r="E1222" t="s">
        <v>298</v>
      </c>
      <c r="F1222" s="2">
        <v>43299.957046678239</v>
      </c>
    </row>
    <row r="1223" spans="1:6" x14ac:dyDescent="0.3">
      <c r="A1223" t="s">
        <v>6</v>
      </c>
      <c r="B1223">
        <v>256</v>
      </c>
      <c r="C1223">
        <v>186</v>
      </c>
      <c r="D1223" t="s">
        <v>9</v>
      </c>
      <c r="E1223" t="s">
        <v>298</v>
      </c>
      <c r="F1223" s="2">
        <v>43299.969127442128</v>
      </c>
    </row>
    <row r="1224" spans="1:6" x14ac:dyDescent="0.3">
      <c r="A1224" t="s">
        <v>6</v>
      </c>
      <c r="B1224">
        <v>256</v>
      </c>
      <c r="C1224">
        <v>249</v>
      </c>
      <c r="D1224" t="s">
        <v>9</v>
      </c>
      <c r="E1224" t="s">
        <v>298</v>
      </c>
      <c r="F1224" s="2">
        <v>43299.975609421293</v>
      </c>
    </row>
    <row r="1225" spans="1:6" x14ac:dyDescent="0.3">
      <c r="A1225" t="s">
        <v>21</v>
      </c>
      <c r="B1225">
        <v>512</v>
      </c>
      <c r="C1225">
        <v>1718</v>
      </c>
      <c r="D1225" t="s">
        <v>7</v>
      </c>
      <c r="E1225" t="s">
        <v>299</v>
      </c>
      <c r="F1225" s="2">
        <v>43300.548193738425</v>
      </c>
    </row>
    <row r="1226" spans="1:6" x14ac:dyDescent="0.3">
      <c r="A1226" t="s">
        <v>21</v>
      </c>
      <c r="B1226">
        <v>512</v>
      </c>
      <c r="C1226">
        <v>193</v>
      </c>
      <c r="D1226" t="s">
        <v>9</v>
      </c>
      <c r="E1226" t="s">
        <v>299</v>
      </c>
      <c r="F1226" s="2">
        <v>43300.579083101853</v>
      </c>
    </row>
    <row r="1227" spans="1:6" x14ac:dyDescent="0.3">
      <c r="A1227" t="s">
        <v>21</v>
      </c>
      <c r="B1227">
        <v>512</v>
      </c>
      <c r="C1227">
        <v>53</v>
      </c>
      <c r="D1227" t="s">
        <v>9</v>
      </c>
      <c r="E1227" t="s">
        <v>299</v>
      </c>
      <c r="F1227" s="2">
        <v>43300.599148831017</v>
      </c>
    </row>
    <row r="1228" spans="1:6" x14ac:dyDescent="0.3">
      <c r="A1228" t="s">
        <v>21</v>
      </c>
      <c r="B1228">
        <v>256</v>
      </c>
      <c r="C1228">
        <v>2314</v>
      </c>
      <c r="D1228" t="s">
        <v>7</v>
      </c>
      <c r="E1228" t="s">
        <v>300</v>
      </c>
      <c r="F1228" s="2">
        <v>43299.799996921298</v>
      </c>
    </row>
    <row r="1229" spans="1:6" x14ac:dyDescent="0.3">
      <c r="A1229" t="s">
        <v>10</v>
      </c>
      <c r="B1229">
        <v>512</v>
      </c>
      <c r="C1229">
        <v>1321</v>
      </c>
      <c r="D1229" t="s">
        <v>7</v>
      </c>
      <c r="E1229" t="s">
        <v>301</v>
      </c>
      <c r="F1229" s="2">
        <v>43299.544540995368</v>
      </c>
    </row>
    <row r="1230" spans="1:6" x14ac:dyDescent="0.3">
      <c r="A1230" t="s">
        <v>10</v>
      </c>
      <c r="B1230">
        <v>512</v>
      </c>
      <c r="C1230">
        <v>121</v>
      </c>
      <c r="D1230" t="s">
        <v>9</v>
      </c>
      <c r="E1230" t="s">
        <v>301</v>
      </c>
      <c r="F1230" s="2">
        <v>43299.567930347221</v>
      </c>
    </row>
    <row r="1231" spans="1:6" x14ac:dyDescent="0.3">
      <c r="A1231" t="s">
        <v>10</v>
      </c>
      <c r="B1231">
        <v>512</v>
      </c>
      <c r="C1231">
        <v>133</v>
      </c>
      <c r="D1231" t="s">
        <v>9</v>
      </c>
      <c r="E1231" t="s">
        <v>301</v>
      </c>
      <c r="F1231" s="2">
        <v>43299.575583449077</v>
      </c>
    </row>
    <row r="1232" spans="1:6" x14ac:dyDescent="0.3">
      <c r="A1232" t="s">
        <v>6</v>
      </c>
      <c r="B1232">
        <v>128</v>
      </c>
      <c r="C1232">
        <v>1329</v>
      </c>
      <c r="D1232" t="s">
        <v>7</v>
      </c>
      <c r="E1232" t="s">
        <v>302</v>
      </c>
      <c r="F1232" s="2">
        <v>43300.628072407409</v>
      </c>
    </row>
    <row r="1233" spans="1:6" x14ac:dyDescent="0.3">
      <c r="A1233" t="s">
        <v>6</v>
      </c>
      <c r="B1233">
        <v>128</v>
      </c>
      <c r="C1233">
        <v>140</v>
      </c>
      <c r="D1233" t="s">
        <v>9</v>
      </c>
      <c r="E1233" t="s">
        <v>302</v>
      </c>
      <c r="F1233" s="2">
        <v>43300.642796874999</v>
      </c>
    </row>
    <row r="1234" spans="1:6" x14ac:dyDescent="0.3">
      <c r="A1234" t="s">
        <v>6</v>
      </c>
      <c r="B1234">
        <v>128</v>
      </c>
      <c r="C1234">
        <v>102</v>
      </c>
      <c r="D1234" t="s">
        <v>9</v>
      </c>
      <c r="E1234" t="s">
        <v>302</v>
      </c>
      <c r="F1234" s="2">
        <v>43300.683117476852</v>
      </c>
    </row>
    <row r="1235" spans="1:6" x14ac:dyDescent="0.3">
      <c r="A1235" t="s">
        <v>10</v>
      </c>
      <c r="B1235">
        <v>1024</v>
      </c>
      <c r="C1235">
        <v>1004</v>
      </c>
      <c r="D1235" t="s">
        <v>7</v>
      </c>
      <c r="E1235" t="s">
        <v>303</v>
      </c>
      <c r="F1235" s="2">
        <v>43299.547034571762</v>
      </c>
    </row>
    <row r="1236" spans="1:6" x14ac:dyDescent="0.3">
      <c r="A1236" t="s">
        <v>10</v>
      </c>
      <c r="B1236">
        <v>1024</v>
      </c>
      <c r="C1236">
        <v>58</v>
      </c>
      <c r="D1236" t="s">
        <v>9</v>
      </c>
      <c r="E1236" t="s">
        <v>303</v>
      </c>
      <c r="F1236" s="2">
        <v>43299.570381041667</v>
      </c>
    </row>
    <row r="1237" spans="1:6" x14ac:dyDescent="0.3">
      <c r="A1237" t="s">
        <v>10</v>
      </c>
      <c r="B1237">
        <v>1024</v>
      </c>
      <c r="C1237">
        <v>79</v>
      </c>
      <c r="D1237" t="s">
        <v>9</v>
      </c>
      <c r="E1237" t="s">
        <v>303</v>
      </c>
      <c r="F1237" s="2">
        <v>43299.578086574074</v>
      </c>
    </row>
    <row r="1238" spans="1:6" x14ac:dyDescent="0.3">
      <c r="A1238" t="s">
        <v>10</v>
      </c>
      <c r="B1238">
        <v>1024</v>
      </c>
      <c r="C1238">
        <v>52</v>
      </c>
      <c r="D1238" t="s">
        <v>9</v>
      </c>
      <c r="E1238" t="s">
        <v>303</v>
      </c>
      <c r="F1238" s="2">
        <v>43299.616690289353</v>
      </c>
    </row>
    <row r="1239" spans="1:6" x14ac:dyDescent="0.3">
      <c r="A1239" t="s">
        <v>10</v>
      </c>
      <c r="B1239">
        <v>1024</v>
      </c>
      <c r="C1239">
        <v>60</v>
      </c>
      <c r="D1239" t="s">
        <v>9</v>
      </c>
      <c r="E1239" t="s">
        <v>303</v>
      </c>
      <c r="F1239" s="2">
        <v>43299.620912893515</v>
      </c>
    </row>
    <row r="1240" spans="1:6" x14ac:dyDescent="0.3">
      <c r="A1240" t="s">
        <v>15</v>
      </c>
      <c r="B1240">
        <v>128</v>
      </c>
      <c r="C1240">
        <v>76</v>
      </c>
      <c r="D1240" t="s">
        <v>9</v>
      </c>
      <c r="E1240" t="s">
        <v>304</v>
      </c>
      <c r="F1240" s="2">
        <v>43298.836368252312</v>
      </c>
    </row>
    <row r="1241" spans="1:6" x14ac:dyDescent="0.3">
      <c r="A1241" t="s">
        <v>15</v>
      </c>
      <c r="B1241">
        <v>128</v>
      </c>
      <c r="C1241">
        <v>150</v>
      </c>
      <c r="D1241" t="s">
        <v>9</v>
      </c>
      <c r="E1241" t="s">
        <v>304</v>
      </c>
      <c r="F1241" s="2">
        <v>43298.856423819445</v>
      </c>
    </row>
    <row r="1242" spans="1:6" x14ac:dyDescent="0.3">
      <c r="A1242" t="s">
        <v>15</v>
      </c>
      <c r="B1242">
        <v>128</v>
      </c>
      <c r="C1242">
        <v>186</v>
      </c>
      <c r="D1242" t="s">
        <v>9</v>
      </c>
      <c r="E1242" t="s">
        <v>304</v>
      </c>
      <c r="F1242" s="2">
        <v>43298.90850568287</v>
      </c>
    </row>
    <row r="1243" spans="1:6" x14ac:dyDescent="0.3">
      <c r="A1243" t="s">
        <v>10</v>
      </c>
      <c r="B1243">
        <v>256</v>
      </c>
      <c r="C1243">
        <v>2228</v>
      </c>
      <c r="D1243" t="s">
        <v>7</v>
      </c>
      <c r="E1243" t="s">
        <v>305</v>
      </c>
      <c r="F1243" s="2">
        <v>43299.84760645833</v>
      </c>
    </row>
    <row r="1244" spans="1:6" x14ac:dyDescent="0.3">
      <c r="A1244" t="s">
        <v>10</v>
      </c>
      <c r="B1244">
        <v>256</v>
      </c>
      <c r="C1244">
        <v>129</v>
      </c>
      <c r="D1244" t="s">
        <v>9</v>
      </c>
      <c r="E1244" t="s">
        <v>305</v>
      </c>
      <c r="F1244" s="2">
        <v>43299.902985879628</v>
      </c>
    </row>
    <row r="1245" spans="1:6" x14ac:dyDescent="0.3">
      <c r="A1245" t="s">
        <v>10</v>
      </c>
      <c r="B1245">
        <v>256</v>
      </c>
      <c r="C1245">
        <v>185</v>
      </c>
      <c r="D1245" t="s">
        <v>9</v>
      </c>
      <c r="E1245" t="s">
        <v>305</v>
      </c>
      <c r="F1245" s="2">
        <v>43299.908157349535</v>
      </c>
    </row>
    <row r="1246" spans="1:6" x14ac:dyDescent="0.3">
      <c r="A1246" t="s">
        <v>10</v>
      </c>
      <c r="B1246">
        <v>256</v>
      </c>
      <c r="C1246">
        <v>53</v>
      </c>
      <c r="D1246" t="s">
        <v>9</v>
      </c>
      <c r="E1246" t="s">
        <v>305</v>
      </c>
      <c r="F1246" s="2">
        <v>43299.911771574072</v>
      </c>
    </row>
    <row r="1247" spans="1:6" x14ac:dyDescent="0.3">
      <c r="A1247" t="s">
        <v>10</v>
      </c>
      <c r="B1247">
        <v>256</v>
      </c>
      <c r="C1247">
        <v>124</v>
      </c>
      <c r="D1247" t="s">
        <v>9</v>
      </c>
      <c r="E1247" t="s">
        <v>305</v>
      </c>
      <c r="F1247" s="2">
        <v>43299.920548553244</v>
      </c>
    </row>
    <row r="1248" spans="1:6" x14ac:dyDescent="0.3">
      <c r="A1248" t="s">
        <v>15</v>
      </c>
      <c r="B1248">
        <v>256</v>
      </c>
      <c r="C1248">
        <v>652</v>
      </c>
      <c r="D1248" t="s">
        <v>7</v>
      </c>
      <c r="E1248" t="s">
        <v>306</v>
      </c>
      <c r="F1248" s="2">
        <v>43299.312386192127</v>
      </c>
    </row>
    <row r="1249" spans="1:6" x14ac:dyDescent="0.3">
      <c r="A1249" t="s">
        <v>216</v>
      </c>
      <c r="B1249">
        <v>256</v>
      </c>
      <c r="C1249">
        <v>57</v>
      </c>
      <c r="D1249" t="s">
        <v>7</v>
      </c>
      <c r="E1249" t="s">
        <v>307</v>
      </c>
      <c r="F1249" s="2">
        <v>43299.612011550926</v>
      </c>
    </row>
    <row r="1250" spans="1:6" x14ac:dyDescent="0.3">
      <c r="A1250" t="s">
        <v>216</v>
      </c>
      <c r="B1250">
        <v>256</v>
      </c>
      <c r="C1250">
        <v>146</v>
      </c>
      <c r="D1250" t="s">
        <v>9</v>
      </c>
      <c r="E1250" t="s">
        <v>307</v>
      </c>
      <c r="F1250" s="2">
        <v>43299.616331712961</v>
      </c>
    </row>
    <row r="1251" spans="1:6" x14ac:dyDescent="0.3">
      <c r="A1251" t="s">
        <v>216</v>
      </c>
      <c r="B1251">
        <v>256</v>
      </c>
      <c r="C1251">
        <v>151</v>
      </c>
      <c r="D1251" t="s">
        <v>9</v>
      </c>
      <c r="E1251" t="s">
        <v>307</v>
      </c>
      <c r="F1251" s="2">
        <v>43299.662839872683</v>
      </c>
    </row>
    <row r="1252" spans="1:6" x14ac:dyDescent="0.3">
      <c r="A1252" t="s">
        <v>216</v>
      </c>
      <c r="B1252">
        <v>256</v>
      </c>
      <c r="C1252">
        <v>196</v>
      </c>
      <c r="D1252" t="s">
        <v>9</v>
      </c>
      <c r="E1252" t="s">
        <v>307</v>
      </c>
      <c r="F1252" s="2">
        <v>43299.682168414351</v>
      </c>
    </row>
    <row r="1253" spans="1:6" x14ac:dyDescent="0.3">
      <c r="A1253" t="s">
        <v>216</v>
      </c>
      <c r="B1253">
        <v>256</v>
      </c>
      <c r="C1253">
        <v>187</v>
      </c>
      <c r="D1253" t="s">
        <v>9</v>
      </c>
      <c r="E1253" t="s">
        <v>307</v>
      </c>
      <c r="F1253" s="2">
        <v>43299.699774143519</v>
      </c>
    </row>
    <row r="1254" spans="1:6" x14ac:dyDescent="0.3">
      <c r="A1254" t="s">
        <v>216</v>
      </c>
      <c r="B1254">
        <v>256</v>
      </c>
      <c r="C1254">
        <v>160</v>
      </c>
      <c r="D1254" t="s">
        <v>9</v>
      </c>
      <c r="E1254" t="s">
        <v>307</v>
      </c>
      <c r="F1254" s="2">
        <v>43299.711534884256</v>
      </c>
    </row>
    <row r="1255" spans="1:6" x14ac:dyDescent="0.3">
      <c r="A1255" t="s">
        <v>216</v>
      </c>
      <c r="B1255">
        <v>256</v>
      </c>
      <c r="C1255">
        <v>183</v>
      </c>
      <c r="D1255" t="s">
        <v>9</v>
      </c>
      <c r="E1255" t="s">
        <v>307</v>
      </c>
      <c r="F1255" s="2">
        <v>43299.746088391206</v>
      </c>
    </row>
    <row r="1256" spans="1:6" x14ac:dyDescent="0.3">
      <c r="A1256" t="s">
        <v>15</v>
      </c>
      <c r="B1256">
        <v>256</v>
      </c>
      <c r="C1256">
        <v>819</v>
      </c>
      <c r="D1256" t="s">
        <v>7</v>
      </c>
      <c r="E1256" t="s">
        <v>308</v>
      </c>
      <c r="F1256" s="2">
        <v>43300.578152893519</v>
      </c>
    </row>
    <row r="1257" spans="1:6" x14ac:dyDescent="0.3">
      <c r="A1257" t="s">
        <v>15</v>
      </c>
      <c r="B1257">
        <v>256</v>
      </c>
      <c r="C1257">
        <v>169</v>
      </c>
      <c r="D1257" t="s">
        <v>9</v>
      </c>
      <c r="E1257" t="s">
        <v>308</v>
      </c>
      <c r="F1257" s="2">
        <v>43300.598298333331</v>
      </c>
    </row>
    <row r="1258" spans="1:6" x14ac:dyDescent="0.3">
      <c r="A1258" t="s">
        <v>15</v>
      </c>
      <c r="B1258">
        <v>256</v>
      </c>
      <c r="C1258">
        <v>53</v>
      </c>
      <c r="D1258" t="s">
        <v>9</v>
      </c>
      <c r="E1258" t="s">
        <v>308</v>
      </c>
      <c r="F1258" s="2">
        <v>43300.630701504633</v>
      </c>
    </row>
    <row r="1259" spans="1:6" x14ac:dyDescent="0.3">
      <c r="A1259" t="s">
        <v>15</v>
      </c>
      <c r="B1259">
        <v>256</v>
      </c>
      <c r="C1259">
        <v>86</v>
      </c>
      <c r="D1259" t="s">
        <v>9</v>
      </c>
      <c r="E1259" t="s">
        <v>308</v>
      </c>
      <c r="F1259" s="2">
        <v>43300.645466249996</v>
      </c>
    </row>
    <row r="1260" spans="1:6" x14ac:dyDescent="0.3">
      <c r="A1260" t="s">
        <v>15</v>
      </c>
      <c r="B1260">
        <v>128</v>
      </c>
      <c r="C1260">
        <v>1005</v>
      </c>
      <c r="D1260" t="s">
        <v>7</v>
      </c>
      <c r="E1260" t="s">
        <v>309</v>
      </c>
      <c r="F1260" s="2">
        <v>43299.799075150462</v>
      </c>
    </row>
    <row r="1261" spans="1:6" x14ac:dyDescent="0.3">
      <c r="A1261" t="s">
        <v>15</v>
      </c>
      <c r="B1261">
        <v>128</v>
      </c>
      <c r="C1261">
        <v>80</v>
      </c>
      <c r="D1261" t="s">
        <v>9</v>
      </c>
      <c r="E1261" t="s">
        <v>309</v>
      </c>
      <c r="F1261" s="2">
        <v>43299.846326261577</v>
      </c>
    </row>
    <row r="1262" spans="1:6" x14ac:dyDescent="0.3">
      <c r="A1262" t="s">
        <v>6</v>
      </c>
      <c r="B1262">
        <v>256</v>
      </c>
      <c r="C1262">
        <v>648</v>
      </c>
      <c r="D1262" t="s">
        <v>7</v>
      </c>
      <c r="E1262" t="s">
        <v>310</v>
      </c>
      <c r="F1262" s="2">
        <v>43299.312056574076</v>
      </c>
    </row>
    <row r="1263" spans="1:6" x14ac:dyDescent="0.3">
      <c r="A1263" t="s">
        <v>10</v>
      </c>
      <c r="B1263">
        <v>128</v>
      </c>
      <c r="C1263">
        <v>4981</v>
      </c>
      <c r="D1263" t="s">
        <v>7</v>
      </c>
      <c r="E1263" t="s">
        <v>311</v>
      </c>
      <c r="F1263" s="2">
        <v>43300.594625694444</v>
      </c>
    </row>
    <row r="1264" spans="1:6" x14ac:dyDescent="0.3">
      <c r="A1264" t="s">
        <v>10</v>
      </c>
      <c r="B1264">
        <v>128</v>
      </c>
      <c r="C1264">
        <v>177</v>
      </c>
      <c r="D1264" t="s">
        <v>9</v>
      </c>
      <c r="E1264" t="s">
        <v>311</v>
      </c>
      <c r="F1264" s="2">
        <v>43300.627061851854</v>
      </c>
    </row>
    <row r="1265" spans="1:6" x14ac:dyDescent="0.3">
      <c r="A1265" t="s">
        <v>10</v>
      </c>
      <c r="B1265">
        <v>128</v>
      </c>
      <c r="C1265">
        <v>180</v>
      </c>
      <c r="D1265" t="s">
        <v>9</v>
      </c>
      <c r="E1265" t="s">
        <v>311</v>
      </c>
      <c r="F1265" s="2">
        <v>43300.6417693287</v>
      </c>
    </row>
    <row r="1266" spans="1:6" x14ac:dyDescent="0.3">
      <c r="A1266" t="s">
        <v>12</v>
      </c>
      <c r="B1266">
        <v>1024</v>
      </c>
      <c r="C1266">
        <v>91</v>
      </c>
      <c r="D1266" t="s">
        <v>7</v>
      </c>
      <c r="E1266" t="s">
        <v>312</v>
      </c>
      <c r="F1266" s="2">
        <v>43300.648231481478</v>
      </c>
    </row>
    <row r="1267" spans="1:6" x14ac:dyDescent="0.3">
      <c r="A1267" t="s">
        <v>12</v>
      </c>
      <c r="B1267">
        <v>1024</v>
      </c>
      <c r="C1267">
        <v>89</v>
      </c>
      <c r="D1267" t="s">
        <v>9</v>
      </c>
      <c r="E1267" t="s">
        <v>312</v>
      </c>
      <c r="F1267" s="2">
        <v>43300.688637083331</v>
      </c>
    </row>
    <row r="1268" spans="1:6" x14ac:dyDescent="0.3">
      <c r="A1268" t="s">
        <v>32</v>
      </c>
      <c r="B1268">
        <v>1024</v>
      </c>
      <c r="C1268">
        <v>548</v>
      </c>
      <c r="D1268" t="s">
        <v>7</v>
      </c>
      <c r="E1268" t="s">
        <v>313</v>
      </c>
      <c r="F1268" s="2">
        <v>43299.960446446756</v>
      </c>
    </row>
    <row r="1269" spans="1:6" x14ac:dyDescent="0.3">
      <c r="A1269" t="s">
        <v>32</v>
      </c>
      <c r="B1269">
        <v>1024</v>
      </c>
      <c r="C1269">
        <v>134</v>
      </c>
      <c r="D1269" t="s">
        <v>9</v>
      </c>
      <c r="E1269" t="s">
        <v>313</v>
      </c>
      <c r="F1269" s="2">
        <v>43299.972570601851</v>
      </c>
    </row>
    <row r="1270" spans="1:6" x14ac:dyDescent="0.3">
      <c r="A1270" t="s">
        <v>32</v>
      </c>
      <c r="B1270">
        <v>1024</v>
      </c>
      <c r="C1270">
        <v>106</v>
      </c>
      <c r="D1270" t="s">
        <v>9</v>
      </c>
      <c r="E1270" t="s">
        <v>313</v>
      </c>
      <c r="F1270" s="2">
        <v>43299.979053229166</v>
      </c>
    </row>
    <row r="1271" spans="1:6" x14ac:dyDescent="0.3">
      <c r="A1271" t="s">
        <v>32</v>
      </c>
      <c r="B1271">
        <v>1024</v>
      </c>
      <c r="C1271">
        <v>539</v>
      </c>
      <c r="D1271" t="s">
        <v>7</v>
      </c>
      <c r="E1271" t="s">
        <v>314</v>
      </c>
      <c r="F1271" s="2">
        <v>43299.616062291665</v>
      </c>
    </row>
    <row r="1272" spans="1:6" x14ac:dyDescent="0.3">
      <c r="A1272" t="s">
        <v>32</v>
      </c>
      <c r="B1272">
        <v>1024</v>
      </c>
      <c r="C1272">
        <v>234</v>
      </c>
      <c r="D1272" t="s">
        <v>9</v>
      </c>
      <c r="E1272" t="s">
        <v>314</v>
      </c>
      <c r="F1272" s="2">
        <v>43299.620285509256</v>
      </c>
    </row>
    <row r="1273" spans="1:6" x14ac:dyDescent="0.3">
      <c r="A1273" t="s">
        <v>32</v>
      </c>
      <c r="B1273">
        <v>1024</v>
      </c>
      <c r="C1273">
        <v>121</v>
      </c>
      <c r="D1273" t="s">
        <v>9</v>
      </c>
      <c r="E1273" t="s">
        <v>314</v>
      </c>
      <c r="F1273" s="2">
        <v>43299.66690758102</v>
      </c>
    </row>
    <row r="1274" spans="1:6" x14ac:dyDescent="0.3">
      <c r="A1274" t="s">
        <v>32</v>
      </c>
      <c r="B1274">
        <v>1024</v>
      </c>
      <c r="C1274">
        <v>187</v>
      </c>
      <c r="D1274" t="s">
        <v>9</v>
      </c>
      <c r="E1274" t="s">
        <v>314</v>
      </c>
      <c r="F1274" s="2">
        <v>43299.686242372685</v>
      </c>
    </row>
    <row r="1275" spans="1:6" x14ac:dyDescent="0.3">
      <c r="A1275" t="s">
        <v>32</v>
      </c>
      <c r="B1275">
        <v>1024</v>
      </c>
      <c r="C1275">
        <v>57</v>
      </c>
      <c r="D1275" t="s">
        <v>9</v>
      </c>
      <c r="E1275" t="s">
        <v>314</v>
      </c>
      <c r="F1275" s="2">
        <v>43299.703845150463</v>
      </c>
    </row>
    <row r="1276" spans="1:6" x14ac:dyDescent="0.3">
      <c r="A1276" t="s">
        <v>32</v>
      </c>
      <c r="B1276">
        <v>1024</v>
      </c>
      <c r="C1276">
        <v>131</v>
      </c>
      <c r="D1276" t="s">
        <v>9</v>
      </c>
      <c r="E1276" t="s">
        <v>314</v>
      </c>
      <c r="F1276" s="2">
        <v>43299.715605717596</v>
      </c>
    </row>
    <row r="1277" spans="1:6" x14ac:dyDescent="0.3">
      <c r="A1277" t="s">
        <v>32</v>
      </c>
      <c r="B1277">
        <v>1024</v>
      </c>
      <c r="C1277">
        <v>195</v>
      </c>
      <c r="D1277" t="s">
        <v>9</v>
      </c>
      <c r="E1277" t="s">
        <v>314</v>
      </c>
      <c r="F1277" s="2">
        <v>43299.750158194445</v>
      </c>
    </row>
    <row r="1278" spans="1:6" x14ac:dyDescent="0.3">
      <c r="A1278" t="s">
        <v>32</v>
      </c>
      <c r="B1278">
        <v>1024</v>
      </c>
      <c r="C1278">
        <v>120</v>
      </c>
      <c r="D1278" t="s">
        <v>9</v>
      </c>
      <c r="E1278" t="s">
        <v>314</v>
      </c>
      <c r="F1278" s="2">
        <v>43299.804665381947</v>
      </c>
    </row>
    <row r="1279" spans="1:6" x14ac:dyDescent="0.3">
      <c r="A1279" t="s">
        <v>21</v>
      </c>
      <c r="B1279">
        <v>512</v>
      </c>
      <c r="C1279">
        <v>1369</v>
      </c>
      <c r="D1279" t="s">
        <v>7</v>
      </c>
      <c r="E1279" t="s">
        <v>315</v>
      </c>
      <c r="F1279" s="2">
        <v>43300.300997650462</v>
      </c>
    </row>
    <row r="1280" spans="1:6" x14ac:dyDescent="0.3">
      <c r="A1280" t="s">
        <v>21</v>
      </c>
      <c r="B1280">
        <v>128</v>
      </c>
      <c r="C1280">
        <v>4527</v>
      </c>
      <c r="D1280" t="s">
        <v>7</v>
      </c>
      <c r="E1280" t="s">
        <v>316</v>
      </c>
      <c r="F1280" s="2">
        <v>43300.809999675927</v>
      </c>
    </row>
    <row r="1281" spans="1:6" x14ac:dyDescent="0.3">
      <c r="A1281" t="s">
        <v>21</v>
      </c>
      <c r="B1281">
        <v>128</v>
      </c>
      <c r="C1281">
        <v>115</v>
      </c>
      <c r="D1281" t="s">
        <v>9</v>
      </c>
      <c r="E1281" t="s">
        <v>316</v>
      </c>
      <c r="F1281" s="2">
        <v>43300.853234722221</v>
      </c>
    </row>
    <row r="1282" spans="1:6" x14ac:dyDescent="0.3">
      <c r="A1282" t="s">
        <v>21</v>
      </c>
      <c r="B1282">
        <v>128</v>
      </c>
      <c r="C1282">
        <v>149</v>
      </c>
      <c r="D1282" t="s">
        <v>9</v>
      </c>
      <c r="E1282" t="s">
        <v>316</v>
      </c>
      <c r="F1282" s="2">
        <v>43300.873394259259</v>
      </c>
    </row>
    <row r="1283" spans="1:6" x14ac:dyDescent="0.3">
      <c r="A1283" t="s">
        <v>10</v>
      </c>
      <c r="B1283">
        <v>128</v>
      </c>
      <c r="C1283">
        <v>4872</v>
      </c>
      <c r="D1283" t="s">
        <v>7</v>
      </c>
      <c r="E1283" t="s">
        <v>317</v>
      </c>
      <c r="F1283" s="2">
        <v>43299.900535567132</v>
      </c>
    </row>
    <row r="1284" spans="1:6" x14ac:dyDescent="0.3">
      <c r="A1284" t="s">
        <v>10</v>
      </c>
      <c r="B1284">
        <v>128</v>
      </c>
      <c r="C1284">
        <v>98</v>
      </c>
      <c r="D1284" t="s">
        <v>9</v>
      </c>
      <c r="E1284" t="s">
        <v>317</v>
      </c>
      <c r="F1284" s="2">
        <v>43299.905700787036</v>
      </c>
    </row>
    <row r="1285" spans="1:6" x14ac:dyDescent="0.3">
      <c r="A1285" t="s">
        <v>10</v>
      </c>
      <c r="B1285">
        <v>128</v>
      </c>
      <c r="C1285">
        <v>80</v>
      </c>
      <c r="D1285" t="s">
        <v>9</v>
      </c>
      <c r="E1285" t="s">
        <v>317</v>
      </c>
      <c r="F1285" s="2">
        <v>43299.909263333335</v>
      </c>
    </row>
    <row r="1286" spans="1:6" x14ac:dyDescent="0.3">
      <c r="A1286" t="s">
        <v>10</v>
      </c>
      <c r="B1286">
        <v>128</v>
      </c>
      <c r="C1286">
        <v>35</v>
      </c>
      <c r="D1286" t="s">
        <v>9</v>
      </c>
      <c r="E1286" t="s">
        <v>317</v>
      </c>
      <c r="F1286" s="2">
        <v>43299.91808452546</v>
      </c>
    </row>
    <row r="1287" spans="1:6" x14ac:dyDescent="0.3">
      <c r="A1287" t="s">
        <v>21</v>
      </c>
      <c r="B1287">
        <v>128</v>
      </c>
      <c r="C1287">
        <v>4480</v>
      </c>
      <c r="D1287" t="s">
        <v>7</v>
      </c>
      <c r="E1287" t="s">
        <v>318</v>
      </c>
      <c r="F1287" s="2">
        <v>43299.797527881943</v>
      </c>
    </row>
    <row r="1288" spans="1:6" x14ac:dyDescent="0.3">
      <c r="A1288" t="s">
        <v>21</v>
      </c>
      <c r="B1288">
        <v>128</v>
      </c>
      <c r="C1288">
        <v>200</v>
      </c>
      <c r="D1288" t="s">
        <v>9</v>
      </c>
      <c r="E1288" t="s">
        <v>318</v>
      </c>
      <c r="F1288" s="2">
        <v>43299.844910520835</v>
      </c>
    </row>
    <row r="1289" spans="1:6" x14ac:dyDescent="0.3">
      <c r="A1289" t="s">
        <v>21</v>
      </c>
      <c r="B1289">
        <v>512</v>
      </c>
      <c r="C1289">
        <v>1605</v>
      </c>
      <c r="D1289" t="s">
        <v>7</v>
      </c>
      <c r="E1289" t="s">
        <v>319</v>
      </c>
      <c r="F1289" s="2">
        <v>43300.814966550926</v>
      </c>
    </row>
    <row r="1290" spans="1:6" x14ac:dyDescent="0.3">
      <c r="A1290" t="s">
        <v>21</v>
      </c>
      <c r="B1290">
        <v>512</v>
      </c>
      <c r="C1290">
        <v>1709</v>
      </c>
      <c r="D1290" t="s">
        <v>7</v>
      </c>
      <c r="E1290" t="s">
        <v>320</v>
      </c>
      <c r="F1290" s="2">
        <v>43299.313325717594</v>
      </c>
    </row>
    <row r="1291" spans="1:6" x14ac:dyDescent="0.3">
      <c r="A1291" t="s">
        <v>21</v>
      </c>
      <c r="B1291">
        <v>512</v>
      </c>
      <c r="C1291">
        <v>100</v>
      </c>
      <c r="D1291" t="s">
        <v>9</v>
      </c>
      <c r="E1291" t="s">
        <v>320</v>
      </c>
      <c r="F1291" s="2">
        <v>43299.342117442131</v>
      </c>
    </row>
    <row r="1292" spans="1:6" x14ac:dyDescent="0.3">
      <c r="A1292" t="s">
        <v>21</v>
      </c>
      <c r="B1292">
        <v>512</v>
      </c>
      <c r="C1292">
        <v>95</v>
      </c>
      <c r="D1292" t="s">
        <v>9</v>
      </c>
      <c r="E1292" t="s">
        <v>320</v>
      </c>
      <c r="F1292" s="2">
        <v>43299.362883993053</v>
      </c>
    </row>
    <row r="1293" spans="1:6" x14ac:dyDescent="0.3">
      <c r="A1293" t="s">
        <v>21</v>
      </c>
      <c r="B1293">
        <v>512</v>
      </c>
      <c r="C1293">
        <v>144</v>
      </c>
      <c r="D1293" t="s">
        <v>9</v>
      </c>
      <c r="E1293" t="s">
        <v>320</v>
      </c>
      <c r="F1293" s="2">
        <v>43299.384010081019</v>
      </c>
    </row>
    <row r="1294" spans="1:6" x14ac:dyDescent="0.3">
      <c r="A1294" t="s">
        <v>21</v>
      </c>
      <c r="B1294">
        <v>512</v>
      </c>
      <c r="C1294">
        <v>57</v>
      </c>
      <c r="D1294" t="s">
        <v>9</v>
      </c>
      <c r="E1294" t="s">
        <v>320</v>
      </c>
      <c r="F1294" s="2">
        <v>43299.420146574077</v>
      </c>
    </row>
    <row r="1295" spans="1:6" x14ac:dyDescent="0.3">
      <c r="A1295" t="s">
        <v>21</v>
      </c>
      <c r="B1295">
        <v>512</v>
      </c>
      <c r="C1295">
        <v>105</v>
      </c>
      <c r="D1295" t="s">
        <v>9</v>
      </c>
      <c r="E1295" t="s">
        <v>320</v>
      </c>
      <c r="F1295" s="2">
        <v>43299.420318888886</v>
      </c>
    </row>
    <row r="1296" spans="1:6" x14ac:dyDescent="0.3">
      <c r="A1296" t="s">
        <v>21</v>
      </c>
      <c r="B1296">
        <v>256</v>
      </c>
      <c r="C1296">
        <v>2908</v>
      </c>
      <c r="D1296" t="s">
        <v>7</v>
      </c>
      <c r="E1296" t="s">
        <v>321</v>
      </c>
      <c r="F1296" s="2">
        <v>43300.487585486109</v>
      </c>
    </row>
    <row r="1297" spans="1:6" x14ac:dyDescent="0.3">
      <c r="A1297" t="s">
        <v>21</v>
      </c>
      <c r="B1297">
        <v>256</v>
      </c>
      <c r="C1297">
        <v>218</v>
      </c>
      <c r="D1297" t="s">
        <v>9</v>
      </c>
      <c r="E1297" t="s">
        <v>321</v>
      </c>
      <c r="F1297" s="2">
        <v>43300.504578888889</v>
      </c>
    </row>
    <row r="1298" spans="1:6" x14ac:dyDescent="0.3">
      <c r="A1298" t="s">
        <v>216</v>
      </c>
      <c r="B1298">
        <v>1024</v>
      </c>
      <c r="C1298">
        <v>266</v>
      </c>
      <c r="D1298" t="s">
        <v>7</v>
      </c>
      <c r="E1298" t="s">
        <v>322</v>
      </c>
      <c r="F1298" s="2">
        <v>43299.961370277779</v>
      </c>
    </row>
    <row r="1299" spans="1:6" x14ac:dyDescent="0.3">
      <c r="A1299" t="s">
        <v>216</v>
      </c>
      <c r="B1299">
        <v>1024</v>
      </c>
      <c r="C1299">
        <v>42</v>
      </c>
      <c r="D1299" t="s">
        <v>9</v>
      </c>
      <c r="E1299" t="s">
        <v>322</v>
      </c>
      <c r="F1299" s="2">
        <v>43299.973497407409</v>
      </c>
    </row>
    <row r="1300" spans="1:6" x14ac:dyDescent="0.3">
      <c r="A1300" t="s">
        <v>216</v>
      </c>
      <c r="B1300">
        <v>1024</v>
      </c>
      <c r="C1300">
        <v>214</v>
      </c>
      <c r="D1300" t="s">
        <v>9</v>
      </c>
      <c r="E1300" t="s">
        <v>322</v>
      </c>
      <c r="F1300" s="2">
        <v>43299.979939189812</v>
      </c>
    </row>
    <row r="1301" spans="1:6" x14ac:dyDescent="0.3">
      <c r="A1301" t="s">
        <v>216</v>
      </c>
      <c r="B1301">
        <v>512</v>
      </c>
      <c r="C1301">
        <v>309</v>
      </c>
      <c r="D1301" t="s">
        <v>7</v>
      </c>
      <c r="E1301" t="s">
        <v>323</v>
      </c>
      <c r="F1301" s="2">
        <v>43298.958559456019</v>
      </c>
    </row>
    <row r="1302" spans="1:6" x14ac:dyDescent="0.3">
      <c r="A1302" t="s">
        <v>10</v>
      </c>
      <c r="B1302">
        <v>512</v>
      </c>
      <c r="C1302">
        <v>1445</v>
      </c>
      <c r="D1302" t="s">
        <v>7</v>
      </c>
      <c r="E1302" t="s">
        <v>324</v>
      </c>
      <c r="F1302" s="2">
        <v>43298.988128159719</v>
      </c>
    </row>
    <row r="1303" spans="1:6" x14ac:dyDescent="0.3">
      <c r="A1303" t="s">
        <v>10</v>
      </c>
      <c r="B1303">
        <v>512</v>
      </c>
      <c r="C1303">
        <v>136</v>
      </c>
      <c r="D1303" t="s">
        <v>9</v>
      </c>
      <c r="E1303" t="s">
        <v>324</v>
      </c>
      <c r="F1303" s="2">
        <v>43299.013684027777</v>
      </c>
    </row>
    <row r="1304" spans="1:6" x14ac:dyDescent="0.3">
      <c r="A1304" t="s">
        <v>21</v>
      </c>
      <c r="B1304">
        <v>1024</v>
      </c>
      <c r="C1304">
        <v>1291</v>
      </c>
      <c r="D1304" t="s">
        <v>7</v>
      </c>
      <c r="E1304" t="s">
        <v>325</v>
      </c>
      <c r="F1304" s="2">
        <v>43300.689279363425</v>
      </c>
    </row>
    <row r="1305" spans="1:6" x14ac:dyDescent="0.3">
      <c r="A1305" t="s">
        <v>15</v>
      </c>
      <c r="B1305">
        <v>1024</v>
      </c>
      <c r="C1305">
        <v>504</v>
      </c>
      <c r="D1305" t="s">
        <v>7</v>
      </c>
      <c r="E1305" t="s">
        <v>326</v>
      </c>
      <c r="F1305" s="2">
        <v>43299.092375358799</v>
      </c>
    </row>
    <row r="1306" spans="1:6" x14ac:dyDescent="0.3">
      <c r="A1306" t="s">
        <v>15</v>
      </c>
      <c r="B1306">
        <v>1024</v>
      </c>
      <c r="C1306">
        <v>85</v>
      </c>
      <c r="D1306" t="s">
        <v>9</v>
      </c>
      <c r="E1306" t="s">
        <v>326</v>
      </c>
      <c r="F1306" s="2">
        <v>43299.105149212963</v>
      </c>
    </row>
    <row r="1307" spans="1:6" x14ac:dyDescent="0.3">
      <c r="A1307" t="s">
        <v>10</v>
      </c>
      <c r="B1307">
        <v>512</v>
      </c>
      <c r="C1307">
        <v>1622</v>
      </c>
      <c r="D1307" t="s">
        <v>7</v>
      </c>
      <c r="E1307" t="s">
        <v>327</v>
      </c>
      <c r="F1307" s="2">
        <v>43299.905505219911</v>
      </c>
    </row>
    <row r="1308" spans="1:6" x14ac:dyDescent="0.3">
      <c r="A1308" t="s">
        <v>10</v>
      </c>
      <c r="B1308">
        <v>512</v>
      </c>
      <c r="C1308">
        <v>53</v>
      </c>
      <c r="D1308" t="s">
        <v>9</v>
      </c>
      <c r="E1308" t="s">
        <v>327</v>
      </c>
      <c r="F1308" s="2">
        <v>43299.910661851849</v>
      </c>
    </row>
    <row r="1309" spans="1:6" x14ac:dyDescent="0.3">
      <c r="A1309" t="s">
        <v>10</v>
      </c>
      <c r="B1309">
        <v>512</v>
      </c>
      <c r="C1309">
        <v>95</v>
      </c>
      <c r="D1309" t="s">
        <v>9</v>
      </c>
      <c r="E1309" t="s">
        <v>327</v>
      </c>
      <c r="F1309" s="2">
        <v>43299.914276909723</v>
      </c>
    </row>
    <row r="1310" spans="1:6" x14ac:dyDescent="0.3">
      <c r="A1310" t="s">
        <v>10</v>
      </c>
      <c r="B1310">
        <v>512</v>
      </c>
      <c r="C1310">
        <v>80</v>
      </c>
      <c r="D1310" t="s">
        <v>9</v>
      </c>
      <c r="E1310" t="s">
        <v>327</v>
      </c>
      <c r="F1310" s="2">
        <v>43299.923022581017</v>
      </c>
    </row>
    <row r="1311" spans="1:6" x14ac:dyDescent="0.3">
      <c r="A1311" t="s">
        <v>10</v>
      </c>
      <c r="B1311">
        <v>512</v>
      </c>
      <c r="C1311">
        <v>205</v>
      </c>
      <c r="D1311" t="s">
        <v>9</v>
      </c>
      <c r="E1311" t="s">
        <v>327</v>
      </c>
      <c r="F1311" s="2">
        <v>43299.958570023147</v>
      </c>
    </row>
    <row r="1312" spans="1:6" x14ac:dyDescent="0.3">
      <c r="A1312" t="s">
        <v>10</v>
      </c>
      <c r="B1312">
        <v>512</v>
      </c>
      <c r="C1312">
        <v>204</v>
      </c>
      <c r="D1312" t="s">
        <v>9</v>
      </c>
      <c r="E1312" t="s">
        <v>327</v>
      </c>
      <c r="F1312" s="2">
        <v>43299.970697094905</v>
      </c>
    </row>
    <row r="1313" spans="1:6" x14ac:dyDescent="0.3">
      <c r="A1313" t="s">
        <v>10</v>
      </c>
      <c r="B1313">
        <v>512</v>
      </c>
      <c r="C1313">
        <v>59</v>
      </c>
      <c r="D1313" t="s">
        <v>9</v>
      </c>
      <c r="E1313" t="s">
        <v>327</v>
      </c>
      <c r="F1313" s="2">
        <v>43299.977130821761</v>
      </c>
    </row>
    <row r="1314" spans="1:6" x14ac:dyDescent="0.3">
      <c r="A1314" t="s">
        <v>216</v>
      </c>
      <c r="B1314">
        <v>512</v>
      </c>
      <c r="C1314">
        <v>271</v>
      </c>
      <c r="D1314" t="s">
        <v>7</v>
      </c>
      <c r="E1314" t="s">
        <v>453</v>
      </c>
      <c r="F1314" s="2">
        <v>43298.98842577546</v>
      </c>
    </row>
    <row r="1315" spans="1:6" x14ac:dyDescent="0.3">
      <c r="A1315" t="s">
        <v>216</v>
      </c>
      <c r="B1315">
        <v>512</v>
      </c>
      <c r="C1315">
        <v>160</v>
      </c>
      <c r="D1315" t="s">
        <v>9</v>
      </c>
      <c r="E1315" t="s">
        <v>453</v>
      </c>
      <c r="F1315" s="2">
        <v>43299.013997361108</v>
      </c>
    </row>
    <row r="1316" spans="1:6" x14ac:dyDescent="0.3">
      <c r="A1316" t="s">
        <v>32</v>
      </c>
      <c r="B1316">
        <v>128</v>
      </c>
      <c r="C1316">
        <v>954</v>
      </c>
      <c r="D1316" t="s">
        <v>7</v>
      </c>
      <c r="E1316" t="s">
        <v>328</v>
      </c>
      <c r="F1316" s="2">
        <v>43300.573845150466</v>
      </c>
    </row>
    <row r="1317" spans="1:6" x14ac:dyDescent="0.3">
      <c r="A1317" t="s">
        <v>32</v>
      </c>
      <c r="B1317">
        <v>128</v>
      </c>
      <c r="C1317">
        <v>394</v>
      </c>
      <c r="D1317" t="s">
        <v>9</v>
      </c>
      <c r="E1317" t="s">
        <v>328</v>
      </c>
      <c r="F1317" s="2">
        <v>43300.594026168983</v>
      </c>
    </row>
    <row r="1318" spans="1:6" x14ac:dyDescent="0.3">
      <c r="A1318" t="s">
        <v>32</v>
      </c>
      <c r="B1318">
        <v>128</v>
      </c>
      <c r="C1318">
        <v>256</v>
      </c>
      <c r="D1318" t="s">
        <v>9</v>
      </c>
      <c r="E1318" t="s">
        <v>328</v>
      </c>
      <c r="F1318" s="2">
        <v>43300.626526192129</v>
      </c>
    </row>
    <row r="1319" spans="1:6" x14ac:dyDescent="0.3">
      <c r="A1319" t="s">
        <v>32</v>
      </c>
      <c r="B1319">
        <v>128</v>
      </c>
      <c r="C1319">
        <v>138</v>
      </c>
      <c r="D1319" t="s">
        <v>9</v>
      </c>
      <c r="E1319" t="s">
        <v>328</v>
      </c>
      <c r="F1319" s="2">
        <v>43300.641176018522</v>
      </c>
    </row>
    <row r="1320" spans="1:6" x14ac:dyDescent="0.3">
      <c r="A1320" t="s">
        <v>6</v>
      </c>
      <c r="B1320">
        <v>512</v>
      </c>
      <c r="C1320">
        <v>350</v>
      </c>
      <c r="D1320" t="s">
        <v>7</v>
      </c>
      <c r="E1320" t="s">
        <v>329</v>
      </c>
      <c r="F1320" s="2">
        <v>43300.350630185188</v>
      </c>
    </row>
    <row r="1321" spans="1:6" x14ac:dyDescent="0.3">
      <c r="A1321" t="s">
        <v>6</v>
      </c>
      <c r="B1321">
        <v>512</v>
      </c>
      <c r="C1321">
        <v>180</v>
      </c>
      <c r="D1321" t="s">
        <v>9</v>
      </c>
      <c r="E1321" t="s">
        <v>329</v>
      </c>
      <c r="F1321" s="2">
        <v>43300.359911319443</v>
      </c>
    </row>
    <row r="1322" spans="1:6" x14ac:dyDescent="0.3">
      <c r="A1322" t="s">
        <v>6</v>
      </c>
      <c r="B1322">
        <v>512</v>
      </c>
      <c r="C1322">
        <v>67</v>
      </c>
      <c r="D1322" t="s">
        <v>9</v>
      </c>
      <c r="E1322" t="s">
        <v>329</v>
      </c>
      <c r="F1322" s="2">
        <v>43300.37963703704</v>
      </c>
    </row>
    <row r="1323" spans="1:6" x14ac:dyDescent="0.3">
      <c r="A1323" t="s">
        <v>15</v>
      </c>
      <c r="B1323">
        <v>256</v>
      </c>
      <c r="C1323">
        <v>599</v>
      </c>
      <c r="D1323" t="s">
        <v>7</v>
      </c>
      <c r="E1323" t="s">
        <v>330</v>
      </c>
      <c r="F1323" s="2">
        <v>43299.848841793981</v>
      </c>
    </row>
    <row r="1324" spans="1:6" x14ac:dyDescent="0.3">
      <c r="A1324" t="s">
        <v>6</v>
      </c>
      <c r="B1324">
        <v>512</v>
      </c>
      <c r="C1324">
        <v>481</v>
      </c>
      <c r="D1324" t="s">
        <v>7</v>
      </c>
      <c r="E1324" t="s">
        <v>331</v>
      </c>
      <c r="F1324" s="2">
        <v>43299.343371145835</v>
      </c>
    </row>
    <row r="1325" spans="1:6" x14ac:dyDescent="0.3">
      <c r="A1325" t="s">
        <v>6</v>
      </c>
      <c r="B1325">
        <v>512</v>
      </c>
      <c r="C1325">
        <v>120</v>
      </c>
      <c r="D1325" t="s">
        <v>9</v>
      </c>
      <c r="E1325" t="s">
        <v>331</v>
      </c>
      <c r="F1325" s="2">
        <v>43299.364131793984</v>
      </c>
    </row>
    <row r="1326" spans="1:6" x14ac:dyDescent="0.3">
      <c r="A1326" t="s">
        <v>6</v>
      </c>
      <c r="B1326">
        <v>512</v>
      </c>
      <c r="C1326">
        <v>125</v>
      </c>
      <c r="D1326" t="s">
        <v>9</v>
      </c>
      <c r="E1326" t="s">
        <v>331</v>
      </c>
      <c r="F1326" s="2">
        <v>43299.385257546295</v>
      </c>
    </row>
    <row r="1327" spans="1:6" x14ac:dyDescent="0.3">
      <c r="A1327" t="s">
        <v>6</v>
      </c>
      <c r="B1327">
        <v>512</v>
      </c>
      <c r="C1327">
        <v>33</v>
      </c>
      <c r="D1327" t="s">
        <v>9</v>
      </c>
      <c r="E1327" t="s">
        <v>331</v>
      </c>
      <c r="F1327" s="2">
        <v>43299.421394849538</v>
      </c>
    </row>
    <row r="1328" spans="1:6" x14ac:dyDescent="0.3">
      <c r="A1328" t="s">
        <v>6</v>
      </c>
      <c r="B1328">
        <v>512</v>
      </c>
      <c r="C1328">
        <v>110</v>
      </c>
      <c r="D1328" t="s">
        <v>9</v>
      </c>
      <c r="E1328" t="s">
        <v>331</v>
      </c>
      <c r="F1328" s="2">
        <v>43299.421573344909</v>
      </c>
    </row>
    <row r="1329" spans="1:6" x14ac:dyDescent="0.3">
      <c r="A1329" t="s">
        <v>6</v>
      </c>
      <c r="B1329">
        <v>512</v>
      </c>
      <c r="C1329">
        <v>46</v>
      </c>
      <c r="D1329" t="s">
        <v>9</v>
      </c>
      <c r="E1329" t="s">
        <v>331</v>
      </c>
      <c r="F1329" s="2">
        <v>43299.469237731479</v>
      </c>
    </row>
    <row r="1330" spans="1:6" x14ac:dyDescent="0.3">
      <c r="A1330" t="s">
        <v>6</v>
      </c>
      <c r="B1330">
        <v>512</v>
      </c>
      <c r="C1330">
        <v>139</v>
      </c>
      <c r="D1330" t="s">
        <v>9</v>
      </c>
      <c r="E1330" t="s">
        <v>331</v>
      </c>
      <c r="F1330" s="2">
        <v>43299.491517152775</v>
      </c>
    </row>
    <row r="1331" spans="1:6" x14ac:dyDescent="0.3">
      <c r="A1331" t="s">
        <v>15</v>
      </c>
      <c r="B1331">
        <v>256</v>
      </c>
      <c r="C1331">
        <v>767</v>
      </c>
      <c r="D1331" t="s">
        <v>7</v>
      </c>
      <c r="E1331" t="s">
        <v>332</v>
      </c>
      <c r="F1331" s="2">
        <v>43298.986864525461</v>
      </c>
    </row>
    <row r="1332" spans="1:6" x14ac:dyDescent="0.3">
      <c r="A1332" t="s">
        <v>15</v>
      </c>
      <c r="B1332">
        <v>256</v>
      </c>
      <c r="C1332">
        <v>155</v>
      </c>
      <c r="D1332" t="s">
        <v>9</v>
      </c>
      <c r="E1332" t="s">
        <v>332</v>
      </c>
      <c r="F1332" s="2">
        <v>43299.012422256943</v>
      </c>
    </row>
    <row r="1333" spans="1:6" x14ac:dyDescent="0.3">
      <c r="A1333" t="s">
        <v>15</v>
      </c>
      <c r="B1333">
        <v>256</v>
      </c>
      <c r="C1333">
        <v>72</v>
      </c>
      <c r="D1333" t="s">
        <v>9</v>
      </c>
      <c r="E1333" t="s">
        <v>332</v>
      </c>
      <c r="F1333" s="2">
        <v>43299.040065659719</v>
      </c>
    </row>
    <row r="1334" spans="1:6" x14ac:dyDescent="0.3">
      <c r="A1334" t="s">
        <v>15</v>
      </c>
      <c r="B1334">
        <v>256</v>
      </c>
      <c r="C1334">
        <v>168</v>
      </c>
      <c r="D1334" t="s">
        <v>9</v>
      </c>
      <c r="E1334" t="s">
        <v>332</v>
      </c>
      <c r="F1334" s="2">
        <v>43299.087353796298</v>
      </c>
    </row>
    <row r="1335" spans="1:6" x14ac:dyDescent="0.3">
      <c r="A1335" t="s">
        <v>15</v>
      </c>
      <c r="B1335">
        <v>256</v>
      </c>
      <c r="C1335">
        <v>76</v>
      </c>
      <c r="D1335" t="s">
        <v>9</v>
      </c>
      <c r="E1335" t="s">
        <v>332</v>
      </c>
      <c r="F1335" s="2">
        <v>43299.100195960651</v>
      </c>
    </row>
    <row r="1336" spans="1:6" x14ac:dyDescent="0.3">
      <c r="A1336" t="s">
        <v>6</v>
      </c>
      <c r="B1336">
        <v>128</v>
      </c>
      <c r="C1336">
        <v>724</v>
      </c>
      <c r="D1336" t="s">
        <v>7</v>
      </c>
      <c r="E1336" t="s">
        <v>333</v>
      </c>
      <c r="F1336" s="2">
        <v>43299.33843570602</v>
      </c>
    </row>
    <row r="1337" spans="1:6" x14ac:dyDescent="0.3">
      <c r="A1337" t="s">
        <v>6</v>
      </c>
      <c r="B1337">
        <v>128</v>
      </c>
      <c r="C1337">
        <v>165</v>
      </c>
      <c r="D1337" t="s">
        <v>9</v>
      </c>
      <c r="E1337" t="s">
        <v>333</v>
      </c>
      <c r="F1337" s="2">
        <v>43299.359157812498</v>
      </c>
    </row>
    <row r="1338" spans="1:6" x14ac:dyDescent="0.3">
      <c r="A1338" t="s">
        <v>6</v>
      </c>
      <c r="B1338">
        <v>128</v>
      </c>
      <c r="C1338">
        <v>90</v>
      </c>
      <c r="D1338" t="s">
        <v>9</v>
      </c>
      <c r="E1338" t="s">
        <v>333</v>
      </c>
      <c r="F1338" s="2">
        <v>43299.380281458332</v>
      </c>
    </row>
    <row r="1339" spans="1:6" x14ac:dyDescent="0.3">
      <c r="A1339" t="s">
        <v>6</v>
      </c>
      <c r="B1339">
        <v>128</v>
      </c>
      <c r="C1339">
        <v>31</v>
      </c>
      <c r="D1339" t="s">
        <v>9</v>
      </c>
      <c r="E1339" t="s">
        <v>333</v>
      </c>
      <c r="F1339" s="2">
        <v>43299.416454629631</v>
      </c>
    </row>
    <row r="1340" spans="1:6" x14ac:dyDescent="0.3">
      <c r="A1340" t="s">
        <v>6</v>
      </c>
      <c r="B1340">
        <v>128</v>
      </c>
      <c r="C1340">
        <v>39</v>
      </c>
      <c r="D1340" t="s">
        <v>9</v>
      </c>
      <c r="E1340" t="s">
        <v>333</v>
      </c>
      <c r="F1340" s="2">
        <v>43299.416593333335</v>
      </c>
    </row>
    <row r="1341" spans="1:6" x14ac:dyDescent="0.3">
      <c r="A1341" t="s">
        <v>6</v>
      </c>
      <c r="B1341">
        <v>128</v>
      </c>
      <c r="C1341">
        <v>85</v>
      </c>
      <c r="D1341" t="s">
        <v>9</v>
      </c>
      <c r="E1341" t="s">
        <v>333</v>
      </c>
      <c r="F1341" s="2">
        <v>43299.464371377311</v>
      </c>
    </row>
    <row r="1342" spans="1:6" x14ac:dyDescent="0.3">
      <c r="A1342" t="s">
        <v>6</v>
      </c>
      <c r="B1342">
        <v>128</v>
      </c>
      <c r="C1342">
        <v>204</v>
      </c>
      <c r="D1342" t="s">
        <v>9</v>
      </c>
      <c r="E1342" t="s">
        <v>333</v>
      </c>
      <c r="F1342" s="2">
        <v>43299.486606365739</v>
      </c>
    </row>
    <row r="1343" spans="1:6" x14ac:dyDescent="0.3">
      <c r="A1343" t="s">
        <v>6</v>
      </c>
      <c r="B1343">
        <v>128</v>
      </c>
      <c r="C1343">
        <v>140</v>
      </c>
      <c r="D1343" t="s">
        <v>9</v>
      </c>
      <c r="E1343" t="s">
        <v>333</v>
      </c>
      <c r="F1343" s="2">
        <v>43299.540524780095</v>
      </c>
    </row>
    <row r="1344" spans="1:6" x14ac:dyDescent="0.3">
      <c r="A1344" t="s">
        <v>6</v>
      </c>
      <c r="B1344">
        <v>128</v>
      </c>
      <c r="C1344">
        <v>83</v>
      </c>
      <c r="D1344" t="s">
        <v>9</v>
      </c>
      <c r="E1344" t="s">
        <v>333</v>
      </c>
      <c r="F1344" s="2">
        <v>43299.563907222226</v>
      </c>
    </row>
    <row r="1345" spans="1:6" x14ac:dyDescent="0.3">
      <c r="A1345" t="s">
        <v>6</v>
      </c>
      <c r="B1345">
        <v>128</v>
      </c>
      <c r="C1345">
        <v>55</v>
      </c>
      <c r="D1345" t="s">
        <v>9</v>
      </c>
      <c r="E1345" t="s">
        <v>333</v>
      </c>
      <c r="F1345" s="2">
        <v>43299.571585138889</v>
      </c>
    </row>
    <row r="1346" spans="1:6" x14ac:dyDescent="0.3">
      <c r="A1346" t="s">
        <v>10</v>
      </c>
      <c r="B1346">
        <v>1024</v>
      </c>
      <c r="C1346">
        <v>1029</v>
      </c>
      <c r="D1346" t="s">
        <v>7</v>
      </c>
      <c r="E1346" t="s">
        <v>334</v>
      </c>
      <c r="F1346" s="2">
        <v>43300.303806331016</v>
      </c>
    </row>
    <row r="1347" spans="1:6" x14ac:dyDescent="0.3">
      <c r="A1347" t="s">
        <v>10</v>
      </c>
      <c r="B1347">
        <v>1024</v>
      </c>
      <c r="C1347">
        <v>674</v>
      </c>
      <c r="D1347" t="s">
        <v>7</v>
      </c>
      <c r="E1347" t="s">
        <v>335</v>
      </c>
      <c r="F1347" s="2">
        <v>43300.581899548612</v>
      </c>
    </row>
    <row r="1348" spans="1:6" x14ac:dyDescent="0.3">
      <c r="A1348" t="s">
        <v>10</v>
      </c>
      <c r="B1348">
        <v>1024</v>
      </c>
      <c r="C1348">
        <v>231</v>
      </c>
      <c r="D1348" t="s">
        <v>9</v>
      </c>
      <c r="E1348" t="s">
        <v>335</v>
      </c>
      <c r="F1348" s="2">
        <v>43300.601961111111</v>
      </c>
    </row>
    <row r="1349" spans="1:6" x14ac:dyDescent="0.3">
      <c r="A1349" t="s">
        <v>10</v>
      </c>
      <c r="B1349">
        <v>1024</v>
      </c>
      <c r="C1349">
        <v>218</v>
      </c>
      <c r="D1349" t="s">
        <v>9</v>
      </c>
      <c r="E1349" t="s">
        <v>335</v>
      </c>
      <c r="F1349" s="2">
        <v>43300.634459259258</v>
      </c>
    </row>
    <row r="1350" spans="1:6" x14ac:dyDescent="0.3">
      <c r="A1350" t="s">
        <v>10</v>
      </c>
      <c r="B1350">
        <v>1024</v>
      </c>
      <c r="C1350">
        <v>197</v>
      </c>
      <c r="D1350" t="s">
        <v>9</v>
      </c>
      <c r="E1350" t="s">
        <v>335</v>
      </c>
      <c r="F1350" s="2">
        <v>43300.649173912039</v>
      </c>
    </row>
    <row r="1351" spans="1:6" x14ac:dyDescent="0.3">
      <c r="A1351" t="s">
        <v>15</v>
      </c>
      <c r="B1351">
        <v>512</v>
      </c>
      <c r="C1351">
        <v>568</v>
      </c>
      <c r="D1351" t="s">
        <v>7</v>
      </c>
      <c r="E1351" t="s">
        <v>336</v>
      </c>
      <c r="F1351" s="2">
        <v>43300.302549849534</v>
      </c>
    </row>
    <row r="1352" spans="1:6" x14ac:dyDescent="0.3">
      <c r="A1352" t="s">
        <v>15</v>
      </c>
      <c r="B1352">
        <v>128</v>
      </c>
      <c r="C1352">
        <v>684</v>
      </c>
      <c r="D1352" t="s">
        <v>7</v>
      </c>
      <c r="E1352" t="s">
        <v>337</v>
      </c>
      <c r="F1352" s="2">
        <v>43298.95453234954</v>
      </c>
    </row>
    <row r="1353" spans="1:6" x14ac:dyDescent="0.3">
      <c r="A1353" t="s">
        <v>15</v>
      </c>
      <c r="B1353">
        <v>128</v>
      </c>
      <c r="C1353">
        <v>141</v>
      </c>
      <c r="D1353" t="s">
        <v>9</v>
      </c>
      <c r="E1353" t="s">
        <v>337</v>
      </c>
      <c r="F1353" s="2">
        <v>43298.984412881946</v>
      </c>
    </row>
    <row r="1354" spans="1:6" x14ac:dyDescent="0.3">
      <c r="A1354" t="s">
        <v>15</v>
      </c>
      <c r="B1354">
        <v>128</v>
      </c>
      <c r="C1354">
        <v>65</v>
      </c>
      <c r="D1354" t="s">
        <v>9</v>
      </c>
      <c r="E1354" t="s">
        <v>337</v>
      </c>
      <c r="F1354" s="2">
        <v>43299.010003622687</v>
      </c>
    </row>
    <row r="1355" spans="1:6" x14ac:dyDescent="0.3">
      <c r="A1355" t="s">
        <v>15</v>
      </c>
      <c r="B1355">
        <v>128</v>
      </c>
      <c r="C1355">
        <v>40</v>
      </c>
      <c r="D1355" t="s">
        <v>9</v>
      </c>
      <c r="E1355" t="s">
        <v>337</v>
      </c>
      <c r="F1355" s="2">
        <v>43299.037675092593</v>
      </c>
    </row>
    <row r="1356" spans="1:6" x14ac:dyDescent="0.3">
      <c r="A1356" t="s">
        <v>15</v>
      </c>
      <c r="B1356">
        <v>128</v>
      </c>
      <c r="C1356">
        <v>84</v>
      </c>
      <c r="D1356" t="s">
        <v>9</v>
      </c>
      <c r="E1356" t="s">
        <v>337</v>
      </c>
      <c r="F1356" s="2">
        <v>43299.084858726848</v>
      </c>
    </row>
    <row r="1357" spans="1:6" x14ac:dyDescent="0.3">
      <c r="A1357" t="s">
        <v>15</v>
      </c>
      <c r="B1357">
        <v>128</v>
      </c>
      <c r="C1357">
        <v>74</v>
      </c>
      <c r="D1357" t="s">
        <v>9</v>
      </c>
      <c r="E1357" t="s">
        <v>337</v>
      </c>
      <c r="F1357" s="2">
        <v>43299.097687893518</v>
      </c>
    </row>
    <row r="1358" spans="1:6" x14ac:dyDescent="0.3">
      <c r="A1358" t="s">
        <v>21</v>
      </c>
      <c r="B1358">
        <v>512</v>
      </c>
      <c r="C1358">
        <v>1960</v>
      </c>
      <c r="D1358" t="s">
        <v>7</v>
      </c>
      <c r="E1358" t="s">
        <v>338</v>
      </c>
      <c r="F1358" s="2">
        <v>43299.613927407408</v>
      </c>
    </row>
    <row r="1359" spans="1:6" x14ac:dyDescent="0.3">
      <c r="A1359" t="s">
        <v>21</v>
      </c>
      <c r="B1359">
        <v>512</v>
      </c>
      <c r="C1359">
        <v>70</v>
      </c>
      <c r="D1359" t="s">
        <v>9</v>
      </c>
      <c r="E1359" t="s">
        <v>338</v>
      </c>
      <c r="F1359" s="2">
        <v>43299.618097037041</v>
      </c>
    </row>
    <row r="1360" spans="1:6" x14ac:dyDescent="0.3">
      <c r="A1360" t="s">
        <v>21</v>
      </c>
      <c r="B1360">
        <v>512</v>
      </c>
      <c r="C1360">
        <v>120</v>
      </c>
      <c r="D1360" t="s">
        <v>9</v>
      </c>
      <c r="E1360" t="s">
        <v>338</v>
      </c>
      <c r="F1360" s="2">
        <v>43299.664724467591</v>
      </c>
    </row>
    <row r="1361" spans="1:6" x14ac:dyDescent="0.3">
      <c r="A1361" t="s">
        <v>21</v>
      </c>
      <c r="B1361">
        <v>512</v>
      </c>
      <c r="C1361">
        <v>164</v>
      </c>
      <c r="D1361" t="s">
        <v>9</v>
      </c>
      <c r="E1361" t="s">
        <v>338</v>
      </c>
      <c r="F1361" s="2">
        <v>43299.684055995371</v>
      </c>
    </row>
    <row r="1362" spans="1:6" x14ac:dyDescent="0.3">
      <c r="A1362" t="s">
        <v>21</v>
      </c>
      <c r="B1362">
        <v>512</v>
      </c>
      <c r="C1362">
        <v>75</v>
      </c>
      <c r="D1362" t="s">
        <v>9</v>
      </c>
      <c r="E1362" t="s">
        <v>338</v>
      </c>
      <c r="F1362" s="2">
        <v>43299.701663078704</v>
      </c>
    </row>
    <row r="1363" spans="1:6" x14ac:dyDescent="0.3">
      <c r="A1363" t="s">
        <v>21</v>
      </c>
      <c r="B1363">
        <v>512</v>
      </c>
      <c r="C1363">
        <v>77</v>
      </c>
      <c r="D1363" t="s">
        <v>9</v>
      </c>
      <c r="E1363" t="s">
        <v>338</v>
      </c>
      <c r="F1363" s="2">
        <v>43299.713421192129</v>
      </c>
    </row>
    <row r="1364" spans="1:6" x14ac:dyDescent="0.3">
      <c r="A1364" t="s">
        <v>6</v>
      </c>
      <c r="B1364">
        <v>256</v>
      </c>
      <c r="C1364">
        <v>509</v>
      </c>
      <c r="D1364" t="s">
        <v>7</v>
      </c>
      <c r="E1364" t="s">
        <v>339</v>
      </c>
      <c r="F1364" s="2">
        <v>43300.348136157409</v>
      </c>
    </row>
    <row r="1365" spans="1:6" x14ac:dyDescent="0.3">
      <c r="A1365" t="s">
        <v>6</v>
      </c>
      <c r="B1365">
        <v>256</v>
      </c>
      <c r="C1365">
        <v>65</v>
      </c>
      <c r="D1365" t="s">
        <v>9</v>
      </c>
      <c r="E1365" t="s">
        <v>339</v>
      </c>
      <c r="F1365" s="2">
        <v>43300.357438692132</v>
      </c>
    </row>
    <row r="1366" spans="1:6" x14ac:dyDescent="0.3">
      <c r="A1366" t="s">
        <v>6</v>
      </c>
      <c r="B1366">
        <v>256</v>
      </c>
      <c r="C1366">
        <v>184</v>
      </c>
      <c r="D1366" t="s">
        <v>9</v>
      </c>
      <c r="E1366" t="s">
        <v>339</v>
      </c>
      <c r="F1366" s="2">
        <v>43300.377146319443</v>
      </c>
    </row>
    <row r="1367" spans="1:6" x14ac:dyDescent="0.3">
      <c r="A1367" t="s">
        <v>6</v>
      </c>
      <c r="B1367">
        <v>256</v>
      </c>
      <c r="C1367">
        <v>238</v>
      </c>
      <c r="D1367" t="s">
        <v>9</v>
      </c>
      <c r="E1367" t="s">
        <v>339</v>
      </c>
      <c r="F1367" s="2">
        <v>43300.396023796297</v>
      </c>
    </row>
    <row r="1368" spans="1:6" x14ac:dyDescent="0.3">
      <c r="A1368" t="s">
        <v>6</v>
      </c>
      <c r="B1368">
        <v>256</v>
      </c>
      <c r="C1368">
        <v>116</v>
      </c>
      <c r="D1368" t="s">
        <v>9</v>
      </c>
      <c r="E1368" t="s">
        <v>339</v>
      </c>
      <c r="F1368" s="2">
        <v>43300.44359440972</v>
      </c>
    </row>
    <row r="1369" spans="1:6" x14ac:dyDescent="0.3">
      <c r="A1369" t="s">
        <v>6</v>
      </c>
      <c r="B1369">
        <v>256</v>
      </c>
      <c r="C1369">
        <v>186</v>
      </c>
      <c r="D1369" t="s">
        <v>9</v>
      </c>
      <c r="E1369" t="s">
        <v>339</v>
      </c>
      <c r="F1369" s="2">
        <v>43300.488832222225</v>
      </c>
    </row>
    <row r="1370" spans="1:6" x14ac:dyDescent="0.3">
      <c r="A1370" t="s">
        <v>6</v>
      </c>
      <c r="B1370">
        <v>256</v>
      </c>
      <c r="C1370">
        <v>95</v>
      </c>
      <c r="D1370" t="s">
        <v>9</v>
      </c>
      <c r="E1370" t="s">
        <v>339</v>
      </c>
      <c r="F1370" s="2">
        <v>43300.505835555552</v>
      </c>
    </row>
    <row r="1371" spans="1:6" x14ac:dyDescent="0.3">
      <c r="A1371" t="s">
        <v>6</v>
      </c>
      <c r="B1371">
        <v>256</v>
      </c>
      <c r="C1371">
        <v>136</v>
      </c>
      <c r="D1371" t="s">
        <v>9</v>
      </c>
      <c r="E1371" t="s">
        <v>339</v>
      </c>
      <c r="F1371" s="2">
        <v>43300.54690548611</v>
      </c>
    </row>
    <row r="1372" spans="1:6" x14ac:dyDescent="0.3">
      <c r="A1372" t="s">
        <v>10</v>
      </c>
      <c r="B1372">
        <v>512</v>
      </c>
      <c r="C1372">
        <v>1729</v>
      </c>
      <c r="D1372" t="s">
        <v>7</v>
      </c>
      <c r="E1372" t="s">
        <v>340</v>
      </c>
      <c r="F1372" s="2">
        <v>43299.313639641201</v>
      </c>
    </row>
    <row r="1373" spans="1:6" x14ac:dyDescent="0.3">
      <c r="A1373" t="s">
        <v>10</v>
      </c>
      <c r="B1373">
        <v>512</v>
      </c>
      <c r="C1373">
        <v>86</v>
      </c>
      <c r="D1373" t="s">
        <v>9</v>
      </c>
      <c r="E1373" t="s">
        <v>340</v>
      </c>
      <c r="F1373" s="2">
        <v>43299.342431168981</v>
      </c>
    </row>
    <row r="1374" spans="1:6" x14ac:dyDescent="0.3">
      <c r="A1374" t="s">
        <v>10</v>
      </c>
      <c r="B1374">
        <v>512</v>
      </c>
      <c r="C1374">
        <v>100</v>
      </c>
      <c r="D1374" t="s">
        <v>9</v>
      </c>
      <c r="E1374" t="s">
        <v>340</v>
      </c>
      <c r="F1374" s="2">
        <v>43299.363196840277</v>
      </c>
    </row>
    <row r="1375" spans="1:6" x14ac:dyDescent="0.3">
      <c r="A1375" t="s">
        <v>10</v>
      </c>
      <c r="B1375">
        <v>512</v>
      </c>
      <c r="C1375">
        <v>144</v>
      </c>
      <c r="D1375" t="s">
        <v>9</v>
      </c>
      <c r="E1375" t="s">
        <v>340</v>
      </c>
      <c r="F1375" s="2">
        <v>43299.384320960649</v>
      </c>
    </row>
    <row r="1376" spans="1:6" x14ac:dyDescent="0.3">
      <c r="A1376" t="s">
        <v>10</v>
      </c>
      <c r="B1376">
        <v>512</v>
      </c>
      <c r="C1376">
        <v>34</v>
      </c>
      <c r="D1376" t="s">
        <v>9</v>
      </c>
      <c r="E1376" t="s">
        <v>340</v>
      </c>
      <c r="F1376" s="2">
        <v>43299.420462222224</v>
      </c>
    </row>
    <row r="1377" spans="1:6" x14ac:dyDescent="0.3">
      <c r="A1377" t="s">
        <v>10</v>
      </c>
      <c r="B1377">
        <v>512</v>
      </c>
      <c r="C1377">
        <v>56</v>
      </c>
      <c r="D1377" t="s">
        <v>9</v>
      </c>
      <c r="E1377" t="s">
        <v>340</v>
      </c>
      <c r="F1377" s="2">
        <v>43299.420639050928</v>
      </c>
    </row>
    <row r="1378" spans="1:6" x14ac:dyDescent="0.3">
      <c r="A1378" t="s">
        <v>15</v>
      </c>
      <c r="B1378">
        <v>256</v>
      </c>
      <c r="C1378">
        <v>756</v>
      </c>
      <c r="D1378" t="s">
        <v>7</v>
      </c>
      <c r="E1378" t="s">
        <v>341</v>
      </c>
      <c r="F1378" s="2">
        <v>43298.957000277776</v>
      </c>
    </row>
    <row r="1379" spans="1:6" x14ac:dyDescent="0.3">
      <c r="A1379" t="s">
        <v>6</v>
      </c>
      <c r="B1379">
        <v>128</v>
      </c>
      <c r="C1379">
        <v>825</v>
      </c>
      <c r="D1379" t="s">
        <v>7</v>
      </c>
      <c r="E1379" t="s">
        <v>342</v>
      </c>
      <c r="F1379" s="2">
        <v>43299.284589583331</v>
      </c>
    </row>
    <row r="1380" spans="1:6" x14ac:dyDescent="0.3">
      <c r="A1380" t="s">
        <v>6</v>
      </c>
      <c r="B1380">
        <v>128</v>
      </c>
      <c r="C1380">
        <v>220</v>
      </c>
      <c r="D1380" t="s">
        <v>9</v>
      </c>
      <c r="E1380" t="s">
        <v>342</v>
      </c>
      <c r="F1380" s="2">
        <v>43299.309596006948</v>
      </c>
    </row>
    <row r="1381" spans="1:6" x14ac:dyDescent="0.3">
      <c r="A1381" t="s">
        <v>21</v>
      </c>
      <c r="B1381">
        <v>128</v>
      </c>
      <c r="C1381">
        <v>5168</v>
      </c>
      <c r="D1381" t="s">
        <v>7</v>
      </c>
      <c r="E1381" t="s">
        <v>343</v>
      </c>
      <c r="F1381" s="2">
        <v>43300.641539328702</v>
      </c>
    </row>
    <row r="1382" spans="1:6" x14ac:dyDescent="0.3">
      <c r="A1382" t="s">
        <v>21</v>
      </c>
      <c r="B1382">
        <v>1024</v>
      </c>
      <c r="C1382">
        <v>573</v>
      </c>
      <c r="D1382" t="s">
        <v>7</v>
      </c>
      <c r="E1382" t="s">
        <v>344</v>
      </c>
      <c r="F1382" s="2">
        <v>43300.581581932871</v>
      </c>
    </row>
    <row r="1383" spans="1:6" x14ac:dyDescent="0.3">
      <c r="A1383" t="s">
        <v>21</v>
      </c>
      <c r="B1383">
        <v>1024</v>
      </c>
      <c r="C1383">
        <v>153</v>
      </c>
      <c r="D1383" t="s">
        <v>9</v>
      </c>
      <c r="E1383" t="s">
        <v>344</v>
      </c>
      <c r="F1383" s="2">
        <v>43300.601653020836</v>
      </c>
    </row>
    <row r="1384" spans="1:6" x14ac:dyDescent="0.3">
      <c r="A1384" t="s">
        <v>21</v>
      </c>
      <c r="B1384">
        <v>1024</v>
      </c>
      <c r="C1384">
        <v>93</v>
      </c>
      <c r="D1384" t="s">
        <v>9</v>
      </c>
      <c r="E1384" t="s">
        <v>344</v>
      </c>
      <c r="F1384" s="2">
        <v>43300.634142824078</v>
      </c>
    </row>
    <row r="1385" spans="1:6" x14ac:dyDescent="0.3">
      <c r="A1385" t="s">
        <v>21</v>
      </c>
      <c r="B1385">
        <v>1024</v>
      </c>
      <c r="C1385">
        <v>179</v>
      </c>
      <c r="D1385" t="s">
        <v>9</v>
      </c>
      <c r="E1385" t="s">
        <v>344</v>
      </c>
      <c r="F1385" s="2">
        <v>43300.648853819446</v>
      </c>
    </row>
    <row r="1386" spans="1:6" x14ac:dyDescent="0.3">
      <c r="A1386" t="s">
        <v>32</v>
      </c>
      <c r="B1386">
        <v>512</v>
      </c>
      <c r="C1386">
        <v>793</v>
      </c>
      <c r="D1386" t="s">
        <v>7</v>
      </c>
      <c r="E1386" t="s">
        <v>345</v>
      </c>
      <c r="F1386" s="2">
        <v>43299.467678645837</v>
      </c>
    </row>
    <row r="1387" spans="1:6" x14ac:dyDescent="0.3">
      <c r="A1387" t="s">
        <v>32</v>
      </c>
      <c r="B1387">
        <v>512</v>
      </c>
      <c r="C1387">
        <v>124</v>
      </c>
      <c r="D1387" t="s">
        <v>9</v>
      </c>
      <c r="E1387" t="s">
        <v>345</v>
      </c>
      <c r="F1387" s="2">
        <v>43299.489961643521</v>
      </c>
    </row>
    <row r="1388" spans="1:6" x14ac:dyDescent="0.3">
      <c r="A1388" t="s">
        <v>32</v>
      </c>
      <c r="B1388">
        <v>128</v>
      </c>
      <c r="C1388">
        <v>944</v>
      </c>
      <c r="D1388" t="s">
        <v>7</v>
      </c>
      <c r="E1388" t="s">
        <v>346</v>
      </c>
      <c r="F1388" s="2">
        <v>43298.854682696758</v>
      </c>
    </row>
    <row r="1389" spans="1:6" x14ac:dyDescent="0.3">
      <c r="A1389" t="s">
        <v>32</v>
      </c>
      <c r="B1389">
        <v>128</v>
      </c>
      <c r="C1389">
        <v>248</v>
      </c>
      <c r="D1389" t="s">
        <v>9</v>
      </c>
      <c r="E1389" t="s">
        <v>346</v>
      </c>
      <c r="F1389" s="2">
        <v>43298.906601435185</v>
      </c>
    </row>
    <row r="1390" spans="1:6" x14ac:dyDescent="0.3">
      <c r="A1390" t="s">
        <v>32</v>
      </c>
      <c r="B1390">
        <v>1024</v>
      </c>
      <c r="C1390">
        <v>806</v>
      </c>
      <c r="D1390" t="s">
        <v>7</v>
      </c>
      <c r="E1390" t="s">
        <v>347</v>
      </c>
      <c r="F1390" s="2">
        <v>43299.470182245372</v>
      </c>
    </row>
    <row r="1391" spans="1:6" x14ac:dyDescent="0.3">
      <c r="A1391" t="s">
        <v>32</v>
      </c>
      <c r="B1391">
        <v>1024</v>
      </c>
      <c r="C1391">
        <v>102</v>
      </c>
      <c r="D1391" t="s">
        <v>9</v>
      </c>
      <c r="E1391" t="s">
        <v>347</v>
      </c>
      <c r="F1391" s="2">
        <v>43299.492456851855</v>
      </c>
    </row>
    <row r="1392" spans="1:6" x14ac:dyDescent="0.3">
      <c r="A1392" t="s">
        <v>32</v>
      </c>
      <c r="B1392">
        <v>256</v>
      </c>
      <c r="C1392">
        <v>973</v>
      </c>
      <c r="D1392" t="s">
        <v>7</v>
      </c>
      <c r="E1392" t="s">
        <v>348</v>
      </c>
      <c r="F1392" s="2">
        <v>43300.684059050924</v>
      </c>
    </row>
    <row r="1393" spans="1:6" x14ac:dyDescent="0.3">
      <c r="A1393" t="s">
        <v>32</v>
      </c>
      <c r="B1393">
        <v>1024</v>
      </c>
      <c r="C1393">
        <v>567</v>
      </c>
      <c r="D1393" t="s">
        <v>7</v>
      </c>
      <c r="E1393" t="s">
        <v>349</v>
      </c>
      <c r="F1393" s="2">
        <v>43299.42233898148</v>
      </c>
    </row>
    <row r="1394" spans="1:6" x14ac:dyDescent="0.3">
      <c r="A1394" t="s">
        <v>32</v>
      </c>
      <c r="B1394">
        <v>1024</v>
      </c>
      <c r="C1394">
        <v>40</v>
      </c>
      <c r="D1394" t="s">
        <v>9</v>
      </c>
      <c r="E1394" t="s">
        <v>349</v>
      </c>
      <c r="F1394" s="2">
        <v>43299.422512118057</v>
      </c>
    </row>
    <row r="1395" spans="1:6" x14ac:dyDescent="0.3">
      <c r="A1395" t="s">
        <v>216</v>
      </c>
      <c r="B1395">
        <v>512</v>
      </c>
      <c r="C1395">
        <v>280</v>
      </c>
      <c r="D1395" t="s">
        <v>7</v>
      </c>
      <c r="E1395" t="s">
        <v>350</v>
      </c>
      <c r="F1395" s="2">
        <v>43300.301608773145</v>
      </c>
    </row>
    <row r="1396" spans="1:6" x14ac:dyDescent="0.3">
      <c r="A1396" t="s">
        <v>32</v>
      </c>
      <c r="B1396">
        <v>1024</v>
      </c>
      <c r="C1396">
        <v>574</v>
      </c>
      <c r="D1396" t="s">
        <v>7</v>
      </c>
      <c r="E1396" t="s">
        <v>351</v>
      </c>
      <c r="F1396" s="2">
        <v>43300.351574201391</v>
      </c>
    </row>
    <row r="1397" spans="1:6" x14ac:dyDescent="0.3">
      <c r="A1397" t="s">
        <v>32</v>
      </c>
      <c r="B1397">
        <v>1024</v>
      </c>
      <c r="C1397">
        <v>238</v>
      </c>
      <c r="D1397" t="s">
        <v>9</v>
      </c>
      <c r="E1397" t="s">
        <v>351</v>
      </c>
      <c r="F1397" s="2">
        <v>43300.3608508912</v>
      </c>
    </row>
    <row r="1398" spans="1:6" x14ac:dyDescent="0.3">
      <c r="A1398" t="s">
        <v>32</v>
      </c>
      <c r="B1398">
        <v>1024</v>
      </c>
      <c r="C1398">
        <v>163</v>
      </c>
      <c r="D1398" t="s">
        <v>9</v>
      </c>
      <c r="E1398" t="s">
        <v>351</v>
      </c>
      <c r="F1398" s="2">
        <v>43300.380573125003</v>
      </c>
    </row>
    <row r="1399" spans="1:6" x14ac:dyDescent="0.3">
      <c r="A1399" t="s">
        <v>32</v>
      </c>
      <c r="B1399">
        <v>1024</v>
      </c>
      <c r="C1399">
        <v>177</v>
      </c>
      <c r="D1399" t="s">
        <v>9</v>
      </c>
      <c r="E1399" t="s">
        <v>351</v>
      </c>
      <c r="F1399" s="2">
        <v>43300.399442789349</v>
      </c>
    </row>
    <row r="1400" spans="1:6" x14ac:dyDescent="0.3">
      <c r="A1400" t="s">
        <v>32</v>
      </c>
      <c r="B1400">
        <v>1024</v>
      </c>
      <c r="C1400">
        <v>135</v>
      </c>
      <c r="D1400" t="s">
        <v>9</v>
      </c>
      <c r="E1400" t="s">
        <v>351</v>
      </c>
      <c r="F1400" s="2">
        <v>43300.447004780093</v>
      </c>
    </row>
    <row r="1401" spans="1:6" x14ac:dyDescent="0.3">
      <c r="A1401" t="s">
        <v>32</v>
      </c>
      <c r="B1401">
        <v>1024</v>
      </c>
      <c r="C1401">
        <v>214</v>
      </c>
      <c r="D1401" t="s">
        <v>9</v>
      </c>
      <c r="E1401" t="s">
        <v>351</v>
      </c>
      <c r="F1401" s="2">
        <v>43300.492196435189</v>
      </c>
    </row>
    <row r="1402" spans="1:6" x14ac:dyDescent="0.3">
      <c r="A1402" t="s">
        <v>32</v>
      </c>
      <c r="B1402">
        <v>1024</v>
      </c>
      <c r="C1402">
        <v>174</v>
      </c>
      <c r="D1402" t="s">
        <v>9</v>
      </c>
      <c r="E1402" t="s">
        <v>351</v>
      </c>
      <c r="F1402" s="2">
        <v>43300.509257314814</v>
      </c>
    </row>
    <row r="1403" spans="1:6" x14ac:dyDescent="0.3">
      <c r="A1403" t="s">
        <v>32</v>
      </c>
      <c r="B1403">
        <v>1024</v>
      </c>
      <c r="C1403">
        <v>63</v>
      </c>
      <c r="D1403" t="s">
        <v>9</v>
      </c>
      <c r="E1403" t="s">
        <v>351</v>
      </c>
      <c r="F1403" s="2">
        <v>43300.550322465278</v>
      </c>
    </row>
    <row r="1404" spans="1:6" x14ac:dyDescent="0.3">
      <c r="A1404" t="s">
        <v>32</v>
      </c>
      <c r="B1404">
        <v>256</v>
      </c>
      <c r="C1404">
        <v>783</v>
      </c>
      <c r="D1404" t="s">
        <v>7</v>
      </c>
      <c r="E1404" t="s">
        <v>352</v>
      </c>
      <c r="F1404" s="2">
        <v>43299.955536909722</v>
      </c>
    </row>
    <row r="1405" spans="1:6" x14ac:dyDescent="0.3">
      <c r="A1405" t="s">
        <v>32</v>
      </c>
      <c r="B1405">
        <v>256</v>
      </c>
      <c r="C1405">
        <v>272</v>
      </c>
      <c r="D1405" t="s">
        <v>9</v>
      </c>
      <c r="E1405" t="s">
        <v>352</v>
      </c>
      <c r="F1405" s="2">
        <v>43299.967615949077</v>
      </c>
    </row>
    <row r="1406" spans="1:6" x14ac:dyDescent="0.3">
      <c r="A1406" t="s">
        <v>32</v>
      </c>
      <c r="B1406">
        <v>256</v>
      </c>
      <c r="C1406">
        <v>89</v>
      </c>
      <c r="D1406" t="s">
        <v>9</v>
      </c>
      <c r="E1406" t="s">
        <v>352</v>
      </c>
      <c r="F1406" s="2">
        <v>43299.974020532405</v>
      </c>
    </row>
    <row r="1407" spans="1:6" x14ac:dyDescent="0.3">
      <c r="A1407" t="s">
        <v>12</v>
      </c>
      <c r="B1407">
        <v>512</v>
      </c>
      <c r="C1407">
        <v>623</v>
      </c>
      <c r="D1407" t="s">
        <v>7</v>
      </c>
      <c r="E1407" t="s">
        <v>353</v>
      </c>
      <c r="F1407" s="2">
        <v>43300.547568530092</v>
      </c>
    </row>
    <row r="1408" spans="1:6" x14ac:dyDescent="0.3">
      <c r="A1408" t="s">
        <v>12</v>
      </c>
      <c r="B1408">
        <v>512</v>
      </c>
      <c r="C1408">
        <v>148</v>
      </c>
      <c r="D1408" t="s">
        <v>9</v>
      </c>
      <c r="E1408" t="s">
        <v>353</v>
      </c>
      <c r="F1408" s="2">
        <v>43300.578515682872</v>
      </c>
    </row>
    <row r="1409" spans="1:6" x14ac:dyDescent="0.3">
      <c r="A1409" t="s">
        <v>12</v>
      </c>
      <c r="B1409">
        <v>512</v>
      </c>
      <c r="C1409">
        <v>42</v>
      </c>
      <c r="D1409" t="s">
        <v>9</v>
      </c>
      <c r="E1409" t="s">
        <v>353</v>
      </c>
      <c r="F1409" s="2">
        <v>43300.598528113427</v>
      </c>
    </row>
    <row r="1410" spans="1:6" x14ac:dyDescent="0.3">
      <c r="A1410" t="s">
        <v>216</v>
      </c>
      <c r="B1410">
        <v>1024</v>
      </c>
      <c r="C1410">
        <v>275</v>
      </c>
      <c r="D1410" t="s">
        <v>7</v>
      </c>
      <c r="E1410" t="s">
        <v>354</v>
      </c>
      <c r="F1410" s="2">
        <v>43298.862985381944</v>
      </c>
    </row>
    <row r="1411" spans="1:6" x14ac:dyDescent="0.3">
      <c r="A1411" t="s">
        <v>12</v>
      </c>
      <c r="B1411">
        <v>1024</v>
      </c>
      <c r="C1411">
        <v>243</v>
      </c>
      <c r="D1411" t="s">
        <v>7</v>
      </c>
      <c r="E1411" t="s">
        <v>355</v>
      </c>
      <c r="F1411" s="2">
        <v>43300.351255798611</v>
      </c>
    </row>
    <row r="1412" spans="1:6" x14ac:dyDescent="0.3">
      <c r="A1412" t="s">
        <v>12</v>
      </c>
      <c r="B1412">
        <v>1024</v>
      </c>
      <c r="C1412">
        <v>209</v>
      </c>
      <c r="D1412" t="s">
        <v>9</v>
      </c>
      <c r="E1412" t="s">
        <v>355</v>
      </c>
      <c r="F1412" s="2">
        <v>43300.360536875</v>
      </c>
    </row>
    <row r="1413" spans="1:6" x14ac:dyDescent="0.3">
      <c r="A1413" t="s">
        <v>12</v>
      </c>
      <c r="B1413">
        <v>1024</v>
      </c>
      <c r="C1413">
        <v>220</v>
      </c>
      <c r="D1413" t="s">
        <v>9</v>
      </c>
      <c r="E1413" t="s">
        <v>355</v>
      </c>
      <c r="F1413" s="2">
        <v>43300.380262685183</v>
      </c>
    </row>
    <row r="1414" spans="1:6" x14ac:dyDescent="0.3">
      <c r="A1414" t="s">
        <v>12</v>
      </c>
      <c r="B1414">
        <v>512</v>
      </c>
      <c r="C1414">
        <v>299</v>
      </c>
      <c r="D1414" t="s">
        <v>7</v>
      </c>
      <c r="E1414" t="s">
        <v>356</v>
      </c>
      <c r="F1414" s="2">
        <v>43299.849157581019</v>
      </c>
    </row>
    <row r="1415" spans="1:6" x14ac:dyDescent="0.3">
      <c r="A1415" t="s">
        <v>12</v>
      </c>
      <c r="B1415">
        <v>512</v>
      </c>
      <c r="C1415">
        <v>620</v>
      </c>
      <c r="D1415" t="s">
        <v>7</v>
      </c>
      <c r="E1415" t="s">
        <v>357</v>
      </c>
      <c r="F1415" s="2">
        <v>43299.543596539355</v>
      </c>
    </row>
    <row r="1416" spans="1:6" x14ac:dyDescent="0.3">
      <c r="A1416" t="s">
        <v>12</v>
      </c>
      <c r="B1416">
        <v>512</v>
      </c>
      <c r="C1416">
        <v>138</v>
      </c>
      <c r="D1416" t="s">
        <v>9</v>
      </c>
      <c r="E1416" t="s">
        <v>357</v>
      </c>
      <c r="F1416" s="2">
        <v>43299.566940266202</v>
      </c>
    </row>
    <row r="1417" spans="1:6" x14ac:dyDescent="0.3">
      <c r="A1417" t="s">
        <v>12</v>
      </c>
      <c r="B1417">
        <v>512</v>
      </c>
      <c r="C1417">
        <v>202</v>
      </c>
      <c r="D1417" t="s">
        <v>9</v>
      </c>
      <c r="E1417" t="s">
        <v>357</v>
      </c>
      <c r="F1417" s="2">
        <v>43299.574640312501</v>
      </c>
    </row>
    <row r="1418" spans="1:6" x14ac:dyDescent="0.3">
      <c r="A1418" t="s">
        <v>12</v>
      </c>
      <c r="B1418">
        <v>128</v>
      </c>
      <c r="C1418">
        <v>908</v>
      </c>
      <c r="D1418" t="s">
        <v>7</v>
      </c>
      <c r="E1418" t="s">
        <v>358</v>
      </c>
      <c r="F1418" s="2">
        <v>43299.282732939813</v>
      </c>
    </row>
    <row r="1419" spans="1:6" x14ac:dyDescent="0.3">
      <c r="A1419" t="s">
        <v>12</v>
      </c>
      <c r="B1419">
        <v>128</v>
      </c>
      <c r="C1419">
        <v>216</v>
      </c>
      <c r="D1419" t="s">
        <v>9</v>
      </c>
      <c r="E1419" t="s">
        <v>358</v>
      </c>
      <c r="F1419" s="2">
        <v>43299.307711238427</v>
      </c>
    </row>
    <row r="1420" spans="1:6" x14ac:dyDescent="0.3">
      <c r="A1420" t="s">
        <v>32</v>
      </c>
      <c r="B1420">
        <v>128</v>
      </c>
      <c r="C1420">
        <v>290</v>
      </c>
      <c r="D1420" t="s">
        <v>9</v>
      </c>
      <c r="E1420" t="s">
        <v>359</v>
      </c>
      <c r="F1420" s="2">
        <v>43298.834510312503</v>
      </c>
    </row>
    <row r="1421" spans="1:6" x14ac:dyDescent="0.3">
      <c r="A1421" t="s">
        <v>216</v>
      </c>
      <c r="B1421">
        <v>512</v>
      </c>
      <c r="C1421">
        <v>326</v>
      </c>
      <c r="D1421" t="s">
        <v>7</v>
      </c>
      <c r="E1421" t="s">
        <v>360</v>
      </c>
      <c r="F1421" s="2">
        <v>43300.815579733797</v>
      </c>
    </row>
    <row r="1422" spans="1:6" x14ac:dyDescent="0.3">
      <c r="A1422" t="s">
        <v>12</v>
      </c>
      <c r="B1422">
        <v>512</v>
      </c>
      <c r="C1422">
        <v>371</v>
      </c>
      <c r="D1422" t="s">
        <v>7</v>
      </c>
      <c r="E1422" t="s">
        <v>361</v>
      </c>
      <c r="F1422" s="2">
        <v>43299.312683634256</v>
      </c>
    </row>
    <row r="1423" spans="1:6" x14ac:dyDescent="0.3">
      <c r="A1423" t="s">
        <v>12</v>
      </c>
      <c r="B1423">
        <v>512</v>
      </c>
      <c r="C1423">
        <v>754</v>
      </c>
      <c r="D1423" t="s">
        <v>7</v>
      </c>
      <c r="E1423" t="s">
        <v>362</v>
      </c>
      <c r="F1423" s="2">
        <v>43300.300362638889</v>
      </c>
    </row>
    <row r="1424" spans="1:6" x14ac:dyDescent="0.3">
      <c r="A1424" t="s">
        <v>12</v>
      </c>
      <c r="B1424">
        <v>256</v>
      </c>
      <c r="C1424">
        <v>207</v>
      </c>
      <c r="D1424" t="s">
        <v>7</v>
      </c>
      <c r="E1424" t="s">
        <v>363</v>
      </c>
      <c r="F1424" s="2">
        <v>43300.875291793978</v>
      </c>
    </row>
    <row r="1425" spans="1:6" x14ac:dyDescent="0.3">
      <c r="A1425" t="s">
        <v>216</v>
      </c>
      <c r="B1425">
        <v>512</v>
      </c>
      <c r="C1425">
        <v>341</v>
      </c>
      <c r="D1425" t="s">
        <v>7</v>
      </c>
      <c r="E1425" t="s">
        <v>364</v>
      </c>
      <c r="F1425" s="2">
        <v>43299.748602997686</v>
      </c>
    </row>
    <row r="1426" spans="1:6" x14ac:dyDescent="0.3">
      <c r="A1426" t="s">
        <v>216</v>
      </c>
      <c r="B1426">
        <v>512</v>
      </c>
      <c r="C1426">
        <v>148</v>
      </c>
      <c r="D1426" t="s">
        <v>9</v>
      </c>
      <c r="E1426" t="s">
        <v>364</v>
      </c>
      <c r="F1426" s="2">
        <v>43299.803106550928</v>
      </c>
    </row>
    <row r="1427" spans="1:6" x14ac:dyDescent="0.3">
      <c r="A1427" t="s">
        <v>216</v>
      </c>
      <c r="B1427">
        <v>512</v>
      </c>
      <c r="C1427">
        <v>1084</v>
      </c>
      <c r="D1427" t="s">
        <v>7</v>
      </c>
      <c r="E1427" t="s">
        <v>454</v>
      </c>
      <c r="F1427" s="2">
        <v>43298.840400104164</v>
      </c>
    </row>
    <row r="1428" spans="1:6" x14ac:dyDescent="0.3">
      <c r="A1428" t="s">
        <v>216</v>
      </c>
      <c r="B1428">
        <v>512</v>
      </c>
      <c r="C1428">
        <v>52</v>
      </c>
      <c r="D1428" t="s">
        <v>9</v>
      </c>
      <c r="E1428" t="s">
        <v>454</v>
      </c>
      <c r="F1428" s="2">
        <v>43298.860471932872</v>
      </c>
    </row>
    <row r="1429" spans="1:6" x14ac:dyDescent="0.3">
      <c r="A1429" t="s">
        <v>216</v>
      </c>
      <c r="B1429">
        <v>512</v>
      </c>
      <c r="C1429">
        <v>107</v>
      </c>
      <c r="D1429" t="s">
        <v>9</v>
      </c>
      <c r="E1429" t="s">
        <v>454</v>
      </c>
      <c r="F1429" s="2">
        <v>43298.912516620374</v>
      </c>
    </row>
    <row r="1430" spans="1:6" x14ac:dyDescent="0.3">
      <c r="A1430" t="s">
        <v>12</v>
      </c>
      <c r="B1430">
        <v>1024</v>
      </c>
      <c r="C1430">
        <v>860</v>
      </c>
      <c r="D1430" t="s">
        <v>7</v>
      </c>
      <c r="E1430" t="s">
        <v>365</v>
      </c>
      <c r="F1430" s="2">
        <v>43299.290177951392</v>
      </c>
    </row>
    <row r="1431" spans="1:6" x14ac:dyDescent="0.3">
      <c r="A1431" t="s">
        <v>12</v>
      </c>
      <c r="B1431">
        <v>1024</v>
      </c>
      <c r="C1431">
        <v>200</v>
      </c>
      <c r="D1431" t="s">
        <v>9</v>
      </c>
      <c r="E1431" t="s">
        <v>365</v>
      </c>
      <c r="F1431" s="2">
        <v>43299.31518258102</v>
      </c>
    </row>
    <row r="1432" spans="1:6" x14ac:dyDescent="0.3">
      <c r="A1432" t="s">
        <v>12</v>
      </c>
      <c r="B1432">
        <v>1024</v>
      </c>
      <c r="C1432">
        <v>845</v>
      </c>
      <c r="D1432" t="s">
        <v>7</v>
      </c>
      <c r="E1432" t="s">
        <v>366</v>
      </c>
      <c r="F1432" s="2">
        <v>43300.302866782411</v>
      </c>
    </row>
    <row r="1433" spans="1:6" x14ac:dyDescent="0.3">
      <c r="A1433" t="s">
        <v>216</v>
      </c>
      <c r="B1433">
        <v>1024</v>
      </c>
      <c r="C1433">
        <v>292</v>
      </c>
      <c r="D1433" t="s">
        <v>7</v>
      </c>
      <c r="E1433" t="s">
        <v>367</v>
      </c>
      <c r="F1433" s="2">
        <v>43299.80560579861</v>
      </c>
    </row>
    <row r="1434" spans="1:6" x14ac:dyDescent="0.3">
      <c r="A1434" t="s">
        <v>216</v>
      </c>
      <c r="B1434">
        <v>1024</v>
      </c>
      <c r="C1434">
        <v>100</v>
      </c>
      <c r="D1434" t="s">
        <v>9</v>
      </c>
      <c r="E1434" t="s">
        <v>367</v>
      </c>
      <c r="F1434" s="2">
        <v>43299.852896168981</v>
      </c>
    </row>
    <row r="1435" spans="1:6" x14ac:dyDescent="0.3">
      <c r="A1435" t="s">
        <v>216</v>
      </c>
      <c r="B1435">
        <v>1024</v>
      </c>
      <c r="C1435">
        <v>45</v>
      </c>
      <c r="D1435" t="s">
        <v>9</v>
      </c>
      <c r="E1435" t="s">
        <v>367</v>
      </c>
      <c r="F1435" s="2">
        <v>43299.908292488428</v>
      </c>
    </row>
    <row r="1436" spans="1:6" x14ac:dyDescent="0.3">
      <c r="A1436" t="s">
        <v>216</v>
      </c>
      <c r="B1436">
        <v>1024</v>
      </c>
      <c r="C1436">
        <v>37</v>
      </c>
      <c r="D1436" t="s">
        <v>9</v>
      </c>
      <c r="E1436" t="s">
        <v>367</v>
      </c>
      <c r="F1436" s="2">
        <v>43299.9134696412</v>
      </c>
    </row>
    <row r="1437" spans="1:6" x14ac:dyDescent="0.3">
      <c r="A1437" t="s">
        <v>216</v>
      </c>
      <c r="B1437">
        <v>1024</v>
      </c>
      <c r="C1437">
        <v>112</v>
      </c>
      <c r="D1437" t="s">
        <v>9</v>
      </c>
      <c r="E1437" t="s">
        <v>367</v>
      </c>
      <c r="F1437" s="2">
        <v>43299.917080439816</v>
      </c>
    </row>
    <row r="1438" spans="1:6" x14ac:dyDescent="0.3">
      <c r="A1438" t="s">
        <v>216</v>
      </c>
      <c r="B1438">
        <v>1024</v>
      </c>
      <c r="C1438">
        <v>88</v>
      </c>
      <c r="D1438" t="s">
        <v>9</v>
      </c>
      <c r="E1438" t="s">
        <v>367</v>
      </c>
      <c r="F1438" s="2">
        <v>43299.925819212964</v>
      </c>
    </row>
    <row r="1439" spans="1:6" x14ac:dyDescent="0.3">
      <c r="A1439" t="s">
        <v>12</v>
      </c>
      <c r="B1439">
        <v>256</v>
      </c>
      <c r="C1439">
        <v>197</v>
      </c>
      <c r="D1439" t="s">
        <v>7</v>
      </c>
      <c r="E1439" t="s">
        <v>368</v>
      </c>
      <c r="F1439" s="2">
        <v>43300.683786620371</v>
      </c>
    </row>
    <row r="1440" spans="1:6" x14ac:dyDescent="0.3">
      <c r="A1440" t="s">
        <v>12</v>
      </c>
      <c r="B1440">
        <v>128</v>
      </c>
      <c r="C1440">
        <v>765</v>
      </c>
      <c r="D1440" t="s">
        <v>7</v>
      </c>
      <c r="E1440" t="s">
        <v>369</v>
      </c>
      <c r="F1440" s="2">
        <v>43299.952819571758</v>
      </c>
    </row>
    <row r="1441" spans="1:6" x14ac:dyDescent="0.3">
      <c r="A1441" t="s">
        <v>12</v>
      </c>
      <c r="B1441">
        <v>128</v>
      </c>
      <c r="C1441">
        <v>263</v>
      </c>
      <c r="D1441" t="s">
        <v>9</v>
      </c>
      <c r="E1441" t="s">
        <v>369</v>
      </c>
      <c r="F1441" s="2">
        <v>43299.96490402778</v>
      </c>
    </row>
    <row r="1442" spans="1:6" x14ac:dyDescent="0.3">
      <c r="A1442" t="s">
        <v>12</v>
      </c>
      <c r="B1442">
        <v>128</v>
      </c>
      <c r="C1442">
        <v>31</v>
      </c>
      <c r="D1442" t="s">
        <v>9</v>
      </c>
      <c r="E1442" t="s">
        <v>369</v>
      </c>
      <c r="F1442" s="2">
        <v>43299.971334872687</v>
      </c>
    </row>
    <row r="1443" spans="1:6" x14ac:dyDescent="0.3">
      <c r="A1443" t="s">
        <v>12</v>
      </c>
      <c r="B1443">
        <v>512</v>
      </c>
      <c r="C1443">
        <v>371</v>
      </c>
      <c r="D1443" t="s">
        <v>7</v>
      </c>
      <c r="E1443" t="s">
        <v>370</v>
      </c>
      <c r="F1443" s="2">
        <v>43300.348761099536</v>
      </c>
    </row>
    <row r="1444" spans="1:6" x14ac:dyDescent="0.3">
      <c r="A1444" t="s">
        <v>12</v>
      </c>
      <c r="B1444">
        <v>512</v>
      </c>
      <c r="C1444">
        <v>200</v>
      </c>
      <c r="D1444" t="s">
        <v>9</v>
      </c>
      <c r="E1444" t="s">
        <v>370</v>
      </c>
      <c r="F1444" s="2">
        <v>43300.358115486109</v>
      </c>
    </row>
    <row r="1445" spans="1:6" x14ac:dyDescent="0.3">
      <c r="A1445" t="s">
        <v>12</v>
      </c>
      <c r="B1445">
        <v>512</v>
      </c>
      <c r="C1445">
        <v>134</v>
      </c>
      <c r="D1445" t="s">
        <v>9</v>
      </c>
      <c r="E1445" t="s">
        <v>370</v>
      </c>
      <c r="F1445" s="2">
        <v>43300.377765648147</v>
      </c>
    </row>
    <row r="1446" spans="1:6" x14ac:dyDescent="0.3">
      <c r="A1446" t="s">
        <v>12</v>
      </c>
      <c r="B1446">
        <v>512</v>
      </c>
      <c r="C1446">
        <v>220</v>
      </c>
      <c r="D1446" t="s">
        <v>9</v>
      </c>
      <c r="E1446" t="s">
        <v>370</v>
      </c>
      <c r="F1446" s="2">
        <v>43300.396626365742</v>
      </c>
    </row>
    <row r="1447" spans="1:6" x14ac:dyDescent="0.3">
      <c r="A1447" t="s">
        <v>32</v>
      </c>
      <c r="B1447">
        <v>128</v>
      </c>
      <c r="C1447">
        <v>905</v>
      </c>
      <c r="D1447" t="s">
        <v>7</v>
      </c>
      <c r="E1447" t="s">
        <v>371</v>
      </c>
      <c r="F1447" s="2">
        <v>43300.681694618055</v>
      </c>
    </row>
    <row r="1448" spans="1:6" x14ac:dyDescent="0.3">
      <c r="A1448" t="s">
        <v>12</v>
      </c>
      <c r="B1448">
        <v>256</v>
      </c>
      <c r="C1448">
        <v>448</v>
      </c>
      <c r="D1448" t="s">
        <v>7</v>
      </c>
      <c r="E1448" t="s">
        <v>372</v>
      </c>
      <c r="F1448" s="2">
        <v>43299.285178043981</v>
      </c>
    </row>
    <row r="1449" spans="1:6" x14ac:dyDescent="0.3">
      <c r="A1449" t="s">
        <v>12</v>
      </c>
      <c r="B1449">
        <v>256</v>
      </c>
      <c r="C1449">
        <v>115</v>
      </c>
      <c r="D1449" t="s">
        <v>9</v>
      </c>
      <c r="E1449" t="s">
        <v>372</v>
      </c>
      <c r="F1449" s="2">
        <v>43299.310220694446</v>
      </c>
    </row>
    <row r="1450" spans="1:6" x14ac:dyDescent="0.3">
      <c r="A1450" t="s">
        <v>12</v>
      </c>
      <c r="B1450">
        <v>256</v>
      </c>
      <c r="C1450">
        <v>176</v>
      </c>
      <c r="D1450" t="s">
        <v>7</v>
      </c>
      <c r="E1450" t="s">
        <v>373</v>
      </c>
      <c r="F1450" s="2">
        <v>43299.339058055557</v>
      </c>
    </row>
    <row r="1451" spans="1:6" x14ac:dyDescent="0.3">
      <c r="A1451" t="s">
        <v>12</v>
      </c>
      <c r="B1451">
        <v>256</v>
      </c>
      <c r="C1451">
        <v>99</v>
      </c>
      <c r="D1451" t="s">
        <v>9</v>
      </c>
      <c r="E1451" t="s">
        <v>373</v>
      </c>
      <c r="F1451" s="2">
        <v>43299.359820914353</v>
      </c>
    </row>
    <row r="1452" spans="1:6" x14ac:dyDescent="0.3">
      <c r="A1452" t="s">
        <v>12</v>
      </c>
      <c r="B1452">
        <v>256</v>
      </c>
      <c r="C1452">
        <v>100</v>
      </c>
      <c r="D1452" t="s">
        <v>9</v>
      </c>
      <c r="E1452" t="s">
        <v>373</v>
      </c>
      <c r="F1452" s="2">
        <v>43299.380964895834</v>
      </c>
    </row>
    <row r="1453" spans="1:6" x14ac:dyDescent="0.3">
      <c r="A1453" t="s">
        <v>12</v>
      </c>
      <c r="B1453">
        <v>256</v>
      </c>
      <c r="C1453">
        <v>63</v>
      </c>
      <c r="D1453" t="s">
        <v>9</v>
      </c>
      <c r="E1453" t="s">
        <v>373</v>
      </c>
      <c r="F1453" s="2">
        <v>43299.417043425929</v>
      </c>
    </row>
    <row r="1454" spans="1:6" x14ac:dyDescent="0.3">
      <c r="A1454" t="s">
        <v>12</v>
      </c>
      <c r="B1454">
        <v>256</v>
      </c>
      <c r="C1454">
        <v>40</v>
      </c>
      <c r="D1454" t="s">
        <v>9</v>
      </c>
      <c r="E1454" t="s">
        <v>373</v>
      </c>
      <c r="F1454" s="2">
        <v>43299.41722787037</v>
      </c>
    </row>
    <row r="1455" spans="1:6" x14ac:dyDescent="0.3">
      <c r="A1455" t="s">
        <v>12</v>
      </c>
      <c r="B1455">
        <v>256</v>
      </c>
      <c r="C1455">
        <v>140</v>
      </c>
      <c r="D1455" t="s">
        <v>9</v>
      </c>
      <c r="E1455" t="s">
        <v>373</v>
      </c>
      <c r="F1455" s="2">
        <v>43299.464928726855</v>
      </c>
    </row>
    <row r="1456" spans="1:6" x14ac:dyDescent="0.3">
      <c r="A1456" t="s">
        <v>12</v>
      </c>
      <c r="B1456">
        <v>256</v>
      </c>
      <c r="C1456">
        <v>37</v>
      </c>
      <c r="D1456" t="s">
        <v>9</v>
      </c>
      <c r="E1456" t="s">
        <v>373</v>
      </c>
      <c r="F1456" s="2">
        <v>43299.487159583332</v>
      </c>
    </row>
    <row r="1457" spans="1:6" x14ac:dyDescent="0.3">
      <c r="A1457" t="s">
        <v>12</v>
      </c>
      <c r="B1457">
        <v>256</v>
      </c>
      <c r="C1457">
        <v>112</v>
      </c>
      <c r="D1457" t="s">
        <v>9</v>
      </c>
      <c r="E1457" t="s">
        <v>373</v>
      </c>
      <c r="F1457" s="2">
        <v>43299.541141354166</v>
      </c>
    </row>
    <row r="1458" spans="1:6" x14ac:dyDescent="0.3">
      <c r="A1458" t="s">
        <v>12</v>
      </c>
      <c r="B1458">
        <v>256</v>
      </c>
      <c r="C1458">
        <v>78</v>
      </c>
      <c r="D1458" t="s">
        <v>9</v>
      </c>
      <c r="E1458" t="s">
        <v>373</v>
      </c>
      <c r="F1458" s="2">
        <v>43299.564502534726</v>
      </c>
    </row>
    <row r="1459" spans="1:6" x14ac:dyDescent="0.3">
      <c r="A1459" t="s">
        <v>12</v>
      </c>
      <c r="B1459">
        <v>256</v>
      </c>
      <c r="C1459">
        <v>42</v>
      </c>
      <c r="D1459" t="s">
        <v>9</v>
      </c>
      <c r="E1459" t="s">
        <v>373</v>
      </c>
      <c r="F1459" s="2">
        <v>43299.572163171295</v>
      </c>
    </row>
    <row r="1460" spans="1:6" x14ac:dyDescent="0.3">
      <c r="A1460" t="s">
        <v>12</v>
      </c>
      <c r="B1460">
        <v>1024</v>
      </c>
      <c r="C1460">
        <v>350</v>
      </c>
      <c r="D1460" t="s">
        <v>7</v>
      </c>
      <c r="E1460" t="s">
        <v>374</v>
      </c>
      <c r="F1460" s="2">
        <v>43299.960162453703</v>
      </c>
    </row>
    <row r="1461" spans="1:6" x14ac:dyDescent="0.3">
      <c r="A1461" t="s">
        <v>12</v>
      </c>
      <c r="B1461">
        <v>1024</v>
      </c>
      <c r="C1461">
        <v>53</v>
      </c>
      <c r="D1461" t="s">
        <v>9</v>
      </c>
      <c r="E1461" t="s">
        <v>374</v>
      </c>
      <c r="F1461" s="2">
        <v>43299.972301828704</v>
      </c>
    </row>
    <row r="1462" spans="1:6" x14ac:dyDescent="0.3">
      <c r="A1462" t="s">
        <v>12</v>
      </c>
      <c r="B1462">
        <v>1024</v>
      </c>
      <c r="C1462">
        <v>112</v>
      </c>
      <c r="D1462" t="s">
        <v>9</v>
      </c>
      <c r="E1462" t="s">
        <v>374</v>
      </c>
      <c r="F1462" s="2">
        <v>43299.978690706019</v>
      </c>
    </row>
    <row r="1463" spans="1:6" x14ac:dyDescent="0.3">
      <c r="A1463" t="s">
        <v>32</v>
      </c>
      <c r="B1463">
        <v>1024</v>
      </c>
      <c r="C1463">
        <v>607</v>
      </c>
      <c r="D1463" t="s">
        <v>7</v>
      </c>
      <c r="E1463" t="s">
        <v>375</v>
      </c>
      <c r="F1463" s="2">
        <v>43299.090493229167</v>
      </c>
    </row>
    <row r="1464" spans="1:6" x14ac:dyDescent="0.3">
      <c r="A1464" t="s">
        <v>32</v>
      </c>
      <c r="B1464">
        <v>1024</v>
      </c>
      <c r="C1464">
        <v>128</v>
      </c>
      <c r="D1464" t="s">
        <v>9</v>
      </c>
      <c r="E1464" t="s">
        <v>375</v>
      </c>
      <c r="F1464" s="2">
        <v>43299.103268240739</v>
      </c>
    </row>
    <row r="1465" spans="1:6" x14ac:dyDescent="0.3">
      <c r="A1465" t="s">
        <v>216</v>
      </c>
      <c r="B1465">
        <v>512</v>
      </c>
      <c r="C1465">
        <v>280</v>
      </c>
      <c r="D1465" t="s">
        <v>7</v>
      </c>
      <c r="E1465" t="s">
        <v>376</v>
      </c>
      <c r="F1465" s="2">
        <v>43299.041640138887</v>
      </c>
    </row>
    <row r="1466" spans="1:6" x14ac:dyDescent="0.3">
      <c r="A1466" t="s">
        <v>216</v>
      </c>
      <c r="B1466">
        <v>1024</v>
      </c>
      <c r="C1466">
        <v>567</v>
      </c>
      <c r="D1466" t="s">
        <v>7</v>
      </c>
      <c r="E1466" t="s">
        <v>377</v>
      </c>
      <c r="F1466" s="2">
        <v>43299.617004131942</v>
      </c>
    </row>
    <row r="1467" spans="1:6" x14ac:dyDescent="0.3">
      <c r="A1467" t="s">
        <v>216</v>
      </c>
      <c r="B1467">
        <v>1024</v>
      </c>
      <c r="C1467">
        <v>183</v>
      </c>
      <c r="D1467" t="s">
        <v>9</v>
      </c>
      <c r="E1467" t="s">
        <v>377</v>
      </c>
      <c r="F1467" s="2">
        <v>43299.621228738426</v>
      </c>
    </row>
    <row r="1468" spans="1:6" x14ac:dyDescent="0.3">
      <c r="A1468" t="s">
        <v>216</v>
      </c>
      <c r="B1468">
        <v>1024</v>
      </c>
      <c r="C1468">
        <v>89</v>
      </c>
      <c r="D1468" t="s">
        <v>9</v>
      </c>
      <c r="E1468" t="s">
        <v>377</v>
      </c>
      <c r="F1468" s="2">
        <v>43299.66784321759</v>
      </c>
    </row>
    <row r="1469" spans="1:6" x14ac:dyDescent="0.3">
      <c r="A1469" t="s">
        <v>216</v>
      </c>
      <c r="B1469">
        <v>1024</v>
      </c>
      <c r="C1469">
        <v>126</v>
      </c>
      <c r="D1469" t="s">
        <v>9</v>
      </c>
      <c r="E1469" t="s">
        <v>377</v>
      </c>
      <c r="F1469" s="2">
        <v>43299.687173842591</v>
      </c>
    </row>
    <row r="1470" spans="1:6" x14ac:dyDescent="0.3">
      <c r="A1470" t="s">
        <v>216</v>
      </c>
      <c r="B1470">
        <v>1024</v>
      </c>
      <c r="C1470">
        <v>126</v>
      </c>
      <c r="D1470" t="s">
        <v>9</v>
      </c>
      <c r="E1470" t="s">
        <v>377</v>
      </c>
      <c r="F1470" s="2">
        <v>43299.704785057867</v>
      </c>
    </row>
    <row r="1471" spans="1:6" x14ac:dyDescent="0.3">
      <c r="A1471" t="s">
        <v>216</v>
      </c>
      <c r="B1471">
        <v>1024</v>
      </c>
      <c r="C1471">
        <v>124</v>
      </c>
      <c r="D1471" t="s">
        <v>9</v>
      </c>
      <c r="E1471" t="s">
        <v>377</v>
      </c>
      <c r="F1471" s="2">
        <v>43299.716544884257</v>
      </c>
    </row>
    <row r="1472" spans="1:6" x14ac:dyDescent="0.3">
      <c r="A1472" t="s">
        <v>216</v>
      </c>
      <c r="B1472">
        <v>1024</v>
      </c>
      <c r="C1472">
        <v>61</v>
      </c>
      <c r="D1472" t="s">
        <v>9</v>
      </c>
      <c r="E1472" t="s">
        <v>377</v>
      </c>
      <c r="F1472" s="2">
        <v>43299.751095046297</v>
      </c>
    </row>
    <row r="1473" spans="1:6" x14ac:dyDescent="0.3">
      <c r="A1473" t="s">
        <v>32</v>
      </c>
      <c r="B1473">
        <v>1024</v>
      </c>
      <c r="C1473">
        <v>571</v>
      </c>
      <c r="D1473" t="s">
        <v>7</v>
      </c>
      <c r="E1473" t="s">
        <v>378</v>
      </c>
      <c r="F1473" s="2">
        <v>43298.960132615743</v>
      </c>
    </row>
    <row r="1474" spans="1:6" x14ac:dyDescent="0.3">
      <c r="A1474" t="s">
        <v>32</v>
      </c>
      <c r="B1474">
        <v>1024</v>
      </c>
      <c r="C1474">
        <v>115</v>
      </c>
      <c r="D1474" t="s">
        <v>9</v>
      </c>
      <c r="E1474" t="s">
        <v>378</v>
      </c>
      <c r="F1474" s="2">
        <v>43298.989994479169</v>
      </c>
    </row>
    <row r="1475" spans="1:6" x14ac:dyDescent="0.3">
      <c r="A1475" t="s">
        <v>32</v>
      </c>
      <c r="B1475">
        <v>1024</v>
      </c>
      <c r="C1475">
        <v>134</v>
      </c>
      <c r="D1475" t="s">
        <v>9</v>
      </c>
      <c r="E1475" t="s">
        <v>378</v>
      </c>
      <c r="F1475" s="2">
        <v>43299.015559282409</v>
      </c>
    </row>
    <row r="1476" spans="1:6" x14ac:dyDescent="0.3">
      <c r="A1476" t="s">
        <v>32</v>
      </c>
      <c r="B1476">
        <v>512</v>
      </c>
      <c r="C1476">
        <v>742</v>
      </c>
      <c r="D1476" t="s">
        <v>7</v>
      </c>
      <c r="E1476" t="s">
        <v>379</v>
      </c>
      <c r="F1476" s="2">
        <v>43300.631381354164</v>
      </c>
    </row>
    <row r="1477" spans="1:6" x14ac:dyDescent="0.3">
      <c r="A1477" t="s">
        <v>32</v>
      </c>
      <c r="B1477">
        <v>512</v>
      </c>
      <c r="C1477">
        <v>77</v>
      </c>
      <c r="D1477" t="s">
        <v>9</v>
      </c>
      <c r="E1477" t="s">
        <v>379</v>
      </c>
      <c r="F1477" s="2">
        <v>43300.646079004633</v>
      </c>
    </row>
    <row r="1478" spans="1:6" x14ac:dyDescent="0.3">
      <c r="A1478" t="s">
        <v>32</v>
      </c>
      <c r="B1478">
        <v>512</v>
      </c>
      <c r="C1478">
        <v>63</v>
      </c>
      <c r="D1478" t="s">
        <v>9</v>
      </c>
      <c r="E1478" t="s">
        <v>379</v>
      </c>
      <c r="F1478" s="2">
        <v>43300.686503391204</v>
      </c>
    </row>
    <row r="1479" spans="1:6" x14ac:dyDescent="0.3">
      <c r="A1479" t="s">
        <v>32</v>
      </c>
      <c r="B1479">
        <v>512</v>
      </c>
      <c r="C1479">
        <v>928</v>
      </c>
      <c r="D1479" t="s">
        <v>7</v>
      </c>
      <c r="E1479" t="s">
        <v>380</v>
      </c>
      <c r="F1479" s="2">
        <v>43299.287991238423</v>
      </c>
    </row>
    <row r="1480" spans="1:6" x14ac:dyDescent="0.3">
      <c r="A1480" t="s">
        <v>12</v>
      </c>
      <c r="B1480">
        <v>512</v>
      </c>
      <c r="C1480">
        <v>283</v>
      </c>
      <c r="D1480" t="s">
        <v>7</v>
      </c>
      <c r="E1480" t="s">
        <v>381</v>
      </c>
      <c r="F1480" s="2">
        <v>43298.839132002315</v>
      </c>
    </row>
    <row r="1481" spans="1:6" x14ac:dyDescent="0.3">
      <c r="A1481" t="s">
        <v>12</v>
      </c>
      <c r="B1481">
        <v>512</v>
      </c>
      <c r="C1481">
        <v>92</v>
      </c>
      <c r="D1481" t="s">
        <v>9</v>
      </c>
      <c r="E1481" t="s">
        <v>381</v>
      </c>
      <c r="F1481" s="2">
        <v>43298.859270057874</v>
      </c>
    </row>
    <row r="1482" spans="1:6" x14ac:dyDescent="0.3">
      <c r="A1482" t="s">
        <v>12</v>
      </c>
      <c r="B1482">
        <v>512</v>
      </c>
      <c r="C1482">
        <v>96</v>
      </c>
      <c r="D1482" t="s">
        <v>9</v>
      </c>
      <c r="E1482" t="s">
        <v>381</v>
      </c>
      <c r="F1482" s="2">
        <v>43298.911257268519</v>
      </c>
    </row>
    <row r="1483" spans="1:6" x14ac:dyDescent="0.3">
      <c r="A1483" t="s">
        <v>32</v>
      </c>
      <c r="B1483">
        <v>512</v>
      </c>
      <c r="C1483">
        <v>863</v>
      </c>
      <c r="D1483" t="s">
        <v>7</v>
      </c>
      <c r="E1483" t="s">
        <v>382</v>
      </c>
      <c r="F1483" s="2">
        <v>43298.957626990741</v>
      </c>
    </row>
    <row r="1484" spans="1:6" x14ac:dyDescent="0.3">
      <c r="A1484" t="s">
        <v>32</v>
      </c>
      <c r="B1484">
        <v>512</v>
      </c>
      <c r="C1484">
        <v>3635</v>
      </c>
      <c r="D1484" t="s">
        <v>7</v>
      </c>
      <c r="E1484" t="s">
        <v>383</v>
      </c>
      <c r="F1484" s="2">
        <v>43300.444548993059</v>
      </c>
    </row>
    <row r="1485" spans="1:6" x14ac:dyDescent="0.3">
      <c r="A1485" t="s">
        <v>216</v>
      </c>
      <c r="B1485">
        <v>1024</v>
      </c>
      <c r="C1485">
        <v>473</v>
      </c>
      <c r="D1485" t="s">
        <v>7</v>
      </c>
      <c r="E1485" t="s">
        <v>384</v>
      </c>
      <c r="F1485" s="2">
        <v>43300.352508009259</v>
      </c>
    </row>
    <row r="1486" spans="1:6" x14ac:dyDescent="0.3">
      <c r="A1486" t="s">
        <v>216</v>
      </c>
      <c r="B1486">
        <v>1024</v>
      </c>
      <c r="C1486">
        <v>112</v>
      </c>
      <c r="D1486" t="s">
        <v>9</v>
      </c>
      <c r="E1486" t="s">
        <v>384</v>
      </c>
      <c r="F1486" s="2">
        <v>43300.36178608796</v>
      </c>
    </row>
    <row r="1487" spans="1:6" x14ac:dyDescent="0.3">
      <c r="A1487" t="s">
        <v>216</v>
      </c>
      <c r="B1487">
        <v>1024</v>
      </c>
      <c r="C1487">
        <v>190</v>
      </c>
      <c r="D1487" t="s">
        <v>9</v>
      </c>
      <c r="E1487" t="s">
        <v>384</v>
      </c>
      <c r="F1487" s="2">
        <v>43300.381515601854</v>
      </c>
    </row>
    <row r="1488" spans="1:6" x14ac:dyDescent="0.3">
      <c r="A1488" t="s">
        <v>216</v>
      </c>
      <c r="B1488">
        <v>1024</v>
      </c>
      <c r="C1488">
        <v>82</v>
      </c>
      <c r="D1488" t="s">
        <v>9</v>
      </c>
      <c r="E1488" t="s">
        <v>384</v>
      </c>
      <c r="F1488" s="2">
        <v>43300.400382870372</v>
      </c>
    </row>
    <row r="1489" spans="1:6" x14ac:dyDescent="0.3">
      <c r="A1489" t="s">
        <v>216</v>
      </c>
      <c r="B1489">
        <v>1024</v>
      </c>
      <c r="C1489">
        <v>180</v>
      </c>
      <c r="D1489" t="s">
        <v>9</v>
      </c>
      <c r="E1489" t="s">
        <v>384</v>
      </c>
      <c r="F1489" s="2">
        <v>43300.447948587964</v>
      </c>
    </row>
    <row r="1490" spans="1:6" x14ac:dyDescent="0.3">
      <c r="A1490" t="s">
        <v>216</v>
      </c>
      <c r="B1490">
        <v>1024</v>
      </c>
      <c r="C1490">
        <v>441</v>
      </c>
      <c r="D1490" t="s">
        <v>7</v>
      </c>
      <c r="E1490" t="s">
        <v>385</v>
      </c>
      <c r="F1490" s="2">
        <v>43300.582210057873</v>
      </c>
    </row>
    <row r="1491" spans="1:6" x14ac:dyDescent="0.3">
      <c r="A1491" t="s">
        <v>216</v>
      </c>
      <c r="B1491">
        <v>1024</v>
      </c>
      <c r="C1491">
        <v>114</v>
      </c>
      <c r="D1491" t="s">
        <v>9</v>
      </c>
      <c r="E1491" t="s">
        <v>385</v>
      </c>
      <c r="F1491" s="2">
        <v>43300.602278715276</v>
      </c>
    </row>
    <row r="1492" spans="1:6" x14ac:dyDescent="0.3">
      <c r="A1492" t="s">
        <v>216</v>
      </c>
      <c r="B1492">
        <v>1024</v>
      </c>
      <c r="C1492">
        <v>230</v>
      </c>
      <c r="D1492" t="s">
        <v>9</v>
      </c>
      <c r="E1492" t="s">
        <v>385</v>
      </c>
      <c r="F1492" s="2">
        <v>43300.634773807869</v>
      </c>
    </row>
    <row r="1493" spans="1:6" x14ac:dyDescent="0.3">
      <c r="A1493" t="s">
        <v>216</v>
      </c>
      <c r="B1493">
        <v>1024</v>
      </c>
      <c r="C1493">
        <v>71</v>
      </c>
      <c r="D1493" t="s">
        <v>9</v>
      </c>
      <c r="E1493" t="s">
        <v>385</v>
      </c>
      <c r="F1493" s="2">
        <v>43300.649492141201</v>
      </c>
    </row>
    <row r="1494" spans="1:6" x14ac:dyDescent="0.3">
      <c r="A1494" t="s">
        <v>216</v>
      </c>
      <c r="B1494">
        <v>1024</v>
      </c>
      <c r="C1494">
        <v>136</v>
      </c>
      <c r="D1494" t="s">
        <v>9</v>
      </c>
      <c r="E1494" t="s">
        <v>385</v>
      </c>
      <c r="F1494" s="2">
        <v>43300.689892476854</v>
      </c>
    </row>
    <row r="1495" spans="1:6" x14ac:dyDescent="0.3">
      <c r="A1495" t="s">
        <v>32</v>
      </c>
      <c r="B1495">
        <v>128</v>
      </c>
      <c r="C1495">
        <v>895</v>
      </c>
      <c r="D1495" t="s">
        <v>7</v>
      </c>
      <c r="E1495" t="s">
        <v>386</v>
      </c>
      <c r="F1495" s="2">
        <v>43299.415029050928</v>
      </c>
    </row>
    <row r="1496" spans="1:6" x14ac:dyDescent="0.3">
      <c r="A1496" t="s">
        <v>32</v>
      </c>
      <c r="B1496">
        <v>128</v>
      </c>
      <c r="C1496">
        <v>106</v>
      </c>
      <c r="D1496" t="s">
        <v>9</v>
      </c>
      <c r="E1496" t="s">
        <v>386</v>
      </c>
      <c r="F1496" s="2">
        <v>43299.415163275466</v>
      </c>
    </row>
    <row r="1497" spans="1:6" x14ac:dyDescent="0.3">
      <c r="A1497" t="s">
        <v>32</v>
      </c>
      <c r="B1497">
        <v>128</v>
      </c>
      <c r="C1497">
        <v>323</v>
      </c>
      <c r="D1497" t="s">
        <v>9</v>
      </c>
      <c r="E1497" t="s">
        <v>386</v>
      </c>
      <c r="F1497" s="2">
        <v>43299.462865335649</v>
      </c>
    </row>
    <row r="1498" spans="1:6" x14ac:dyDescent="0.3">
      <c r="A1498" t="s">
        <v>32</v>
      </c>
      <c r="B1498">
        <v>128</v>
      </c>
      <c r="C1498">
        <v>323</v>
      </c>
      <c r="D1498" t="s">
        <v>9</v>
      </c>
      <c r="E1498" t="s">
        <v>386</v>
      </c>
      <c r="F1498" s="2">
        <v>43299.485027835646</v>
      </c>
    </row>
    <row r="1499" spans="1:6" x14ac:dyDescent="0.3">
      <c r="A1499" t="s">
        <v>32</v>
      </c>
      <c r="B1499">
        <v>128</v>
      </c>
      <c r="C1499">
        <v>35</v>
      </c>
      <c r="D1499" t="s">
        <v>9</v>
      </c>
      <c r="E1499" t="s">
        <v>386</v>
      </c>
      <c r="F1499" s="2">
        <v>43299.538974641204</v>
      </c>
    </row>
    <row r="1500" spans="1:6" x14ac:dyDescent="0.3">
      <c r="A1500" t="s">
        <v>32</v>
      </c>
      <c r="B1500">
        <v>128</v>
      </c>
      <c r="C1500">
        <v>124</v>
      </c>
      <c r="D1500" t="s">
        <v>9</v>
      </c>
      <c r="E1500" t="s">
        <v>386</v>
      </c>
      <c r="F1500" s="2">
        <v>43299.562409548613</v>
      </c>
    </row>
    <row r="1501" spans="1:6" x14ac:dyDescent="0.3">
      <c r="A1501" t="s">
        <v>32</v>
      </c>
      <c r="B1501">
        <v>128</v>
      </c>
      <c r="C1501">
        <v>175</v>
      </c>
      <c r="D1501" t="s">
        <v>9</v>
      </c>
      <c r="E1501" t="s">
        <v>386</v>
      </c>
      <c r="F1501" s="2">
        <v>43299.570069166664</v>
      </c>
    </row>
    <row r="1502" spans="1:6" x14ac:dyDescent="0.3">
      <c r="A1502" t="s">
        <v>32</v>
      </c>
      <c r="B1502">
        <v>1024</v>
      </c>
      <c r="C1502">
        <v>631</v>
      </c>
      <c r="D1502" t="s">
        <v>7</v>
      </c>
      <c r="E1502" t="s">
        <v>387</v>
      </c>
      <c r="F1502" s="2">
        <v>43299.043208553237</v>
      </c>
    </row>
    <row r="1503" spans="1:6" x14ac:dyDescent="0.3">
      <c r="A1503" t="s">
        <v>32</v>
      </c>
      <c r="B1503">
        <v>256</v>
      </c>
      <c r="C1503">
        <v>1589</v>
      </c>
      <c r="D1503" t="s">
        <v>7</v>
      </c>
      <c r="E1503" t="s">
        <v>388</v>
      </c>
      <c r="F1503" s="2">
        <v>43300.298226689818</v>
      </c>
    </row>
    <row r="1504" spans="1:6" x14ac:dyDescent="0.3">
      <c r="A1504" t="s">
        <v>32</v>
      </c>
      <c r="B1504">
        <v>256</v>
      </c>
      <c r="C1504">
        <v>185</v>
      </c>
      <c r="D1504" t="s">
        <v>9</v>
      </c>
      <c r="E1504" t="s">
        <v>388</v>
      </c>
      <c r="F1504" s="2">
        <v>43300.346582442129</v>
      </c>
    </row>
    <row r="1505" spans="1:6" x14ac:dyDescent="0.3">
      <c r="A1505" t="s">
        <v>32</v>
      </c>
      <c r="B1505">
        <v>256</v>
      </c>
      <c r="C1505">
        <v>244</v>
      </c>
      <c r="D1505" t="s">
        <v>9</v>
      </c>
      <c r="E1505" t="s">
        <v>388</v>
      </c>
      <c r="F1505" s="2">
        <v>43300.35589053241</v>
      </c>
    </row>
    <row r="1506" spans="1:6" x14ac:dyDescent="0.3">
      <c r="A1506" t="s">
        <v>32</v>
      </c>
      <c r="B1506">
        <v>256</v>
      </c>
      <c r="C1506">
        <v>123</v>
      </c>
      <c r="D1506" t="s">
        <v>9</v>
      </c>
      <c r="E1506" t="s">
        <v>388</v>
      </c>
      <c r="F1506" s="2">
        <v>43300.375590949072</v>
      </c>
    </row>
    <row r="1507" spans="1:6" x14ac:dyDescent="0.3">
      <c r="A1507" t="s">
        <v>32</v>
      </c>
      <c r="B1507">
        <v>256</v>
      </c>
      <c r="C1507">
        <v>85</v>
      </c>
      <c r="D1507" t="s">
        <v>9</v>
      </c>
      <c r="E1507" t="s">
        <v>388</v>
      </c>
      <c r="F1507" s="2">
        <v>43300.39450858796</v>
      </c>
    </row>
    <row r="1508" spans="1:6" x14ac:dyDescent="0.3">
      <c r="A1508" t="s">
        <v>32</v>
      </c>
      <c r="B1508">
        <v>256</v>
      </c>
      <c r="C1508">
        <v>99</v>
      </c>
      <c r="D1508" t="s">
        <v>9</v>
      </c>
      <c r="E1508" t="s">
        <v>388</v>
      </c>
      <c r="F1508" s="2">
        <v>43300.442082928239</v>
      </c>
    </row>
    <row r="1509" spans="1:6" x14ac:dyDescent="0.3">
      <c r="A1509" t="s">
        <v>32</v>
      </c>
      <c r="B1509">
        <v>256</v>
      </c>
      <c r="C1509">
        <v>57</v>
      </c>
      <c r="D1509" t="s">
        <v>9</v>
      </c>
      <c r="E1509" t="s">
        <v>388</v>
      </c>
      <c r="F1509" s="2">
        <v>43300.487300868059</v>
      </c>
    </row>
    <row r="1510" spans="1:6" x14ac:dyDescent="0.3">
      <c r="A1510" t="s">
        <v>32</v>
      </c>
      <c r="B1510">
        <v>256</v>
      </c>
      <c r="C1510">
        <v>118</v>
      </c>
      <c r="D1510" t="s">
        <v>9</v>
      </c>
      <c r="E1510" t="s">
        <v>388</v>
      </c>
      <c r="F1510" s="2">
        <v>43300.504322407411</v>
      </c>
    </row>
    <row r="1511" spans="1:6" x14ac:dyDescent="0.3">
      <c r="A1511" t="s">
        <v>32</v>
      </c>
      <c r="B1511">
        <v>256</v>
      </c>
      <c r="C1511">
        <v>170</v>
      </c>
      <c r="D1511" t="s">
        <v>9</v>
      </c>
      <c r="E1511" t="s">
        <v>388</v>
      </c>
      <c r="F1511" s="2">
        <v>43300.545361203702</v>
      </c>
    </row>
    <row r="1512" spans="1:6" x14ac:dyDescent="0.3">
      <c r="A1512" t="s">
        <v>32</v>
      </c>
      <c r="B1512">
        <v>512</v>
      </c>
      <c r="C1512">
        <v>787</v>
      </c>
      <c r="D1512" t="s">
        <v>7</v>
      </c>
      <c r="E1512" t="s">
        <v>389</v>
      </c>
      <c r="F1512" s="2">
        <v>43298.8394496412</v>
      </c>
    </row>
    <row r="1513" spans="1:6" x14ac:dyDescent="0.3">
      <c r="A1513" t="s">
        <v>32</v>
      </c>
      <c r="B1513">
        <v>512</v>
      </c>
      <c r="C1513">
        <v>78</v>
      </c>
      <c r="D1513" t="s">
        <v>9</v>
      </c>
      <c r="E1513" t="s">
        <v>389</v>
      </c>
      <c r="F1513" s="2">
        <v>43298.859526840279</v>
      </c>
    </row>
    <row r="1514" spans="1:6" x14ac:dyDescent="0.3">
      <c r="A1514" t="s">
        <v>32</v>
      </c>
      <c r="B1514">
        <v>512</v>
      </c>
      <c r="C1514">
        <v>126</v>
      </c>
      <c r="D1514" t="s">
        <v>9</v>
      </c>
      <c r="E1514" t="s">
        <v>389</v>
      </c>
      <c r="F1514" s="2">
        <v>43298.91161826389</v>
      </c>
    </row>
    <row r="1515" spans="1:6" x14ac:dyDescent="0.3">
      <c r="A1515" t="s">
        <v>12</v>
      </c>
      <c r="B1515">
        <v>256</v>
      </c>
      <c r="C1515">
        <v>599</v>
      </c>
      <c r="D1515" t="s">
        <v>7</v>
      </c>
      <c r="E1515" t="s">
        <v>390</v>
      </c>
      <c r="F1515" s="2">
        <v>43300.575988657409</v>
      </c>
    </row>
    <row r="1516" spans="1:6" x14ac:dyDescent="0.3">
      <c r="A1516" t="s">
        <v>12</v>
      </c>
      <c r="B1516">
        <v>256</v>
      </c>
      <c r="C1516">
        <v>155</v>
      </c>
      <c r="D1516" t="s">
        <v>9</v>
      </c>
      <c r="E1516" t="s">
        <v>390</v>
      </c>
      <c r="F1516" s="2">
        <v>43300.596136527776</v>
      </c>
    </row>
    <row r="1517" spans="1:6" x14ac:dyDescent="0.3">
      <c r="A1517" t="s">
        <v>12</v>
      </c>
      <c r="B1517">
        <v>256</v>
      </c>
      <c r="C1517">
        <v>152</v>
      </c>
      <c r="D1517" t="s">
        <v>9</v>
      </c>
      <c r="E1517" t="s">
        <v>390</v>
      </c>
      <c r="F1517" s="2">
        <v>43300.628556018521</v>
      </c>
    </row>
    <row r="1518" spans="1:6" x14ac:dyDescent="0.3">
      <c r="A1518" t="s">
        <v>12</v>
      </c>
      <c r="B1518">
        <v>256</v>
      </c>
      <c r="C1518">
        <v>110</v>
      </c>
      <c r="D1518" t="s">
        <v>9</v>
      </c>
      <c r="E1518" t="s">
        <v>390</v>
      </c>
      <c r="F1518" s="2">
        <v>43300.643348958336</v>
      </c>
    </row>
    <row r="1519" spans="1:6" x14ac:dyDescent="0.3">
      <c r="A1519" t="s">
        <v>216</v>
      </c>
      <c r="B1519">
        <v>1024</v>
      </c>
      <c r="C1519">
        <v>109</v>
      </c>
      <c r="D1519" t="s">
        <v>7</v>
      </c>
      <c r="E1519" t="s">
        <v>391</v>
      </c>
      <c r="F1519" s="2">
        <v>43299.578397233796</v>
      </c>
    </row>
    <row r="1520" spans="1:6" x14ac:dyDescent="0.3">
      <c r="A1520" t="s">
        <v>32</v>
      </c>
      <c r="B1520">
        <v>512</v>
      </c>
      <c r="C1520">
        <v>544</v>
      </c>
      <c r="D1520" t="s">
        <v>7</v>
      </c>
      <c r="E1520" t="s">
        <v>392</v>
      </c>
      <c r="F1520" s="2">
        <v>43299.904866921293</v>
      </c>
    </row>
    <row r="1521" spans="1:6" x14ac:dyDescent="0.3">
      <c r="A1521" t="s">
        <v>32</v>
      </c>
      <c r="B1521">
        <v>512</v>
      </c>
      <c r="C1521">
        <v>42</v>
      </c>
      <c r="D1521" t="s">
        <v>9</v>
      </c>
      <c r="E1521" t="s">
        <v>392</v>
      </c>
      <c r="F1521" s="2">
        <v>43299.910042037038</v>
      </c>
    </row>
    <row r="1522" spans="1:6" x14ac:dyDescent="0.3">
      <c r="A1522" t="s">
        <v>32</v>
      </c>
      <c r="B1522">
        <v>512</v>
      </c>
      <c r="C1522">
        <v>160</v>
      </c>
      <c r="D1522" t="s">
        <v>9</v>
      </c>
      <c r="E1522" t="s">
        <v>392</v>
      </c>
      <c r="F1522" s="2">
        <v>43299.913701053243</v>
      </c>
    </row>
    <row r="1523" spans="1:6" x14ac:dyDescent="0.3">
      <c r="A1523" t="s">
        <v>32</v>
      </c>
      <c r="B1523">
        <v>512</v>
      </c>
      <c r="C1523">
        <v>141</v>
      </c>
      <c r="D1523" t="s">
        <v>9</v>
      </c>
      <c r="E1523" t="s">
        <v>392</v>
      </c>
      <c r="F1523" s="2">
        <v>43299.922393356479</v>
      </c>
    </row>
    <row r="1524" spans="1:6" x14ac:dyDescent="0.3">
      <c r="A1524" t="s">
        <v>216</v>
      </c>
      <c r="B1524">
        <v>512</v>
      </c>
      <c r="C1524">
        <v>278</v>
      </c>
      <c r="D1524" t="s">
        <v>7</v>
      </c>
      <c r="E1524" t="s">
        <v>455</v>
      </c>
      <c r="F1524" s="2">
        <v>43300.350005069442</v>
      </c>
    </row>
    <row r="1525" spans="1:6" x14ac:dyDescent="0.3">
      <c r="A1525" t="s">
        <v>216</v>
      </c>
      <c r="B1525">
        <v>512</v>
      </c>
      <c r="C1525">
        <v>270</v>
      </c>
      <c r="D1525" t="s">
        <v>9</v>
      </c>
      <c r="E1525" t="s">
        <v>455</v>
      </c>
      <c r="F1525" s="2">
        <v>43300.3592933912</v>
      </c>
    </row>
    <row r="1526" spans="1:6" x14ac:dyDescent="0.3">
      <c r="A1526" t="s">
        <v>216</v>
      </c>
      <c r="B1526">
        <v>512</v>
      </c>
      <c r="C1526">
        <v>120</v>
      </c>
      <c r="D1526" t="s">
        <v>9</v>
      </c>
      <c r="E1526" t="s">
        <v>455</v>
      </c>
      <c r="F1526" s="2">
        <v>43300.379010856479</v>
      </c>
    </row>
    <row r="1527" spans="1:6" x14ac:dyDescent="0.3">
      <c r="A1527" t="s">
        <v>216</v>
      </c>
      <c r="B1527">
        <v>512</v>
      </c>
      <c r="C1527">
        <v>83</v>
      </c>
      <c r="D1527" t="s">
        <v>9</v>
      </c>
      <c r="E1527" t="s">
        <v>455</v>
      </c>
      <c r="F1527" s="2">
        <v>43300.397881712961</v>
      </c>
    </row>
    <row r="1528" spans="1:6" x14ac:dyDescent="0.3">
      <c r="A1528" t="s">
        <v>216</v>
      </c>
      <c r="B1528">
        <v>1024</v>
      </c>
      <c r="C1528">
        <v>417</v>
      </c>
      <c r="D1528" t="s">
        <v>7</v>
      </c>
      <c r="E1528" t="s">
        <v>442</v>
      </c>
      <c r="F1528" s="2">
        <v>43300.30411128472</v>
      </c>
    </row>
    <row r="1529" spans="1:6" x14ac:dyDescent="0.3">
      <c r="A1529" t="s">
        <v>32</v>
      </c>
      <c r="B1529">
        <v>1024</v>
      </c>
      <c r="C1529">
        <v>91</v>
      </c>
      <c r="D1529" t="s">
        <v>7</v>
      </c>
      <c r="E1529" t="s">
        <v>393</v>
      </c>
      <c r="F1529" s="2">
        <v>43300.58126875</v>
      </c>
    </row>
    <row r="1530" spans="1:6" x14ac:dyDescent="0.3">
      <c r="A1530" t="s">
        <v>32</v>
      </c>
      <c r="B1530">
        <v>1024</v>
      </c>
      <c r="C1530">
        <v>200</v>
      </c>
      <c r="D1530" t="s">
        <v>9</v>
      </c>
      <c r="E1530" t="s">
        <v>393</v>
      </c>
      <c r="F1530" s="2">
        <v>43300.601344525465</v>
      </c>
    </row>
    <row r="1531" spans="1:6" x14ac:dyDescent="0.3">
      <c r="A1531" t="s">
        <v>32</v>
      </c>
      <c r="B1531">
        <v>1024</v>
      </c>
      <c r="C1531">
        <v>53</v>
      </c>
      <c r="D1531" t="s">
        <v>9</v>
      </c>
      <c r="E1531" t="s">
        <v>393</v>
      </c>
      <c r="F1531" s="2">
        <v>43300.63383726852</v>
      </c>
    </row>
    <row r="1532" spans="1:6" x14ac:dyDescent="0.3">
      <c r="A1532" t="s">
        <v>32</v>
      </c>
      <c r="B1532">
        <v>1024</v>
      </c>
      <c r="C1532">
        <v>125</v>
      </c>
      <c r="D1532" t="s">
        <v>9</v>
      </c>
      <c r="E1532" t="s">
        <v>393</v>
      </c>
      <c r="F1532" s="2">
        <v>43300.648543645832</v>
      </c>
    </row>
    <row r="1533" spans="1:6" x14ac:dyDescent="0.3">
      <c r="A1533" t="s">
        <v>12</v>
      </c>
      <c r="B1533">
        <v>512</v>
      </c>
      <c r="C1533">
        <v>508</v>
      </c>
      <c r="D1533" t="s">
        <v>7</v>
      </c>
      <c r="E1533" t="s">
        <v>394</v>
      </c>
      <c r="F1533" s="2">
        <v>43299.341497395835</v>
      </c>
    </row>
    <row r="1534" spans="1:6" x14ac:dyDescent="0.3">
      <c r="A1534" t="s">
        <v>12</v>
      </c>
      <c r="B1534">
        <v>512</v>
      </c>
      <c r="C1534">
        <v>140</v>
      </c>
      <c r="D1534" t="s">
        <v>9</v>
      </c>
      <c r="E1534" t="s">
        <v>394</v>
      </c>
      <c r="F1534" s="2">
        <v>43299.362261655093</v>
      </c>
    </row>
    <row r="1535" spans="1:6" x14ac:dyDescent="0.3">
      <c r="A1535" t="s">
        <v>12</v>
      </c>
      <c r="B1535">
        <v>512</v>
      </c>
      <c r="C1535">
        <v>183</v>
      </c>
      <c r="D1535" t="s">
        <v>9</v>
      </c>
      <c r="E1535" t="s">
        <v>394</v>
      </c>
      <c r="F1535" s="2">
        <v>43299.383384363427</v>
      </c>
    </row>
    <row r="1536" spans="1:6" x14ac:dyDescent="0.3">
      <c r="A1536" t="s">
        <v>12</v>
      </c>
      <c r="B1536">
        <v>512</v>
      </c>
      <c r="C1536">
        <v>63</v>
      </c>
      <c r="D1536" t="s">
        <v>9</v>
      </c>
      <c r="E1536" t="s">
        <v>394</v>
      </c>
      <c r="F1536" s="2">
        <v>43299.419555891203</v>
      </c>
    </row>
    <row r="1537" spans="1:6" x14ac:dyDescent="0.3">
      <c r="A1537" t="s">
        <v>12</v>
      </c>
      <c r="B1537">
        <v>512</v>
      </c>
      <c r="C1537">
        <v>42</v>
      </c>
      <c r="D1537" t="s">
        <v>9</v>
      </c>
      <c r="E1537" t="s">
        <v>394</v>
      </c>
      <c r="F1537" s="2">
        <v>43299.419692465279</v>
      </c>
    </row>
    <row r="1538" spans="1:6" x14ac:dyDescent="0.3">
      <c r="A1538" t="s">
        <v>12</v>
      </c>
      <c r="B1538">
        <v>512</v>
      </c>
      <c r="C1538">
        <v>52</v>
      </c>
      <c r="D1538" t="s">
        <v>9</v>
      </c>
      <c r="E1538" t="s">
        <v>394</v>
      </c>
      <c r="F1538" s="2">
        <v>43299.467394386571</v>
      </c>
    </row>
    <row r="1539" spans="1:6" x14ac:dyDescent="0.3">
      <c r="A1539" t="s">
        <v>12</v>
      </c>
      <c r="B1539">
        <v>512</v>
      </c>
      <c r="C1539">
        <v>188</v>
      </c>
      <c r="D1539" t="s">
        <v>9</v>
      </c>
      <c r="E1539" t="s">
        <v>394</v>
      </c>
      <c r="F1539" s="2">
        <v>43299.489643634261</v>
      </c>
    </row>
    <row r="1540" spans="1:6" x14ac:dyDescent="0.3">
      <c r="A1540" t="s">
        <v>32</v>
      </c>
      <c r="B1540">
        <v>512</v>
      </c>
      <c r="C1540">
        <v>523</v>
      </c>
      <c r="D1540" t="s">
        <v>7</v>
      </c>
      <c r="E1540" t="s">
        <v>395</v>
      </c>
      <c r="F1540" s="2">
        <v>43299.613604942133</v>
      </c>
    </row>
    <row r="1541" spans="1:6" x14ac:dyDescent="0.3">
      <c r="A1541" t="s">
        <v>32</v>
      </c>
      <c r="B1541">
        <v>512</v>
      </c>
      <c r="C1541">
        <v>53</v>
      </c>
      <c r="D1541" t="s">
        <v>9</v>
      </c>
      <c r="E1541" t="s">
        <v>395</v>
      </c>
      <c r="F1541" s="2">
        <v>43299.617817210645</v>
      </c>
    </row>
    <row r="1542" spans="1:6" x14ac:dyDescent="0.3">
      <c r="A1542" t="s">
        <v>32</v>
      </c>
      <c r="B1542">
        <v>512</v>
      </c>
      <c r="C1542">
        <v>71</v>
      </c>
      <c r="D1542" t="s">
        <v>9</v>
      </c>
      <c r="E1542" t="s">
        <v>395</v>
      </c>
      <c r="F1542" s="2">
        <v>43299.664412881946</v>
      </c>
    </row>
    <row r="1543" spans="1:6" x14ac:dyDescent="0.3">
      <c r="A1543" t="s">
        <v>32</v>
      </c>
      <c r="B1543">
        <v>512</v>
      </c>
      <c r="C1543">
        <v>78</v>
      </c>
      <c r="D1543" t="s">
        <v>9</v>
      </c>
      <c r="E1543" t="s">
        <v>395</v>
      </c>
      <c r="F1543" s="2">
        <v>43299.683741099536</v>
      </c>
    </row>
    <row r="1544" spans="1:6" x14ac:dyDescent="0.3">
      <c r="A1544" t="s">
        <v>32</v>
      </c>
      <c r="B1544">
        <v>512</v>
      </c>
      <c r="C1544">
        <v>130</v>
      </c>
      <c r="D1544" t="s">
        <v>9</v>
      </c>
      <c r="E1544" t="s">
        <v>395</v>
      </c>
      <c r="F1544" s="2">
        <v>43299.701350520831</v>
      </c>
    </row>
    <row r="1545" spans="1:6" x14ac:dyDescent="0.3">
      <c r="A1545" t="s">
        <v>32</v>
      </c>
      <c r="B1545">
        <v>512</v>
      </c>
      <c r="C1545">
        <v>110</v>
      </c>
      <c r="D1545" t="s">
        <v>9</v>
      </c>
      <c r="E1545" t="s">
        <v>395</v>
      </c>
      <c r="F1545" s="2">
        <v>43299.71311138889</v>
      </c>
    </row>
    <row r="1546" spans="1:6" x14ac:dyDescent="0.3">
      <c r="A1546" t="s">
        <v>32</v>
      </c>
      <c r="B1546">
        <v>256</v>
      </c>
      <c r="C1546">
        <v>666</v>
      </c>
      <c r="D1546" t="s">
        <v>7</v>
      </c>
      <c r="E1546" t="s">
        <v>396</v>
      </c>
      <c r="F1546" s="2">
        <v>43299.285523622682</v>
      </c>
    </row>
    <row r="1547" spans="1:6" x14ac:dyDescent="0.3">
      <c r="A1547" t="s">
        <v>32</v>
      </c>
      <c r="B1547">
        <v>256</v>
      </c>
      <c r="C1547">
        <v>173</v>
      </c>
      <c r="D1547" t="s">
        <v>9</v>
      </c>
      <c r="E1547" t="s">
        <v>396</v>
      </c>
      <c r="F1547" s="2">
        <v>43299.310518229169</v>
      </c>
    </row>
    <row r="1548" spans="1:6" x14ac:dyDescent="0.3">
      <c r="A1548" t="s">
        <v>32</v>
      </c>
      <c r="B1548">
        <v>512</v>
      </c>
      <c r="C1548">
        <v>614</v>
      </c>
      <c r="D1548" t="s">
        <v>7</v>
      </c>
      <c r="E1548" t="s">
        <v>397</v>
      </c>
      <c r="F1548" s="2">
        <v>43299.849470972222</v>
      </c>
    </row>
    <row r="1549" spans="1:6" x14ac:dyDescent="0.3">
      <c r="A1549" t="s">
        <v>32</v>
      </c>
      <c r="B1549">
        <v>512</v>
      </c>
      <c r="C1549">
        <v>786</v>
      </c>
      <c r="D1549" t="s">
        <v>7</v>
      </c>
      <c r="E1549" t="s">
        <v>398</v>
      </c>
      <c r="F1549" s="2">
        <v>43300.814645289349</v>
      </c>
    </row>
    <row r="1550" spans="1:6" x14ac:dyDescent="0.3">
      <c r="A1550" t="s">
        <v>216</v>
      </c>
      <c r="B1550">
        <v>1024</v>
      </c>
      <c r="C1550">
        <v>490</v>
      </c>
      <c r="D1550" t="s">
        <v>7</v>
      </c>
      <c r="E1550" t="s">
        <v>443</v>
      </c>
      <c r="F1550" s="2">
        <v>43298.842912164349</v>
      </c>
    </row>
    <row r="1551" spans="1:6" x14ac:dyDescent="0.3">
      <c r="A1551" t="s">
        <v>32</v>
      </c>
      <c r="B1551">
        <v>128</v>
      </c>
      <c r="C1551">
        <v>868</v>
      </c>
      <c r="D1551" t="s">
        <v>7</v>
      </c>
      <c r="E1551" t="s">
        <v>399</v>
      </c>
      <c r="F1551" s="2">
        <v>43298.952717094908</v>
      </c>
    </row>
    <row r="1552" spans="1:6" x14ac:dyDescent="0.3">
      <c r="A1552" t="s">
        <v>32</v>
      </c>
      <c r="B1552">
        <v>128</v>
      </c>
      <c r="C1552">
        <v>315</v>
      </c>
      <c r="D1552" t="s">
        <v>9</v>
      </c>
      <c r="E1552" t="s">
        <v>399</v>
      </c>
      <c r="F1552" s="2">
        <v>43298.982629328704</v>
      </c>
    </row>
    <row r="1553" spans="1:6" x14ac:dyDescent="0.3">
      <c r="A1553" t="s">
        <v>32</v>
      </c>
      <c r="B1553">
        <v>128</v>
      </c>
      <c r="C1553">
        <v>218</v>
      </c>
      <c r="D1553" t="s">
        <v>9</v>
      </c>
      <c r="E1553" t="s">
        <v>399</v>
      </c>
      <c r="F1553" s="2">
        <v>43299.008094363424</v>
      </c>
    </row>
    <row r="1554" spans="1:6" x14ac:dyDescent="0.3">
      <c r="A1554" t="s">
        <v>32</v>
      </c>
      <c r="B1554">
        <v>128</v>
      </c>
      <c r="C1554">
        <v>160</v>
      </c>
      <c r="D1554" t="s">
        <v>9</v>
      </c>
      <c r="E1554" t="s">
        <v>399</v>
      </c>
      <c r="F1554" s="2">
        <v>43299.035817916665</v>
      </c>
    </row>
    <row r="1555" spans="1:6" x14ac:dyDescent="0.3">
      <c r="A1555" t="s">
        <v>32</v>
      </c>
      <c r="B1555">
        <v>128</v>
      </c>
      <c r="C1555">
        <v>35</v>
      </c>
      <c r="D1555" t="s">
        <v>9</v>
      </c>
      <c r="E1555" t="s">
        <v>399</v>
      </c>
      <c r="F1555" s="2">
        <v>43299.083057569442</v>
      </c>
    </row>
    <row r="1556" spans="1:6" x14ac:dyDescent="0.3">
      <c r="A1556" t="s">
        <v>32</v>
      </c>
      <c r="B1556">
        <v>128</v>
      </c>
      <c r="C1556">
        <v>82</v>
      </c>
      <c r="D1556" t="s">
        <v>9</v>
      </c>
      <c r="E1556" t="s">
        <v>399</v>
      </c>
      <c r="F1556" s="2">
        <v>43299.095890833334</v>
      </c>
    </row>
    <row r="1557" spans="1:6" x14ac:dyDescent="0.3">
      <c r="A1557" t="s">
        <v>12</v>
      </c>
      <c r="B1557">
        <v>1024</v>
      </c>
      <c r="C1557">
        <v>522</v>
      </c>
      <c r="D1557" t="s">
        <v>7</v>
      </c>
      <c r="E1557" t="s">
        <v>400</v>
      </c>
      <c r="F1557" s="2">
        <v>43299.090180671294</v>
      </c>
    </row>
    <row r="1558" spans="1:6" x14ac:dyDescent="0.3">
      <c r="A1558" t="s">
        <v>12</v>
      </c>
      <c r="B1558">
        <v>1024</v>
      </c>
      <c r="C1558">
        <v>130</v>
      </c>
      <c r="D1558" t="s">
        <v>9</v>
      </c>
      <c r="E1558" t="s">
        <v>400</v>
      </c>
      <c r="F1558" s="2">
        <v>43299.102953333335</v>
      </c>
    </row>
    <row r="1559" spans="1:6" x14ac:dyDescent="0.3">
      <c r="A1559" t="s">
        <v>32</v>
      </c>
      <c r="B1559">
        <v>256</v>
      </c>
      <c r="C1559">
        <v>701</v>
      </c>
      <c r="D1559" t="s">
        <v>7</v>
      </c>
      <c r="E1559" t="s">
        <v>401</v>
      </c>
      <c r="F1559" s="2">
        <v>43299.846957743059</v>
      </c>
    </row>
    <row r="1560" spans="1:6" x14ac:dyDescent="0.3">
      <c r="A1560" t="s">
        <v>32</v>
      </c>
      <c r="B1560">
        <v>256</v>
      </c>
      <c r="C1560">
        <v>140</v>
      </c>
      <c r="D1560" t="s">
        <v>9</v>
      </c>
      <c r="E1560" t="s">
        <v>401</v>
      </c>
      <c r="F1560" s="2">
        <v>43299.902349432872</v>
      </c>
    </row>
    <row r="1561" spans="1:6" x14ac:dyDescent="0.3">
      <c r="A1561" t="s">
        <v>32</v>
      </c>
      <c r="B1561">
        <v>256</v>
      </c>
      <c r="C1561">
        <v>75</v>
      </c>
      <c r="D1561" t="s">
        <v>9</v>
      </c>
      <c r="E1561" t="s">
        <v>401</v>
      </c>
      <c r="F1561" s="2">
        <v>43299.907571134259</v>
      </c>
    </row>
    <row r="1562" spans="1:6" x14ac:dyDescent="0.3">
      <c r="A1562" t="s">
        <v>32</v>
      </c>
      <c r="B1562">
        <v>256</v>
      </c>
      <c r="C1562">
        <v>47</v>
      </c>
      <c r="D1562" t="s">
        <v>9</v>
      </c>
      <c r="E1562" t="s">
        <v>401</v>
      </c>
      <c r="F1562" s="2">
        <v>43299.91113385417</v>
      </c>
    </row>
    <row r="1563" spans="1:6" x14ac:dyDescent="0.3">
      <c r="A1563" t="s">
        <v>32</v>
      </c>
      <c r="B1563">
        <v>256</v>
      </c>
      <c r="C1563">
        <v>198</v>
      </c>
      <c r="D1563" t="s">
        <v>9</v>
      </c>
      <c r="E1563" t="s">
        <v>401</v>
      </c>
      <c r="F1563" s="2">
        <v>43299.919914062499</v>
      </c>
    </row>
    <row r="1564" spans="1:6" x14ac:dyDescent="0.3">
      <c r="A1564" t="s">
        <v>32</v>
      </c>
      <c r="B1564">
        <v>256</v>
      </c>
      <c r="C1564">
        <v>718</v>
      </c>
      <c r="D1564" t="s">
        <v>7</v>
      </c>
      <c r="E1564" t="s">
        <v>402</v>
      </c>
      <c r="F1564" s="2">
        <v>43300.576366261572</v>
      </c>
    </row>
    <row r="1565" spans="1:6" x14ac:dyDescent="0.3">
      <c r="A1565" t="s">
        <v>32</v>
      </c>
      <c r="B1565">
        <v>256</v>
      </c>
      <c r="C1565">
        <v>158</v>
      </c>
      <c r="D1565" t="s">
        <v>9</v>
      </c>
      <c r="E1565" t="s">
        <v>402</v>
      </c>
      <c r="F1565" s="2">
        <v>43300.59645005787</v>
      </c>
    </row>
    <row r="1566" spans="1:6" x14ac:dyDescent="0.3">
      <c r="A1566" t="s">
        <v>32</v>
      </c>
      <c r="B1566">
        <v>256</v>
      </c>
      <c r="C1566">
        <v>199</v>
      </c>
      <c r="D1566" t="s">
        <v>9</v>
      </c>
      <c r="E1566" t="s">
        <v>402</v>
      </c>
      <c r="F1566" s="2">
        <v>43300.628912800923</v>
      </c>
    </row>
    <row r="1567" spans="1:6" x14ac:dyDescent="0.3">
      <c r="A1567" t="s">
        <v>32</v>
      </c>
      <c r="B1567">
        <v>256</v>
      </c>
      <c r="C1567">
        <v>99</v>
      </c>
      <c r="D1567" t="s">
        <v>9</v>
      </c>
      <c r="E1567" t="s">
        <v>402</v>
      </c>
      <c r="F1567" s="2">
        <v>43300.643728807867</v>
      </c>
    </row>
    <row r="1568" spans="1:6" x14ac:dyDescent="0.3">
      <c r="A1568" t="s">
        <v>12</v>
      </c>
      <c r="B1568">
        <v>256</v>
      </c>
      <c r="C1568">
        <v>58</v>
      </c>
      <c r="D1568" t="s">
        <v>7</v>
      </c>
      <c r="E1568" t="s">
        <v>403</v>
      </c>
      <c r="F1568" s="2">
        <v>43299.610775682871</v>
      </c>
    </row>
    <row r="1569" spans="1:6" x14ac:dyDescent="0.3">
      <c r="A1569" t="s">
        <v>12</v>
      </c>
      <c r="B1569">
        <v>256</v>
      </c>
      <c r="C1569">
        <v>37</v>
      </c>
      <c r="D1569" t="s">
        <v>9</v>
      </c>
      <c r="E1569" t="s">
        <v>403</v>
      </c>
      <c r="F1569" s="2">
        <v>43299.615144456016</v>
      </c>
    </row>
    <row r="1570" spans="1:6" x14ac:dyDescent="0.3">
      <c r="A1570" t="s">
        <v>12</v>
      </c>
      <c r="B1570">
        <v>256</v>
      </c>
      <c r="C1570">
        <v>183</v>
      </c>
      <c r="D1570" t="s">
        <v>9</v>
      </c>
      <c r="E1570" t="s">
        <v>403</v>
      </c>
      <c r="F1570" s="2">
        <v>43299.66158378472</v>
      </c>
    </row>
    <row r="1571" spans="1:6" x14ac:dyDescent="0.3">
      <c r="A1571" t="s">
        <v>12</v>
      </c>
      <c r="B1571">
        <v>256</v>
      </c>
      <c r="C1571">
        <v>51</v>
      </c>
      <c r="D1571" t="s">
        <v>9</v>
      </c>
      <c r="E1571" t="s">
        <v>403</v>
      </c>
      <c r="F1571" s="2">
        <v>43299.680916041667</v>
      </c>
    </row>
    <row r="1572" spans="1:6" x14ac:dyDescent="0.3">
      <c r="A1572" t="s">
        <v>12</v>
      </c>
      <c r="B1572">
        <v>256</v>
      </c>
      <c r="C1572">
        <v>152</v>
      </c>
      <c r="D1572" t="s">
        <v>9</v>
      </c>
      <c r="E1572" t="s">
        <v>403</v>
      </c>
      <c r="F1572" s="2">
        <v>43299.698568356478</v>
      </c>
    </row>
    <row r="1573" spans="1:6" x14ac:dyDescent="0.3">
      <c r="A1573" t="s">
        <v>12</v>
      </c>
      <c r="B1573">
        <v>256</v>
      </c>
      <c r="C1573">
        <v>156</v>
      </c>
      <c r="D1573" t="s">
        <v>9</v>
      </c>
      <c r="E1573" t="s">
        <v>403</v>
      </c>
      <c r="F1573" s="2">
        <v>43299.710282986111</v>
      </c>
    </row>
    <row r="1574" spans="1:6" x14ac:dyDescent="0.3">
      <c r="A1574" t="s">
        <v>12</v>
      </c>
      <c r="B1574">
        <v>256</v>
      </c>
      <c r="C1574">
        <v>131</v>
      </c>
      <c r="D1574" t="s">
        <v>9</v>
      </c>
      <c r="E1574" t="s">
        <v>403</v>
      </c>
      <c r="F1574" s="2">
        <v>43299.744835937498</v>
      </c>
    </row>
    <row r="1575" spans="1:6" x14ac:dyDescent="0.3">
      <c r="A1575" t="s">
        <v>12</v>
      </c>
      <c r="B1575">
        <v>512</v>
      </c>
      <c r="C1575">
        <v>519</v>
      </c>
      <c r="D1575" t="s">
        <v>7</v>
      </c>
      <c r="E1575" t="s">
        <v>404</v>
      </c>
      <c r="F1575" s="2">
        <v>43298.987168831016</v>
      </c>
    </row>
    <row r="1576" spans="1:6" x14ac:dyDescent="0.3">
      <c r="A1576" t="s">
        <v>12</v>
      </c>
      <c r="B1576">
        <v>512</v>
      </c>
      <c r="C1576">
        <v>80</v>
      </c>
      <c r="D1576" t="s">
        <v>9</v>
      </c>
      <c r="E1576" t="s">
        <v>404</v>
      </c>
      <c r="F1576" s="2">
        <v>43299.012741990744</v>
      </c>
    </row>
    <row r="1577" spans="1:6" x14ac:dyDescent="0.3">
      <c r="A1577" t="s">
        <v>32</v>
      </c>
      <c r="B1577">
        <v>512</v>
      </c>
      <c r="C1577">
        <v>507</v>
      </c>
      <c r="D1577" t="s">
        <v>7</v>
      </c>
      <c r="E1577" t="s">
        <v>405</v>
      </c>
      <c r="F1577" s="2">
        <v>43300.349067488423</v>
      </c>
    </row>
    <row r="1578" spans="1:6" x14ac:dyDescent="0.3">
      <c r="A1578" t="s">
        <v>32</v>
      </c>
      <c r="B1578">
        <v>512</v>
      </c>
      <c r="C1578">
        <v>61</v>
      </c>
      <c r="D1578" t="s">
        <v>9</v>
      </c>
      <c r="E1578" t="s">
        <v>405</v>
      </c>
      <c r="F1578" s="2">
        <v>43300.358346689813</v>
      </c>
    </row>
    <row r="1579" spans="1:6" x14ac:dyDescent="0.3">
      <c r="A1579" t="s">
        <v>32</v>
      </c>
      <c r="B1579">
        <v>512</v>
      </c>
      <c r="C1579">
        <v>214</v>
      </c>
      <c r="D1579" t="s">
        <v>9</v>
      </c>
      <c r="E1579" t="s">
        <v>405</v>
      </c>
      <c r="F1579" s="2">
        <v>43300.378071678242</v>
      </c>
    </row>
    <row r="1580" spans="1:6" x14ac:dyDescent="0.3">
      <c r="A1580" t="s">
        <v>32</v>
      </c>
      <c r="B1580">
        <v>512</v>
      </c>
      <c r="C1580">
        <v>224</v>
      </c>
      <c r="D1580" t="s">
        <v>9</v>
      </c>
      <c r="E1580" t="s">
        <v>405</v>
      </c>
      <c r="F1580" s="2">
        <v>43300.396943541666</v>
      </c>
    </row>
    <row r="1581" spans="1:6" x14ac:dyDescent="0.3">
      <c r="A1581" t="s">
        <v>216</v>
      </c>
      <c r="B1581">
        <v>512</v>
      </c>
      <c r="C1581">
        <v>287</v>
      </c>
      <c r="D1581" t="s">
        <v>7</v>
      </c>
      <c r="E1581" t="s">
        <v>456</v>
      </c>
      <c r="F1581" s="2">
        <v>43300.445442418983</v>
      </c>
    </row>
    <row r="1582" spans="1:6" x14ac:dyDescent="0.3">
      <c r="A1582" t="s">
        <v>216</v>
      </c>
      <c r="B1582">
        <v>1024</v>
      </c>
      <c r="C1582">
        <v>361</v>
      </c>
      <c r="D1582" t="s">
        <v>7</v>
      </c>
      <c r="E1582" t="s">
        <v>444</v>
      </c>
      <c r="F1582" s="2">
        <v>43300.818082939812</v>
      </c>
    </row>
    <row r="1583" spans="1:6" x14ac:dyDescent="0.3">
      <c r="A1583" t="s">
        <v>216</v>
      </c>
      <c r="B1583">
        <v>1024</v>
      </c>
      <c r="C1583">
        <v>94</v>
      </c>
      <c r="D1583" t="s">
        <v>9</v>
      </c>
      <c r="E1583" t="s">
        <v>444</v>
      </c>
      <c r="F1583" s="2">
        <v>43300.861336331021</v>
      </c>
    </row>
    <row r="1584" spans="1:6" x14ac:dyDescent="0.3">
      <c r="A1584" t="s">
        <v>32</v>
      </c>
      <c r="B1584">
        <v>512</v>
      </c>
      <c r="C1584">
        <v>629</v>
      </c>
      <c r="D1584" t="s">
        <v>7</v>
      </c>
      <c r="E1584" t="s">
        <v>406</v>
      </c>
      <c r="F1584" s="2">
        <v>43300.489702627317</v>
      </c>
    </row>
    <row r="1585" spans="1:6" x14ac:dyDescent="0.3">
      <c r="A1585" t="s">
        <v>32</v>
      </c>
      <c r="B1585">
        <v>512</v>
      </c>
      <c r="C1585">
        <v>180</v>
      </c>
      <c r="D1585" t="s">
        <v>9</v>
      </c>
      <c r="E1585" t="s">
        <v>406</v>
      </c>
      <c r="F1585" s="2">
        <v>43300.506803680553</v>
      </c>
    </row>
    <row r="1586" spans="1:6" x14ac:dyDescent="0.3">
      <c r="A1586" t="s">
        <v>32</v>
      </c>
      <c r="B1586">
        <v>512</v>
      </c>
      <c r="C1586">
        <v>1152</v>
      </c>
      <c r="D1586" t="s">
        <v>7</v>
      </c>
      <c r="E1586" t="s">
        <v>407</v>
      </c>
      <c r="F1586" s="2">
        <v>43299.957957928244</v>
      </c>
    </row>
    <row r="1587" spans="1:6" x14ac:dyDescent="0.3">
      <c r="A1587" t="s">
        <v>32</v>
      </c>
      <c r="B1587">
        <v>512</v>
      </c>
      <c r="C1587">
        <v>174</v>
      </c>
      <c r="D1587" t="s">
        <v>9</v>
      </c>
      <c r="E1587" t="s">
        <v>407</v>
      </c>
      <c r="F1587" s="2">
        <v>43299.970072685188</v>
      </c>
    </row>
    <row r="1588" spans="1:6" x14ac:dyDescent="0.3">
      <c r="A1588" t="s">
        <v>32</v>
      </c>
      <c r="B1588">
        <v>512</v>
      </c>
      <c r="C1588">
        <v>207</v>
      </c>
      <c r="D1588" t="s">
        <v>9</v>
      </c>
      <c r="E1588" t="s">
        <v>407</v>
      </c>
      <c r="F1588" s="2">
        <v>43299.976506736108</v>
      </c>
    </row>
    <row r="1589" spans="1:6" x14ac:dyDescent="0.3">
      <c r="A1589" t="s">
        <v>12</v>
      </c>
      <c r="B1589">
        <v>128</v>
      </c>
      <c r="C1589">
        <v>797</v>
      </c>
      <c r="D1589" t="s">
        <v>7</v>
      </c>
      <c r="E1589" t="s">
        <v>408</v>
      </c>
      <c r="F1589" s="2">
        <v>43299.796990856485</v>
      </c>
    </row>
    <row r="1590" spans="1:6" x14ac:dyDescent="0.3">
      <c r="A1590" t="s">
        <v>12</v>
      </c>
      <c r="B1590">
        <v>128</v>
      </c>
      <c r="C1590">
        <v>212</v>
      </c>
      <c r="D1590" t="s">
        <v>9</v>
      </c>
      <c r="E1590" t="s">
        <v>408</v>
      </c>
      <c r="F1590" s="2">
        <v>43299.84419074074</v>
      </c>
    </row>
    <row r="1591" spans="1:6" x14ac:dyDescent="0.3">
      <c r="A1591" t="s">
        <v>32</v>
      </c>
      <c r="B1591">
        <v>256</v>
      </c>
      <c r="C1591">
        <v>657</v>
      </c>
      <c r="D1591" t="s">
        <v>7</v>
      </c>
      <c r="E1591" t="s">
        <v>409</v>
      </c>
      <c r="F1591" s="2">
        <v>43298.83695167824</v>
      </c>
    </row>
    <row r="1592" spans="1:6" x14ac:dyDescent="0.3">
      <c r="A1592" t="s">
        <v>32</v>
      </c>
      <c r="B1592">
        <v>256</v>
      </c>
      <c r="C1592">
        <v>114</v>
      </c>
      <c r="D1592" t="s">
        <v>9</v>
      </c>
      <c r="E1592" t="s">
        <v>409</v>
      </c>
      <c r="F1592" s="2">
        <v>43298.857068923608</v>
      </c>
    </row>
    <row r="1593" spans="1:6" x14ac:dyDescent="0.3">
      <c r="A1593" t="s">
        <v>32</v>
      </c>
      <c r="B1593">
        <v>256</v>
      </c>
      <c r="C1593">
        <v>120</v>
      </c>
      <c r="D1593" t="s">
        <v>9</v>
      </c>
      <c r="E1593" t="s">
        <v>409</v>
      </c>
      <c r="F1593" s="2">
        <v>43298.909072812501</v>
      </c>
    </row>
    <row r="1594" spans="1:6" x14ac:dyDescent="0.3">
      <c r="A1594" t="s">
        <v>12</v>
      </c>
      <c r="B1594">
        <v>512</v>
      </c>
      <c r="C1594">
        <v>549</v>
      </c>
      <c r="D1594" t="s">
        <v>7</v>
      </c>
      <c r="E1594" t="s">
        <v>410</v>
      </c>
      <c r="F1594" s="2">
        <v>43300.857586273145</v>
      </c>
    </row>
    <row r="1595" spans="1:6" x14ac:dyDescent="0.3">
      <c r="A1595" t="s">
        <v>12</v>
      </c>
      <c r="B1595">
        <v>128</v>
      </c>
      <c r="C1595">
        <v>367</v>
      </c>
      <c r="D1595" t="s">
        <v>7</v>
      </c>
      <c r="E1595" t="s">
        <v>411</v>
      </c>
      <c r="F1595" s="2">
        <v>43299.659080567129</v>
      </c>
    </row>
    <row r="1596" spans="1:6" x14ac:dyDescent="0.3">
      <c r="A1596" t="s">
        <v>12</v>
      </c>
      <c r="B1596">
        <v>128</v>
      </c>
      <c r="C1596">
        <v>83</v>
      </c>
      <c r="D1596" t="s">
        <v>9</v>
      </c>
      <c r="E1596" t="s">
        <v>411</v>
      </c>
      <c r="F1596" s="2">
        <v>43299.67841385417</v>
      </c>
    </row>
    <row r="1597" spans="1:6" x14ac:dyDescent="0.3">
      <c r="A1597" t="s">
        <v>12</v>
      </c>
      <c r="B1597">
        <v>128</v>
      </c>
      <c r="C1597">
        <v>140</v>
      </c>
      <c r="D1597" t="s">
        <v>9</v>
      </c>
      <c r="E1597" t="s">
        <v>411</v>
      </c>
      <c r="F1597" s="2">
        <v>43299.696050393519</v>
      </c>
    </row>
    <row r="1598" spans="1:6" x14ac:dyDescent="0.3">
      <c r="A1598" t="s">
        <v>12</v>
      </c>
      <c r="B1598">
        <v>128</v>
      </c>
      <c r="C1598">
        <v>100</v>
      </c>
      <c r="D1598" t="s">
        <v>9</v>
      </c>
      <c r="E1598" t="s">
        <v>411</v>
      </c>
      <c r="F1598" s="2">
        <v>43299.70778326389</v>
      </c>
    </row>
    <row r="1599" spans="1:6" x14ac:dyDescent="0.3">
      <c r="A1599" t="s">
        <v>12</v>
      </c>
      <c r="B1599">
        <v>128</v>
      </c>
      <c r="C1599">
        <v>65</v>
      </c>
      <c r="D1599" t="s">
        <v>9</v>
      </c>
      <c r="E1599" t="s">
        <v>411</v>
      </c>
      <c r="F1599" s="2">
        <v>43299.742456932872</v>
      </c>
    </row>
    <row r="1600" spans="1:6" x14ac:dyDescent="0.3">
      <c r="A1600" t="s">
        <v>216</v>
      </c>
      <c r="B1600">
        <v>256</v>
      </c>
      <c r="C1600">
        <v>560</v>
      </c>
      <c r="D1600" t="s">
        <v>7</v>
      </c>
      <c r="E1600" t="s">
        <v>412</v>
      </c>
      <c r="F1600" s="2">
        <v>43300.347540486109</v>
      </c>
    </row>
    <row r="1601" spans="1:6" x14ac:dyDescent="0.3">
      <c r="A1601" t="s">
        <v>216</v>
      </c>
      <c r="B1601">
        <v>256</v>
      </c>
      <c r="C1601">
        <v>187</v>
      </c>
      <c r="D1601" t="s">
        <v>9</v>
      </c>
      <c r="E1601" t="s">
        <v>412</v>
      </c>
      <c r="F1601" s="2">
        <v>43300.356823344904</v>
      </c>
    </row>
    <row r="1602" spans="1:6" x14ac:dyDescent="0.3">
      <c r="A1602" t="s">
        <v>216</v>
      </c>
      <c r="B1602">
        <v>256</v>
      </c>
      <c r="C1602">
        <v>151</v>
      </c>
      <c r="D1602" t="s">
        <v>9</v>
      </c>
      <c r="E1602" t="s">
        <v>412</v>
      </c>
      <c r="F1602" s="2">
        <v>43300.376601481483</v>
      </c>
    </row>
    <row r="1603" spans="1:6" x14ac:dyDescent="0.3">
      <c r="A1603" t="s">
        <v>216</v>
      </c>
      <c r="B1603">
        <v>256</v>
      </c>
      <c r="C1603">
        <v>85</v>
      </c>
      <c r="D1603" t="s">
        <v>9</v>
      </c>
      <c r="E1603" t="s">
        <v>412</v>
      </c>
      <c r="F1603" s="2">
        <v>43300.395425694442</v>
      </c>
    </row>
    <row r="1604" spans="1:6" x14ac:dyDescent="0.3">
      <c r="A1604" t="s">
        <v>216</v>
      </c>
      <c r="B1604">
        <v>256</v>
      </c>
      <c r="C1604">
        <v>141</v>
      </c>
      <c r="D1604" t="s">
        <v>9</v>
      </c>
      <c r="E1604" t="s">
        <v>412</v>
      </c>
      <c r="F1604" s="2">
        <v>43300.443042824074</v>
      </c>
    </row>
    <row r="1605" spans="1:6" x14ac:dyDescent="0.3">
      <c r="A1605" t="s">
        <v>216</v>
      </c>
      <c r="B1605">
        <v>256</v>
      </c>
      <c r="C1605">
        <v>141</v>
      </c>
      <c r="D1605" t="s">
        <v>9</v>
      </c>
      <c r="E1605" t="s">
        <v>412</v>
      </c>
      <c r="F1605" s="2">
        <v>43300.488223819448</v>
      </c>
    </row>
    <row r="1606" spans="1:6" x14ac:dyDescent="0.3">
      <c r="A1606" t="s">
        <v>216</v>
      </c>
      <c r="B1606">
        <v>256</v>
      </c>
      <c r="C1606">
        <v>179</v>
      </c>
      <c r="D1606" t="s">
        <v>9</v>
      </c>
      <c r="E1606" t="s">
        <v>412</v>
      </c>
      <c r="F1606" s="2">
        <v>43300.505211782409</v>
      </c>
    </row>
    <row r="1607" spans="1:6" x14ac:dyDescent="0.3">
      <c r="A1607" t="s">
        <v>216</v>
      </c>
      <c r="B1607">
        <v>256</v>
      </c>
      <c r="C1607">
        <v>58</v>
      </c>
      <c r="D1607" t="s">
        <v>9</v>
      </c>
      <c r="E1607" t="s">
        <v>412</v>
      </c>
      <c r="F1607" s="2">
        <v>43300.546340694447</v>
      </c>
    </row>
    <row r="1608" spans="1:6" x14ac:dyDescent="0.3">
      <c r="A1608" t="s">
        <v>12</v>
      </c>
      <c r="B1608">
        <v>1024</v>
      </c>
      <c r="C1608">
        <v>954</v>
      </c>
      <c r="D1608" t="s">
        <v>7</v>
      </c>
      <c r="E1608" t="s">
        <v>413</v>
      </c>
      <c r="F1608" s="2">
        <v>43300.39913972222</v>
      </c>
    </row>
    <row r="1609" spans="1:6" x14ac:dyDescent="0.3">
      <c r="A1609" t="s">
        <v>12</v>
      </c>
      <c r="B1609">
        <v>1024</v>
      </c>
      <c r="C1609">
        <v>271</v>
      </c>
      <c r="D1609" t="s">
        <v>9</v>
      </c>
      <c r="E1609" t="s">
        <v>413</v>
      </c>
      <c r="F1609" s="2">
        <v>43300.446693240738</v>
      </c>
    </row>
    <row r="1610" spans="1:6" x14ac:dyDescent="0.3">
      <c r="A1610" t="s">
        <v>12</v>
      </c>
      <c r="B1610">
        <v>1024</v>
      </c>
      <c r="C1610">
        <v>97</v>
      </c>
      <c r="D1610" t="s">
        <v>9</v>
      </c>
      <c r="E1610" t="s">
        <v>413</v>
      </c>
      <c r="F1610" s="2">
        <v>43300.491876805558</v>
      </c>
    </row>
    <row r="1611" spans="1:6" x14ac:dyDescent="0.3">
      <c r="A1611" t="s">
        <v>12</v>
      </c>
      <c r="B1611">
        <v>1024</v>
      </c>
      <c r="C1611">
        <v>145</v>
      </c>
      <c r="D1611" t="s">
        <v>9</v>
      </c>
      <c r="E1611" t="s">
        <v>413</v>
      </c>
      <c r="F1611" s="2">
        <v>43300.508941643522</v>
      </c>
    </row>
    <row r="1612" spans="1:6" x14ac:dyDescent="0.3">
      <c r="A1612" t="s">
        <v>12</v>
      </c>
      <c r="B1612">
        <v>1024</v>
      </c>
      <c r="C1612">
        <v>144</v>
      </c>
      <c r="D1612" t="s">
        <v>9</v>
      </c>
      <c r="E1612" t="s">
        <v>413</v>
      </c>
      <c r="F1612" s="2">
        <v>43300.550012013889</v>
      </c>
    </row>
    <row r="1613" spans="1:6" x14ac:dyDescent="0.3">
      <c r="A1613" t="s">
        <v>12</v>
      </c>
      <c r="B1613">
        <v>1024</v>
      </c>
      <c r="C1613">
        <v>93</v>
      </c>
      <c r="D1613" t="s">
        <v>9</v>
      </c>
      <c r="E1613" t="s">
        <v>413</v>
      </c>
      <c r="F1613" s="2">
        <v>43300.580948460651</v>
      </c>
    </row>
    <row r="1614" spans="1:6" x14ac:dyDescent="0.3">
      <c r="A1614" t="s">
        <v>12</v>
      </c>
      <c r="B1614">
        <v>1024</v>
      </c>
      <c r="C1614">
        <v>185</v>
      </c>
      <c r="D1614" t="s">
        <v>9</v>
      </c>
      <c r="E1614" t="s">
        <v>413</v>
      </c>
      <c r="F1614" s="2">
        <v>43300.60102790509</v>
      </c>
    </row>
    <row r="1615" spans="1:6" x14ac:dyDescent="0.3">
      <c r="A1615" t="s">
        <v>12</v>
      </c>
      <c r="B1615">
        <v>1024</v>
      </c>
      <c r="C1615">
        <v>172</v>
      </c>
      <c r="D1615" t="s">
        <v>9</v>
      </c>
      <c r="E1615" t="s">
        <v>413</v>
      </c>
      <c r="F1615" s="2">
        <v>43300.633520127318</v>
      </c>
    </row>
    <row r="1616" spans="1:6" x14ac:dyDescent="0.3">
      <c r="A1616" t="s">
        <v>32</v>
      </c>
      <c r="B1616">
        <v>512</v>
      </c>
      <c r="C1616">
        <v>664</v>
      </c>
      <c r="D1616" t="s">
        <v>7</v>
      </c>
      <c r="E1616" t="s">
        <v>414</v>
      </c>
      <c r="F1616" s="2">
        <v>43299.040704386571</v>
      </c>
    </row>
    <row r="1617" spans="1:6" x14ac:dyDescent="0.3">
      <c r="A1617" t="s">
        <v>12</v>
      </c>
      <c r="B1617">
        <v>128</v>
      </c>
      <c r="C1617">
        <v>737</v>
      </c>
      <c r="D1617" t="s">
        <v>7</v>
      </c>
      <c r="E1617" t="s">
        <v>415</v>
      </c>
      <c r="F1617" s="2">
        <v>43300.809368553244</v>
      </c>
    </row>
    <row r="1618" spans="1:6" x14ac:dyDescent="0.3">
      <c r="A1618" t="s">
        <v>12</v>
      </c>
      <c r="B1618">
        <v>128</v>
      </c>
      <c r="C1618">
        <v>120</v>
      </c>
      <c r="D1618" t="s">
        <v>9</v>
      </c>
      <c r="E1618" t="s">
        <v>415</v>
      </c>
      <c r="F1618" s="2">
        <v>43300.852636203701</v>
      </c>
    </row>
    <row r="1619" spans="1:6" x14ac:dyDescent="0.3">
      <c r="A1619" t="s">
        <v>216</v>
      </c>
      <c r="B1619">
        <v>512</v>
      </c>
      <c r="C1619">
        <v>301</v>
      </c>
      <c r="D1619" t="s">
        <v>7</v>
      </c>
      <c r="E1619" t="s">
        <v>416</v>
      </c>
      <c r="F1619" s="2">
        <v>43299.313933356483</v>
      </c>
    </row>
    <row r="1620" spans="1:6" x14ac:dyDescent="0.3">
      <c r="A1620" t="s">
        <v>216</v>
      </c>
      <c r="B1620">
        <v>512</v>
      </c>
      <c r="C1620">
        <v>47</v>
      </c>
      <c r="D1620" t="s">
        <v>9</v>
      </c>
      <c r="E1620" t="s">
        <v>416</v>
      </c>
      <c r="F1620" s="2">
        <v>43299.342746226852</v>
      </c>
    </row>
    <row r="1621" spans="1:6" x14ac:dyDescent="0.3">
      <c r="A1621" t="s">
        <v>216</v>
      </c>
      <c r="B1621">
        <v>512</v>
      </c>
      <c r="C1621">
        <v>120</v>
      </c>
      <c r="D1621" t="s">
        <v>9</v>
      </c>
      <c r="E1621" t="s">
        <v>416</v>
      </c>
      <c r="F1621" s="2">
        <v>43299.363508877315</v>
      </c>
    </row>
    <row r="1622" spans="1:6" x14ac:dyDescent="0.3">
      <c r="A1622" t="s">
        <v>216</v>
      </c>
      <c r="B1622">
        <v>512</v>
      </c>
      <c r="C1622">
        <v>69</v>
      </c>
      <c r="D1622" t="s">
        <v>9</v>
      </c>
      <c r="E1622" t="s">
        <v>416</v>
      </c>
      <c r="F1622" s="2">
        <v>43299.38463375</v>
      </c>
    </row>
    <row r="1623" spans="1:6" x14ac:dyDescent="0.3">
      <c r="A1623" t="s">
        <v>216</v>
      </c>
      <c r="B1623">
        <v>512</v>
      </c>
      <c r="C1623">
        <v>56</v>
      </c>
      <c r="D1623" t="s">
        <v>9</v>
      </c>
      <c r="E1623" t="s">
        <v>416</v>
      </c>
      <c r="F1623" s="2">
        <v>43299.42077488426</v>
      </c>
    </row>
    <row r="1624" spans="1:6" x14ac:dyDescent="0.3">
      <c r="A1624" t="s">
        <v>216</v>
      </c>
      <c r="B1624">
        <v>512</v>
      </c>
      <c r="C1624">
        <v>93</v>
      </c>
      <c r="D1624" t="s">
        <v>9</v>
      </c>
      <c r="E1624" t="s">
        <v>416</v>
      </c>
      <c r="F1624" s="2">
        <v>43299.420944178244</v>
      </c>
    </row>
    <row r="1625" spans="1:6" x14ac:dyDescent="0.3">
      <c r="A1625" t="s">
        <v>216</v>
      </c>
      <c r="B1625">
        <v>256</v>
      </c>
      <c r="C1625">
        <v>229</v>
      </c>
      <c r="D1625" t="s">
        <v>7</v>
      </c>
      <c r="E1625" t="s">
        <v>417</v>
      </c>
      <c r="F1625" s="2">
        <v>43299.84789232639</v>
      </c>
    </row>
    <row r="1626" spans="1:6" x14ac:dyDescent="0.3">
      <c r="A1626" t="s">
        <v>216</v>
      </c>
      <c r="B1626">
        <v>256</v>
      </c>
      <c r="C1626">
        <v>127</v>
      </c>
      <c r="D1626" t="s">
        <v>9</v>
      </c>
      <c r="E1626" t="s">
        <v>417</v>
      </c>
      <c r="F1626" s="2">
        <v>43299.903289560185</v>
      </c>
    </row>
    <row r="1627" spans="1:6" x14ac:dyDescent="0.3">
      <c r="A1627" t="s">
        <v>216</v>
      </c>
      <c r="B1627">
        <v>256</v>
      </c>
      <c r="C1627">
        <v>27</v>
      </c>
      <c r="D1627" t="s">
        <v>9</v>
      </c>
      <c r="E1627" t="s">
        <v>417</v>
      </c>
      <c r="F1627" s="2">
        <v>43299.908462951389</v>
      </c>
    </row>
    <row r="1628" spans="1:6" x14ac:dyDescent="0.3">
      <c r="A1628" t="s">
        <v>216</v>
      </c>
      <c r="B1628">
        <v>256</v>
      </c>
      <c r="C1628">
        <v>147</v>
      </c>
      <c r="D1628" t="s">
        <v>9</v>
      </c>
      <c r="E1628" t="s">
        <v>417</v>
      </c>
      <c r="F1628" s="2">
        <v>43299.912081215276</v>
      </c>
    </row>
    <row r="1629" spans="1:6" x14ac:dyDescent="0.3">
      <c r="A1629" t="s">
        <v>216</v>
      </c>
      <c r="B1629">
        <v>256</v>
      </c>
      <c r="C1629">
        <v>59</v>
      </c>
      <c r="D1629" t="s">
        <v>9</v>
      </c>
      <c r="E1629" t="s">
        <v>417</v>
      </c>
      <c r="F1629" s="2">
        <v>43299.920817407408</v>
      </c>
    </row>
    <row r="1630" spans="1:6" x14ac:dyDescent="0.3">
      <c r="A1630" t="s">
        <v>12</v>
      </c>
      <c r="B1630">
        <v>256</v>
      </c>
      <c r="C1630">
        <v>344</v>
      </c>
      <c r="D1630" t="s">
        <v>7</v>
      </c>
      <c r="E1630" t="s">
        <v>418</v>
      </c>
      <c r="F1630" s="2">
        <v>43299.799378611111</v>
      </c>
    </row>
    <row r="1631" spans="1:6" x14ac:dyDescent="0.3">
      <c r="A1631" t="s">
        <v>12</v>
      </c>
      <c r="B1631">
        <v>256</v>
      </c>
      <c r="C1631">
        <v>57</v>
      </c>
      <c r="D1631" t="s">
        <v>9</v>
      </c>
      <c r="E1631" t="s">
        <v>418</v>
      </c>
      <c r="F1631" s="2">
        <v>43299.846686886573</v>
      </c>
    </row>
    <row r="1632" spans="1:6" x14ac:dyDescent="0.3">
      <c r="A1632" t="s">
        <v>32</v>
      </c>
      <c r="B1632">
        <v>128</v>
      </c>
      <c r="C1632">
        <v>381</v>
      </c>
      <c r="D1632" t="s">
        <v>7</v>
      </c>
      <c r="E1632" t="s">
        <v>419</v>
      </c>
      <c r="F1632" s="2">
        <v>43299.608717118055</v>
      </c>
    </row>
    <row r="1633" spans="1:6" x14ac:dyDescent="0.3">
      <c r="A1633" t="s">
        <v>32</v>
      </c>
      <c r="B1633">
        <v>128</v>
      </c>
      <c r="C1633">
        <v>256</v>
      </c>
      <c r="D1633" t="s">
        <v>9</v>
      </c>
      <c r="E1633" t="s">
        <v>419</v>
      </c>
      <c r="F1633" s="2">
        <v>43299.612947442132</v>
      </c>
    </row>
    <row r="1634" spans="1:6" x14ac:dyDescent="0.3">
      <c r="A1634" t="s">
        <v>32</v>
      </c>
      <c r="B1634">
        <v>128</v>
      </c>
      <c r="C1634">
        <v>244</v>
      </c>
      <c r="D1634" t="s">
        <v>9</v>
      </c>
      <c r="E1634" t="s">
        <v>419</v>
      </c>
      <c r="F1634" s="2">
        <v>43299.659400671298</v>
      </c>
    </row>
    <row r="1635" spans="1:6" x14ac:dyDescent="0.3">
      <c r="A1635" t="s">
        <v>32</v>
      </c>
      <c r="B1635">
        <v>128</v>
      </c>
      <c r="C1635">
        <v>128</v>
      </c>
      <c r="D1635" t="s">
        <v>9</v>
      </c>
      <c r="E1635" t="s">
        <v>419</v>
      </c>
      <c r="F1635" s="2">
        <v>43299.678723310186</v>
      </c>
    </row>
    <row r="1636" spans="1:6" x14ac:dyDescent="0.3">
      <c r="A1636" t="s">
        <v>32</v>
      </c>
      <c r="B1636">
        <v>128</v>
      </c>
      <c r="C1636">
        <v>120</v>
      </c>
      <c r="D1636" t="s">
        <v>9</v>
      </c>
      <c r="E1636" t="s">
        <v>419</v>
      </c>
      <c r="F1636" s="2">
        <v>43299.696332569445</v>
      </c>
    </row>
    <row r="1637" spans="1:6" x14ac:dyDescent="0.3">
      <c r="A1637" t="s">
        <v>32</v>
      </c>
      <c r="B1637">
        <v>128</v>
      </c>
      <c r="C1637">
        <v>129</v>
      </c>
      <c r="D1637" t="s">
        <v>9</v>
      </c>
      <c r="E1637" t="s">
        <v>419</v>
      </c>
      <c r="F1637" s="2">
        <v>43299.708094247682</v>
      </c>
    </row>
    <row r="1638" spans="1:6" x14ac:dyDescent="0.3">
      <c r="A1638" t="s">
        <v>32</v>
      </c>
      <c r="B1638">
        <v>128</v>
      </c>
      <c r="C1638">
        <v>43</v>
      </c>
      <c r="D1638" t="s">
        <v>9</v>
      </c>
      <c r="E1638" t="s">
        <v>419</v>
      </c>
      <c r="F1638" s="2">
        <v>43299.742650243054</v>
      </c>
    </row>
    <row r="1639" spans="1:6" x14ac:dyDescent="0.3">
      <c r="A1639" t="s">
        <v>32</v>
      </c>
      <c r="B1639">
        <v>1024</v>
      </c>
      <c r="C1639">
        <v>539</v>
      </c>
      <c r="D1639" t="s">
        <v>7</v>
      </c>
      <c r="E1639" t="s">
        <v>420</v>
      </c>
      <c r="F1639" s="2">
        <v>43299.54640324074</v>
      </c>
    </row>
    <row r="1640" spans="1:6" x14ac:dyDescent="0.3">
      <c r="A1640" t="s">
        <v>32</v>
      </c>
      <c r="B1640">
        <v>1024</v>
      </c>
      <c r="C1640">
        <v>40</v>
      </c>
      <c r="D1640" t="s">
        <v>9</v>
      </c>
      <c r="E1640" t="s">
        <v>420</v>
      </c>
      <c r="F1640" s="2">
        <v>43299.569756770834</v>
      </c>
    </row>
    <row r="1641" spans="1:6" x14ac:dyDescent="0.3">
      <c r="A1641" t="s">
        <v>32</v>
      </c>
      <c r="B1641">
        <v>1024</v>
      </c>
      <c r="C1641">
        <v>140</v>
      </c>
      <c r="D1641" t="s">
        <v>9</v>
      </c>
      <c r="E1641" t="s">
        <v>420</v>
      </c>
      <c r="F1641" s="2">
        <v>43299.577454641207</v>
      </c>
    </row>
    <row r="1642" spans="1:6" x14ac:dyDescent="0.3">
      <c r="A1642" t="s">
        <v>12</v>
      </c>
      <c r="B1642">
        <v>128</v>
      </c>
      <c r="C1642">
        <v>918</v>
      </c>
      <c r="D1642" t="s">
        <v>7</v>
      </c>
      <c r="E1642" t="s">
        <v>421</v>
      </c>
      <c r="F1642" s="2">
        <v>43299.336602395837</v>
      </c>
    </row>
    <row r="1643" spans="1:6" x14ac:dyDescent="0.3">
      <c r="A1643" t="s">
        <v>12</v>
      </c>
      <c r="B1643">
        <v>128</v>
      </c>
      <c r="C1643">
        <v>78</v>
      </c>
      <c r="D1643" t="s">
        <v>9</v>
      </c>
      <c r="E1643" t="s">
        <v>421</v>
      </c>
      <c r="F1643" s="2">
        <v>43299.357296828704</v>
      </c>
    </row>
    <row r="1644" spans="1:6" x14ac:dyDescent="0.3">
      <c r="A1644" t="s">
        <v>12</v>
      </c>
      <c r="B1644">
        <v>128</v>
      </c>
      <c r="C1644">
        <v>134</v>
      </c>
      <c r="D1644" t="s">
        <v>9</v>
      </c>
      <c r="E1644" t="s">
        <v>421</v>
      </c>
      <c r="F1644" s="2">
        <v>43299.378523923609</v>
      </c>
    </row>
    <row r="1645" spans="1:6" x14ac:dyDescent="0.3">
      <c r="A1645" t="s">
        <v>12</v>
      </c>
      <c r="B1645">
        <v>128</v>
      </c>
      <c r="C1645">
        <v>189</v>
      </c>
      <c r="D1645" t="s">
        <v>9</v>
      </c>
      <c r="E1645" t="s">
        <v>421</v>
      </c>
      <c r="F1645" s="2">
        <v>43299.414571944442</v>
      </c>
    </row>
    <row r="1646" spans="1:6" x14ac:dyDescent="0.3">
      <c r="A1646" t="s">
        <v>12</v>
      </c>
      <c r="B1646">
        <v>128</v>
      </c>
      <c r="C1646">
        <v>24</v>
      </c>
      <c r="D1646" t="s">
        <v>9</v>
      </c>
      <c r="E1646" t="s">
        <v>421</v>
      </c>
      <c r="F1646" s="2">
        <v>43299.414741354165</v>
      </c>
    </row>
    <row r="1647" spans="1:6" x14ac:dyDescent="0.3">
      <c r="A1647" t="s">
        <v>12</v>
      </c>
      <c r="B1647">
        <v>128</v>
      </c>
      <c r="C1647">
        <v>799</v>
      </c>
      <c r="D1647" t="s">
        <v>9</v>
      </c>
      <c r="E1647" t="s">
        <v>421</v>
      </c>
      <c r="F1647" s="2">
        <v>43299.462562094908</v>
      </c>
    </row>
    <row r="1648" spans="1:6" x14ac:dyDescent="0.3">
      <c r="A1648" t="s">
        <v>12</v>
      </c>
      <c r="B1648">
        <v>128</v>
      </c>
      <c r="C1648">
        <v>182</v>
      </c>
      <c r="D1648" t="s">
        <v>9</v>
      </c>
      <c r="E1648" t="s">
        <v>421</v>
      </c>
      <c r="F1648" s="2">
        <v>43299.484746574075</v>
      </c>
    </row>
    <row r="1649" spans="1:6" x14ac:dyDescent="0.3">
      <c r="A1649" t="s">
        <v>12</v>
      </c>
      <c r="B1649">
        <v>128</v>
      </c>
      <c r="C1649">
        <v>659</v>
      </c>
      <c r="D1649" t="s">
        <v>9</v>
      </c>
      <c r="E1649" t="s">
        <v>421</v>
      </c>
      <c r="F1649" s="2">
        <v>43299.538775266206</v>
      </c>
    </row>
    <row r="1650" spans="1:6" x14ac:dyDescent="0.3">
      <c r="A1650" t="s">
        <v>12</v>
      </c>
      <c r="B1650">
        <v>128</v>
      </c>
      <c r="C1650">
        <v>160</v>
      </c>
      <c r="D1650" t="s">
        <v>9</v>
      </c>
      <c r="E1650" t="s">
        <v>421</v>
      </c>
      <c r="F1650" s="2">
        <v>43299.562040520832</v>
      </c>
    </row>
    <row r="1651" spans="1:6" x14ac:dyDescent="0.3">
      <c r="A1651" t="s">
        <v>12</v>
      </c>
      <c r="B1651">
        <v>128</v>
      </c>
      <c r="C1651">
        <v>57</v>
      </c>
      <c r="D1651" t="s">
        <v>9</v>
      </c>
      <c r="E1651" t="s">
        <v>421</v>
      </c>
      <c r="F1651" s="2">
        <v>43299.56972266204</v>
      </c>
    </row>
    <row r="1652" spans="1:6" x14ac:dyDescent="0.3">
      <c r="A1652" t="s">
        <v>216</v>
      </c>
      <c r="B1652">
        <v>256</v>
      </c>
      <c r="C1652">
        <v>376</v>
      </c>
      <c r="D1652" t="s">
        <v>7</v>
      </c>
      <c r="E1652" t="s">
        <v>457</v>
      </c>
      <c r="F1652" s="2">
        <v>43299.956441689814</v>
      </c>
    </row>
    <row r="1653" spans="1:6" x14ac:dyDescent="0.3">
      <c r="A1653" t="s">
        <v>216</v>
      </c>
      <c r="B1653">
        <v>256</v>
      </c>
      <c r="C1653">
        <v>81</v>
      </c>
      <c r="D1653" t="s">
        <v>9</v>
      </c>
      <c r="E1653" t="s">
        <v>457</v>
      </c>
      <c r="F1653" s="2">
        <v>43299.968515810186</v>
      </c>
    </row>
    <row r="1654" spans="1:6" x14ac:dyDescent="0.3">
      <c r="A1654" t="s">
        <v>216</v>
      </c>
      <c r="B1654">
        <v>256</v>
      </c>
      <c r="C1654">
        <v>251</v>
      </c>
      <c r="D1654" t="s">
        <v>9</v>
      </c>
      <c r="E1654" t="s">
        <v>457</v>
      </c>
      <c r="F1654" s="2">
        <v>43299.97497314815</v>
      </c>
    </row>
    <row r="1655" spans="1:6" x14ac:dyDescent="0.3">
      <c r="A1655" t="s">
        <v>12</v>
      </c>
      <c r="B1655">
        <v>1024</v>
      </c>
      <c r="C1655">
        <v>324</v>
      </c>
      <c r="D1655" t="s">
        <v>7</v>
      </c>
      <c r="E1655" t="s">
        <v>422</v>
      </c>
      <c r="F1655" s="2">
        <v>43299.343997696757</v>
      </c>
    </row>
    <row r="1656" spans="1:6" x14ac:dyDescent="0.3">
      <c r="A1656" t="s">
        <v>12</v>
      </c>
      <c r="B1656">
        <v>1024</v>
      </c>
      <c r="C1656">
        <v>133</v>
      </c>
      <c r="D1656" t="s">
        <v>9</v>
      </c>
      <c r="E1656" t="s">
        <v>422</v>
      </c>
      <c r="F1656" s="2">
        <v>43299.36476365741</v>
      </c>
    </row>
    <row r="1657" spans="1:6" x14ac:dyDescent="0.3">
      <c r="A1657" t="s">
        <v>12</v>
      </c>
      <c r="B1657">
        <v>1024</v>
      </c>
      <c r="C1657">
        <v>114</v>
      </c>
      <c r="D1657" t="s">
        <v>9</v>
      </c>
      <c r="E1657" t="s">
        <v>422</v>
      </c>
      <c r="F1657" s="2">
        <v>43299.385884039351</v>
      </c>
    </row>
    <row r="1658" spans="1:6" x14ac:dyDescent="0.3">
      <c r="A1658" t="s">
        <v>12</v>
      </c>
      <c r="B1658">
        <v>1024</v>
      </c>
      <c r="C1658">
        <v>38</v>
      </c>
      <c r="D1658" t="s">
        <v>9</v>
      </c>
      <c r="E1658" t="s">
        <v>422</v>
      </c>
      <c r="F1658" s="2">
        <v>43299.422021087965</v>
      </c>
    </row>
    <row r="1659" spans="1:6" x14ac:dyDescent="0.3">
      <c r="A1659" t="s">
        <v>12</v>
      </c>
      <c r="B1659">
        <v>1024</v>
      </c>
      <c r="C1659">
        <v>60</v>
      </c>
      <c r="D1659" t="s">
        <v>9</v>
      </c>
      <c r="E1659" t="s">
        <v>422</v>
      </c>
      <c r="F1659" s="2">
        <v>43299.42219986111</v>
      </c>
    </row>
    <row r="1660" spans="1:6" x14ac:dyDescent="0.3">
      <c r="A1660" t="s">
        <v>12</v>
      </c>
      <c r="B1660">
        <v>1024</v>
      </c>
      <c r="C1660">
        <v>236</v>
      </c>
      <c r="D1660" t="s">
        <v>9</v>
      </c>
      <c r="E1660" t="s">
        <v>422</v>
      </c>
      <c r="F1660" s="2">
        <v>43299.469865277781</v>
      </c>
    </row>
    <row r="1661" spans="1:6" x14ac:dyDescent="0.3">
      <c r="A1661" t="s">
        <v>12</v>
      </c>
      <c r="B1661">
        <v>1024</v>
      </c>
      <c r="C1661">
        <v>140</v>
      </c>
      <c r="D1661" t="s">
        <v>9</v>
      </c>
      <c r="E1661" t="s">
        <v>422</v>
      </c>
      <c r="F1661" s="2">
        <v>43299.49214840278</v>
      </c>
    </row>
    <row r="1662" spans="1:6" x14ac:dyDescent="0.3">
      <c r="A1662" t="s">
        <v>32</v>
      </c>
      <c r="B1662">
        <v>1024</v>
      </c>
      <c r="C1662">
        <v>1245</v>
      </c>
      <c r="D1662" t="s">
        <v>7</v>
      </c>
      <c r="E1662" t="s">
        <v>423</v>
      </c>
      <c r="F1662" s="2">
        <v>43300.303183368058</v>
      </c>
    </row>
    <row r="1663" spans="1:6" x14ac:dyDescent="0.3">
      <c r="A1663" t="s">
        <v>32</v>
      </c>
      <c r="B1663">
        <v>256</v>
      </c>
      <c r="C1663">
        <v>906</v>
      </c>
      <c r="D1663" t="s">
        <v>7</v>
      </c>
      <c r="E1663" t="s">
        <v>424</v>
      </c>
      <c r="F1663" s="2">
        <v>43300.812134386571</v>
      </c>
    </row>
    <row r="1664" spans="1:6" x14ac:dyDescent="0.3">
      <c r="A1664" t="s">
        <v>32</v>
      </c>
      <c r="B1664">
        <v>256</v>
      </c>
      <c r="C1664">
        <v>204</v>
      </c>
      <c r="D1664" t="s">
        <v>9</v>
      </c>
      <c r="E1664" t="s">
        <v>424</v>
      </c>
      <c r="F1664" s="2">
        <v>43300.855397569445</v>
      </c>
    </row>
    <row r="1665" spans="1:6" x14ac:dyDescent="0.3">
      <c r="A1665" t="s">
        <v>12</v>
      </c>
      <c r="B1665">
        <v>128</v>
      </c>
      <c r="C1665">
        <v>973</v>
      </c>
      <c r="D1665" t="s">
        <v>7</v>
      </c>
      <c r="E1665" t="s">
        <v>425</v>
      </c>
      <c r="F1665" s="2">
        <v>43300.573650243059</v>
      </c>
    </row>
    <row r="1666" spans="1:6" x14ac:dyDescent="0.3">
      <c r="A1666" t="s">
        <v>12</v>
      </c>
      <c r="B1666">
        <v>128</v>
      </c>
      <c r="C1666">
        <v>159</v>
      </c>
      <c r="D1666" t="s">
        <v>9</v>
      </c>
      <c r="E1666" t="s">
        <v>425</v>
      </c>
      <c r="F1666" s="2">
        <v>43300.593628090275</v>
      </c>
    </row>
    <row r="1667" spans="1:6" x14ac:dyDescent="0.3">
      <c r="A1667" t="s">
        <v>216</v>
      </c>
      <c r="B1667">
        <v>128</v>
      </c>
      <c r="C1667">
        <v>264</v>
      </c>
      <c r="D1667" t="s">
        <v>7</v>
      </c>
      <c r="E1667" t="s">
        <v>426</v>
      </c>
      <c r="F1667" s="2">
        <v>43298.953581875001</v>
      </c>
    </row>
    <row r="1668" spans="1:6" x14ac:dyDescent="0.3">
      <c r="A1668" t="s">
        <v>216</v>
      </c>
      <c r="B1668">
        <v>128</v>
      </c>
      <c r="C1668">
        <v>35</v>
      </c>
      <c r="D1668" t="s">
        <v>9</v>
      </c>
      <c r="E1668" t="s">
        <v>426</v>
      </c>
      <c r="F1668" s="2">
        <v>43298.983467557868</v>
      </c>
    </row>
    <row r="1669" spans="1:6" x14ac:dyDescent="0.3">
      <c r="A1669" t="s">
        <v>216</v>
      </c>
      <c r="B1669">
        <v>128</v>
      </c>
      <c r="C1669">
        <v>117</v>
      </c>
      <c r="D1669" t="s">
        <v>9</v>
      </c>
      <c r="E1669" t="s">
        <v>426</v>
      </c>
      <c r="F1669" s="2">
        <v>43299.009075995367</v>
      </c>
    </row>
    <row r="1670" spans="1:6" x14ac:dyDescent="0.3">
      <c r="A1670" t="s">
        <v>216</v>
      </c>
      <c r="B1670">
        <v>128</v>
      </c>
      <c r="C1670">
        <v>48</v>
      </c>
      <c r="D1670" t="s">
        <v>9</v>
      </c>
      <c r="E1670" t="s">
        <v>426</v>
      </c>
      <c r="F1670" s="2">
        <v>43299.036726550927</v>
      </c>
    </row>
    <row r="1671" spans="1:6" x14ac:dyDescent="0.3">
      <c r="A1671" t="s">
        <v>216</v>
      </c>
      <c r="B1671">
        <v>128</v>
      </c>
      <c r="C1671">
        <v>91</v>
      </c>
      <c r="D1671" t="s">
        <v>9</v>
      </c>
      <c r="E1671" t="s">
        <v>426</v>
      </c>
      <c r="F1671" s="2">
        <v>43299.084074178238</v>
      </c>
    </row>
    <row r="1672" spans="1:6" x14ac:dyDescent="0.3">
      <c r="A1672" t="s">
        <v>216</v>
      </c>
      <c r="B1672">
        <v>128</v>
      </c>
      <c r="C1672">
        <v>101</v>
      </c>
      <c r="D1672" t="s">
        <v>9</v>
      </c>
      <c r="E1672" t="s">
        <v>426</v>
      </c>
      <c r="F1672" s="2">
        <v>43299.096757511572</v>
      </c>
    </row>
    <row r="1673" spans="1:6" x14ac:dyDescent="0.3">
      <c r="A1673" t="s">
        <v>12</v>
      </c>
      <c r="B1673">
        <v>512</v>
      </c>
      <c r="C1673">
        <v>734</v>
      </c>
      <c r="D1673" t="s">
        <v>7</v>
      </c>
      <c r="E1673" t="s">
        <v>427</v>
      </c>
      <c r="F1673" s="2">
        <v>43299.613249629627</v>
      </c>
    </row>
    <row r="1674" spans="1:6" x14ac:dyDescent="0.3">
      <c r="A1674" t="s">
        <v>12</v>
      </c>
      <c r="B1674">
        <v>512</v>
      </c>
      <c r="C1674">
        <v>231</v>
      </c>
      <c r="D1674" t="s">
        <v>9</v>
      </c>
      <c r="E1674" t="s">
        <v>427</v>
      </c>
      <c r="F1674" s="2">
        <v>43299.617515798614</v>
      </c>
    </row>
    <row r="1675" spans="1:6" x14ac:dyDescent="0.3">
      <c r="A1675" t="s">
        <v>12</v>
      </c>
      <c r="B1675">
        <v>512</v>
      </c>
      <c r="C1675">
        <v>151</v>
      </c>
      <c r="D1675" t="s">
        <v>9</v>
      </c>
      <c r="E1675" t="s">
        <v>427</v>
      </c>
      <c r="F1675" s="2">
        <v>43299.664095659726</v>
      </c>
    </row>
    <row r="1676" spans="1:6" x14ac:dyDescent="0.3">
      <c r="A1676" t="s">
        <v>12</v>
      </c>
      <c r="B1676">
        <v>512</v>
      </c>
      <c r="C1676">
        <v>102</v>
      </c>
      <c r="D1676" t="s">
        <v>9</v>
      </c>
      <c r="E1676" t="s">
        <v>427</v>
      </c>
      <c r="F1676" s="2">
        <v>43299.683427951386</v>
      </c>
    </row>
    <row r="1677" spans="1:6" x14ac:dyDescent="0.3">
      <c r="A1677" t="s">
        <v>12</v>
      </c>
      <c r="B1677">
        <v>512</v>
      </c>
      <c r="C1677">
        <v>111</v>
      </c>
      <c r="D1677" t="s">
        <v>9</v>
      </c>
      <c r="E1677" t="s">
        <v>427</v>
      </c>
      <c r="F1677" s="2">
        <v>43299.701033645833</v>
      </c>
    </row>
    <row r="1678" spans="1:6" x14ac:dyDescent="0.3">
      <c r="A1678" t="s">
        <v>12</v>
      </c>
      <c r="B1678">
        <v>512</v>
      </c>
      <c r="C1678">
        <v>170</v>
      </c>
      <c r="D1678" t="s">
        <v>9</v>
      </c>
      <c r="E1678" t="s">
        <v>427</v>
      </c>
      <c r="F1678" s="2">
        <v>43299.712800277775</v>
      </c>
    </row>
    <row r="1679" spans="1:6" x14ac:dyDescent="0.3">
      <c r="A1679" t="s">
        <v>12</v>
      </c>
      <c r="B1679">
        <v>128</v>
      </c>
      <c r="C1679">
        <v>921</v>
      </c>
      <c r="D1679" t="s">
        <v>7</v>
      </c>
      <c r="E1679" t="s">
        <v>428</v>
      </c>
      <c r="F1679" s="2">
        <v>43299.608402511571</v>
      </c>
    </row>
    <row r="1680" spans="1:6" x14ac:dyDescent="0.3">
      <c r="A1680" t="s">
        <v>12</v>
      </c>
      <c r="B1680">
        <v>128</v>
      </c>
      <c r="C1680">
        <v>64</v>
      </c>
      <c r="D1680" t="s">
        <v>9</v>
      </c>
      <c r="E1680" t="s">
        <v>428</v>
      </c>
      <c r="F1680" s="2">
        <v>43299.612564814815</v>
      </c>
    </row>
    <row r="1681" spans="1:6" x14ac:dyDescent="0.3">
      <c r="A1681" t="s">
        <v>12</v>
      </c>
      <c r="B1681">
        <v>1024</v>
      </c>
      <c r="C1681">
        <v>556</v>
      </c>
      <c r="D1681" t="s">
        <v>7</v>
      </c>
      <c r="E1681" t="s">
        <v>429</v>
      </c>
      <c r="F1681" s="2">
        <v>43300.816836851853</v>
      </c>
    </row>
    <row r="1682" spans="1:6" x14ac:dyDescent="0.3">
      <c r="A1682" t="s">
        <v>12</v>
      </c>
      <c r="B1682">
        <v>128</v>
      </c>
      <c r="C1682">
        <v>1067</v>
      </c>
      <c r="D1682" t="s">
        <v>7</v>
      </c>
      <c r="E1682" t="s">
        <v>430</v>
      </c>
      <c r="F1682" s="2">
        <v>43300.295437835652</v>
      </c>
    </row>
    <row r="1683" spans="1:6" x14ac:dyDescent="0.3">
      <c r="A1683" t="s">
        <v>12</v>
      </c>
      <c r="B1683">
        <v>128</v>
      </c>
      <c r="C1683">
        <v>241</v>
      </c>
      <c r="D1683" t="s">
        <v>9</v>
      </c>
      <c r="E1683" t="s">
        <v>430</v>
      </c>
      <c r="F1683" s="2">
        <v>43300.343863553244</v>
      </c>
    </row>
    <row r="1684" spans="1:6" x14ac:dyDescent="0.3">
      <c r="A1684" t="s">
        <v>12</v>
      </c>
      <c r="B1684">
        <v>128</v>
      </c>
      <c r="C1684">
        <v>209</v>
      </c>
      <c r="D1684" t="s">
        <v>9</v>
      </c>
      <c r="E1684" t="s">
        <v>430</v>
      </c>
      <c r="F1684" s="2">
        <v>43300.353078553242</v>
      </c>
    </row>
    <row r="1685" spans="1:6" x14ac:dyDescent="0.3">
      <c r="A1685" t="s">
        <v>12</v>
      </c>
      <c r="B1685">
        <v>128</v>
      </c>
      <c r="C1685">
        <v>140</v>
      </c>
      <c r="D1685" t="s">
        <v>9</v>
      </c>
      <c r="E1685" t="s">
        <v>430</v>
      </c>
      <c r="F1685" s="2">
        <v>43300.372831921297</v>
      </c>
    </row>
    <row r="1686" spans="1:6" x14ac:dyDescent="0.3">
      <c r="A1686" t="s">
        <v>12</v>
      </c>
      <c r="B1686">
        <v>128</v>
      </c>
      <c r="C1686">
        <v>180</v>
      </c>
      <c r="D1686" t="s">
        <v>9</v>
      </c>
      <c r="E1686" t="s">
        <v>430</v>
      </c>
      <c r="F1686" s="2">
        <v>43300.391719421299</v>
      </c>
    </row>
    <row r="1687" spans="1:6" x14ac:dyDescent="0.3">
      <c r="A1687" t="s">
        <v>12</v>
      </c>
      <c r="B1687">
        <v>128</v>
      </c>
      <c r="C1687">
        <v>125</v>
      </c>
      <c r="D1687" t="s">
        <v>9</v>
      </c>
      <c r="E1687" t="s">
        <v>430</v>
      </c>
      <c r="F1687" s="2">
        <v>43300.439254895835</v>
      </c>
    </row>
    <row r="1688" spans="1:6" x14ac:dyDescent="0.3">
      <c r="A1688" t="s">
        <v>12</v>
      </c>
      <c r="B1688">
        <v>128</v>
      </c>
      <c r="C1688">
        <v>87</v>
      </c>
      <c r="D1688" t="s">
        <v>9</v>
      </c>
      <c r="E1688" t="s">
        <v>430</v>
      </c>
      <c r="F1688" s="2">
        <v>43300.484443807873</v>
      </c>
    </row>
    <row r="1689" spans="1:6" x14ac:dyDescent="0.3">
      <c r="A1689" t="s">
        <v>12</v>
      </c>
      <c r="B1689">
        <v>128</v>
      </c>
      <c r="C1689">
        <v>104</v>
      </c>
      <c r="D1689" t="s">
        <v>9</v>
      </c>
      <c r="E1689" t="s">
        <v>430</v>
      </c>
      <c r="F1689" s="2">
        <v>43300.501537743054</v>
      </c>
    </row>
    <row r="1690" spans="1:6" x14ac:dyDescent="0.3">
      <c r="A1690" t="s">
        <v>12</v>
      </c>
      <c r="B1690">
        <v>128</v>
      </c>
      <c r="C1690">
        <v>181</v>
      </c>
      <c r="D1690" t="s">
        <v>9</v>
      </c>
      <c r="E1690" t="s">
        <v>430</v>
      </c>
      <c r="F1690" s="2">
        <v>43300.54269652778</v>
      </c>
    </row>
    <row r="1691" spans="1:6" x14ac:dyDescent="0.3">
      <c r="A1691" t="s">
        <v>32</v>
      </c>
      <c r="B1691">
        <v>1024</v>
      </c>
      <c r="C1691">
        <v>769</v>
      </c>
      <c r="D1691" t="s">
        <v>7</v>
      </c>
      <c r="E1691" t="s">
        <v>431</v>
      </c>
      <c r="F1691" s="2">
        <v>43299.290488692131</v>
      </c>
    </row>
    <row r="1692" spans="1:6" x14ac:dyDescent="0.3">
      <c r="A1692" t="s">
        <v>32</v>
      </c>
      <c r="B1692">
        <v>1024</v>
      </c>
      <c r="C1692">
        <v>178</v>
      </c>
      <c r="D1692" t="s">
        <v>9</v>
      </c>
      <c r="E1692" t="s">
        <v>431</v>
      </c>
      <c r="F1692" s="2">
        <v>43299.315494618058</v>
      </c>
    </row>
    <row r="1693" spans="1:6" x14ac:dyDescent="0.3">
      <c r="A1693" t="s">
        <v>32</v>
      </c>
      <c r="B1693">
        <v>1024</v>
      </c>
      <c r="C1693">
        <v>102</v>
      </c>
      <c r="D1693" t="s">
        <v>9</v>
      </c>
      <c r="E1693" t="s">
        <v>431</v>
      </c>
      <c r="F1693" s="2">
        <v>43299.344305578707</v>
      </c>
    </row>
    <row r="1694" spans="1:6" x14ac:dyDescent="0.3">
      <c r="A1694" t="s">
        <v>32</v>
      </c>
      <c r="B1694">
        <v>1024</v>
      </c>
      <c r="C1694">
        <v>120</v>
      </c>
      <c r="D1694" t="s">
        <v>9</v>
      </c>
      <c r="E1694" t="s">
        <v>431</v>
      </c>
      <c r="F1694" s="2">
        <v>43299.365075543981</v>
      </c>
    </row>
    <row r="1695" spans="1:6" x14ac:dyDescent="0.3">
      <c r="A1695" t="s">
        <v>32</v>
      </c>
      <c r="B1695">
        <v>1024</v>
      </c>
      <c r="C1695">
        <v>88</v>
      </c>
      <c r="D1695" t="s">
        <v>9</v>
      </c>
      <c r="E1695" t="s">
        <v>431</v>
      </c>
      <c r="F1695" s="2">
        <v>43299.386198657405</v>
      </c>
    </row>
    <row r="1696" spans="1:6" x14ac:dyDescent="0.3">
      <c r="A1696" t="s">
        <v>12</v>
      </c>
      <c r="B1696">
        <v>256</v>
      </c>
      <c r="C1696">
        <v>186</v>
      </c>
      <c r="D1696" t="s">
        <v>7</v>
      </c>
      <c r="E1696" t="s">
        <v>432</v>
      </c>
      <c r="F1696" s="2">
        <v>43300.811812627318</v>
      </c>
    </row>
    <row r="1697" spans="1:6" x14ac:dyDescent="0.3">
      <c r="A1697" t="s">
        <v>12</v>
      </c>
      <c r="B1697">
        <v>256</v>
      </c>
      <c r="C1697">
        <v>85</v>
      </c>
      <c r="D1697" t="s">
        <v>9</v>
      </c>
      <c r="E1697" t="s">
        <v>432</v>
      </c>
      <c r="F1697" s="2">
        <v>43300.855097326392</v>
      </c>
    </row>
    <row r="1698" spans="1:6" x14ac:dyDescent="0.3">
      <c r="A1698" t="s">
        <v>12</v>
      </c>
      <c r="B1698">
        <v>512</v>
      </c>
      <c r="C1698">
        <v>588</v>
      </c>
      <c r="D1698" t="s">
        <v>7</v>
      </c>
      <c r="E1698" t="s">
        <v>433</v>
      </c>
      <c r="F1698" s="2">
        <v>43299.287674814812</v>
      </c>
    </row>
    <row r="1699" spans="1:6" x14ac:dyDescent="0.3">
      <c r="A1699" t="s">
        <v>32</v>
      </c>
      <c r="B1699">
        <v>1024</v>
      </c>
      <c r="C1699">
        <v>985</v>
      </c>
      <c r="D1699" t="s">
        <v>7</v>
      </c>
      <c r="E1699" t="s">
        <v>434</v>
      </c>
      <c r="F1699" s="2">
        <v>43298.84196719907</v>
      </c>
    </row>
    <row r="1700" spans="1:6" x14ac:dyDescent="0.3">
      <c r="A1700" t="s">
        <v>32</v>
      </c>
      <c r="B1700">
        <v>1024</v>
      </c>
      <c r="C1700">
        <v>41</v>
      </c>
      <c r="D1700" t="s">
        <v>9</v>
      </c>
      <c r="E1700" t="s">
        <v>434</v>
      </c>
      <c r="F1700" s="2">
        <v>43298.862037638886</v>
      </c>
    </row>
    <row r="1701" spans="1:6" x14ac:dyDescent="0.3">
      <c r="A1701" t="s">
        <v>32</v>
      </c>
      <c r="B1701">
        <v>1024</v>
      </c>
      <c r="C1701">
        <v>78</v>
      </c>
      <c r="D1701" t="s">
        <v>9</v>
      </c>
      <c r="E1701" t="s">
        <v>434</v>
      </c>
      <c r="F1701" s="2">
        <v>43298.914081365743</v>
      </c>
    </row>
    <row r="1702" spans="1:6" x14ac:dyDescent="0.3">
      <c r="A1702" t="s">
        <v>12</v>
      </c>
      <c r="B1702">
        <v>128</v>
      </c>
      <c r="C1702">
        <v>915</v>
      </c>
      <c r="D1702" t="s">
        <v>7</v>
      </c>
      <c r="E1702" t="s">
        <v>435</v>
      </c>
      <c r="F1702" s="2">
        <v>43298.834219918979</v>
      </c>
    </row>
    <row r="1703" spans="1:6" x14ac:dyDescent="0.3">
      <c r="A1703" t="s">
        <v>12</v>
      </c>
      <c r="B1703">
        <v>128</v>
      </c>
      <c r="C1703">
        <v>175</v>
      </c>
      <c r="D1703" t="s">
        <v>9</v>
      </c>
      <c r="E1703" t="s">
        <v>435</v>
      </c>
      <c r="F1703" s="2">
        <v>43298.854257129628</v>
      </c>
    </row>
    <row r="1704" spans="1:6" x14ac:dyDescent="0.3">
      <c r="A1704" t="s">
        <v>12</v>
      </c>
      <c r="B1704">
        <v>128</v>
      </c>
      <c r="C1704">
        <v>741</v>
      </c>
      <c r="D1704" t="s">
        <v>9</v>
      </c>
      <c r="E1704" t="s">
        <v>435</v>
      </c>
      <c r="F1704" s="2">
        <v>43298.906462407409</v>
      </c>
    </row>
    <row r="1705" spans="1:6" x14ac:dyDescent="0.3">
      <c r="A1705" t="s">
        <v>32</v>
      </c>
      <c r="B1705">
        <v>128</v>
      </c>
      <c r="C1705">
        <v>988</v>
      </c>
      <c r="D1705" t="s">
        <v>7</v>
      </c>
      <c r="E1705" t="s">
        <v>436</v>
      </c>
      <c r="F1705" s="2">
        <v>43299.283037997688</v>
      </c>
    </row>
    <row r="1706" spans="1:6" x14ac:dyDescent="0.3">
      <c r="A1706" t="s">
        <v>32</v>
      </c>
      <c r="B1706">
        <v>128</v>
      </c>
      <c r="C1706">
        <v>524</v>
      </c>
      <c r="D1706" t="s">
        <v>9</v>
      </c>
      <c r="E1706" t="s">
        <v>436</v>
      </c>
      <c r="F1706" s="2">
        <v>43299.308038414354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5"/>
  <sheetViews>
    <sheetView topLeftCell="A844" workbookViewId="0">
      <selection activeCell="H857" sqref="H857"/>
    </sheetView>
  </sheetViews>
  <sheetFormatPr defaultRowHeight="14.4" x14ac:dyDescent="0.3"/>
  <cols>
    <col min="3" max="3" width="13.88671875" customWidth="1"/>
    <col min="4" max="4" width="17" style="2" customWidth="1"/>
    <col min="5" max="5" width="9.21875" style="3"/>
    <col min="8" max="10" width="9.21875" style="4"/>
  </cols>
  <sheetData>
    <row r="1" spans="1:18" x14ac:dyDescent="0.3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x14ac:dyDescent="0.3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x14ac:dyDescent="0.3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34" si="0">F3/$K$2</f>
        <v>0.77156929347826086</v>
      </c>
      <c r="I3" s="4">
        <v>0.77156929347826086</v>
      </c>
    </row>
    <row r="4" spans="1:18" x14ac:dyDescent="0.3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x14ac:dyDescent="0.3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x14ac:dyDescent="0.3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x14ac:dyDescent="0.3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x14ac:dyDescent="0.3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x14ac:dyDescent="0.3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x14ac:dyDescent="0.3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x14ac:dyDescent="0.3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x14ac:dyDescent="0.3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x14ac:dyDescent="0.3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x14ac:dyDescent="0.3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x14ac:dyDescent="0.3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x14ac:dyDescent="0.3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x14ac:dyDescent="0.3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x14ac:dyDescent="0.3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x14ac:dyDescent="0.3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x14ac:dyDescent="0.3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x14ac:dyDescent="0.3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x14ac:dyDescent="0.3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x14ac:dyDescent="0.3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x14ac:dyDescent="0.3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x14ac:dyDescent="0.3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x14ac:dyDescent="0.3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x14ac:dyDescent="0.3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x14ac:dyDescent="0.3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x14ac:dyDescent="0.3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x14ac:dyDescent="0.3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x14ac:dyDescent="0.3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x14ac:dyDescent="0.3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x14ac:dyDescent="0.3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x14ac:dyDescent="0.3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x14ac:dyDescent="0.3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ref="H35:H52" si="3">F35/$K$2</f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x14ac:dyDescent="0.3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3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x14ac:dyDescent="0.3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3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x14ac:dyDescent="0.3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3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x14ac:dyDescent="0.3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3"/>
        <v>1</v>
      </c>
      <c r="I39" s="4">
        <f t="shared" si="1"/>
        <v>1</v>
      </c>
      <c r="J39" s="4" t="e">
        <f t="shared" si="2"/>
        <v>#N/A</v>
      </c>
    </row>
    <row r="40" spans="1:10" x14ac:dyDescent="0.3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3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x14ac:dyDescent="0.3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3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x14ac:dyDescent="0.3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3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x14ac:dyDescent="0.3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3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x14ac:dyDescent="0.3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3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x14ac:dyDescent="0.3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3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x14ac:dyDescent="0.3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3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x14ac:dyDescent="0.3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3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x14ac:dyDescent="0.3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3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x14ac:dyDescent="0.3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3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x14ac:dyDescent="0.3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3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x14ac:dyDescent="0.3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3"/>
        <v>1.953125E-2</v>
      </c>
      <c r="I51" s="4" t="e">
        <f t="shared" si="1"/>
        <v>#N/A</v>
      </c>
      <c r="J51" s="4">
        <f t="shared" si="2"/>
        <v>1.953125E-2</v>
      </c>
    </row>
    <row r="52" spans="1:10" x14ac:dyDescent="0.3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3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x14ac:dyDescent="0.3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x14ac:dyDescent="0.3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85" si="4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x14ac:dyDescent="0.3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4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x14ac:dyDescent="0.3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4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x14ac:dyDescent="0.3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4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x14ac:dyDescent="0.3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4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x14ac:dyDescent="0.3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4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x14ac:dyDescent="0.3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4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x14ac:dyDescent="0.3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4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x14ac:dyDescent="0.3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4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x14ac:dyDescent="0.3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4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x14ac:dyDescent="0.3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4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x14ac:dyDescent="0.3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4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x14ac:dyDescent="0.3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4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x14ac:dyDescent="0.3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4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x14ac:dyDescent="0.3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4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x14ac:dyDescent="0.3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4"/>
        <v>5.343007915567282E-2</v>
      </c>
      <c r="I69" s="4" t="e">
        <f t="shared" ref="I69:I132" si="5">IF(G69="Warm",NA(),H69)</f>
        <v>#N/A</v>
      </c>
      <c r="J69" s="4">
        <f t="shared" ref="J69:J132" si="6">IF(G69="Cold",NA(),H69)</f>
        <v>5.343007915567282E-2</v>
      </c>
    </row>
    <row r="70" spans="1:10" x14ac:dyDescent="0.3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4"/>
        <v>6.2664907651715035E-2</v>
      </c>
      <c r="I70" s="4" t="e">
        <f t="shared" si="5"/>
        <v>#N/A</v>
      </c>
      <c r="J70" s="4">
        <f t="shared" si="6"/>
        <v>6.2664907651715035E-2</v>
      </c>
    </row>
    <row r="71" spans="1:10" x14ac:dyDescent="0.3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4"/>
        <v>2.4076517150395778E-2</v>
      </c>
      <c r="I71" s="4" t="e">
        <f t="shared" si="5"/>
        <v>#N/A</v>
      </c>
      <c r="J71" s="4">
        <f t="shared" si="6"/>
        <v>2.4076517150395778E-2</v>
      </c>
    </row>
    <row r="72" spans="1:10" x14ac:dyDescent="0.3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4"/>
        <v>3.9248021108179418E-2</v>
      </c>
      <c r="I72" s="4" t="e">
        <f t="shared" si="5"/>
        <v>#N/A</v>
      </c>
      <c r="J72" s="4">
        <f t="shared" si="6"/>
        <v>3.9248021108179418E-2</v>
      </c>
    </row>
    <row r="73" spans="1:10" x14ac:dyDescent="0.3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4"/>
        <v>1.6490765171503958E-2</v>
      </c>
      <c r="I73" s="4" t="e">
        <f t="shared" si="5"/>
        <v>#N/A</v>
      </c>
      <c r="J73" s="4">
        <f t="shared" si="6"/>
        <v>1.6490765171503958E-2</v>
      </c>
    </row>
    <row r="74" spans="1:10" x14ac:dyDescent="0.3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4"/>
        <v>0.6945910290237467</v>
      </c>
      <c r="I74" s="4">
        <f t="shared" si="5"/>
        <v>0.6945910290237467</v>
      </c>
      <c r="J74" s="4" t="e">
        <f t="shared" si="6"/>
        <v>#N/A</v>
      </c>
    </row>
    <row r="75" spans="1:10" x14ac:dyDescent="0.3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4"/>
        <v>2.5065963060686015E-2</v>
      </c>
      <c r="I75" s="4" t="e">
        <f t="shared" si="5"/>
        <v>#N/A</v>
      </c>
      <c r="J75" s="4">
        <f t="shared" si="6"/>
        <v>2.5065963060686015E-2</v>
      </c>
    </row>
    <row r="76" spans="1:10" x14ac:dyDescent="0.3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4"/>
        <v>3.6609498680738789E-2</v>
      </c>
      <c r="I76" s="4" t="e">
        <f t="shared" si="5"/>
        <v>#N/A</v>
      </c>
      <c r="J76" s="4">
        <f t="shared" si="6"/>
        <v>3.6609498680738789E-2</v>
      </c>
    </row>
    <row r="77" spans="1:10" x14ac:dyDescent="0.3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4"/>
        <v>2.8034300791556728E-2</v>
      </c>
      <c r="I77" s="4" t="e">
        <f t="shared" si="5"/>
        <v>#N/A</v>
      </c>
      <c r="J77" s="4">
        <f t="shared" si="6"/>
        <v>2.8034300791556728E-2</v>
      </c>
    </row>
    <row r="78" spans="1:10" x14ac:dyDescent="0.3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4"/>
        <v>2.3416886543535621E-2</v>
      </c>
      <c r="I78" s="4" t="e">
        <f t="shared" si="5"/>
        <v>#N/A</v>
      </c>
      <c r="J78" s="4">
        <f t="shared" si="6"/>
        <v>2.3416886543535621E-2</v>
      </c>
    </row>
    <row r="79" spans="1:10" x14ac:dyDescent="0.3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4"/>
        <v>1.7150395778364115E-2</v>
      </c>
      <c r="I79" s="4" t="e">
        <f t="shared" si="5"/>
        <v>#N/A</v>
      </c>
      <c r="J79" s="4">
        <f t="shared" si="6"/>
        <v>1.7150395778364115E-2</v>
      </c>
    </row>
    <row r="80" spans="1:10" x14ac:dyDescent="0.3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4"/>
        <v>1.7810026385224276E-2</v>
      </c>
      <c r="I80" s="4" t="e">
        <f t="shared" si="5"/>
        <v>#N/A</v>
      </c>
      <c r="J80" s="4">
        <f t="shared" si="6"/>
        <v>1.7810026385224276E-2</v>
      </c>
    </row>
    <row r="81" spans="1:10" x14ac:dyDescent="0.3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4"/>
        <v>0.76319261213720313</v>
      </c>
      <c r="I81" s="4">
        <f t="shared" si="5"/>
        <v>0.76319261213720313</v>
      </c>
      <c r="J81" s="4" t="e">
        <f t="shared" si="6"/>
        <v>#N/A</v>
      </c>
    </row>
    <row r="82" spans="1:10" x14ac:dyDescent="0.3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4"/>
        <v>0.73779683377308702</v>
      </c>
      <c r="I82" s="4">
        <f t="shared" si="5"/>
        <v>0.73779683377308702</v>
      </c>
      <c r="J82" s="4" t="e">
        <f t="shared" si="6"/>
        <v>#N/A</v>
      </c>
    </row>
    <row r="83" spans="1:10" x14ac:dyDescent="0.3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4"/>
        <v>4.8812664907651716E-2</v>
      </c>
      <c r="I83" s="4" t="e">
        <f t="shared" si="5"/>
        <v>#N/A</v>
      </c>
      <c r="J83" s="4">
        <f t="shared" si="6"/>
        <v>4.8812664907651716E-2</v>
      </c>
    </row>
    <row r="84" spans="1:10" x14ac:dyDescent="0.3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4"/>
        <v>1.9788918205804751E-2</v>
      </c>
      <c r="I84" s="4" t="e">
        <f t="shared" si="5"/>
        <v>#N/A</v>
      </c>
      <c r="J84" s="4">
        <f t="shared" si="6"/>
        <v>1.9788918205804751E-2</v>
      </c>
    </row>
    <row r="85" spans="1:10" x14ac:dyDescent="0.3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4"/>
        <v>1.7150395778364115E-2</v>
      </c>
      <c r="I85" s="4" t="e">
        <f t="shared" si="5"/>
        <v>#N/A</v>
      </c>
      <c r="J85" s="4">
        <f t="shared" si="6"/>
        <v>1.7150395778364115E-2</v>
      </c>
    </row>
    <row r="86" spans="1:10" x14ac:dyDescent="0.3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ref="H86:H106" si="7">F86/$L$2</f>
        <v>1.2203166226912929E-2</v>
      </c>
      <c r="I86" s="4" t="e">
        <f t="shared" si="5"/>
        <v>#N/A</v>
      </c>
      <c r="J86" s="4">
        <f t="shared" si="6"/>
        <v>1.2203166226912929E-2</v>
      </c>
    </row>
    <row r="87" spans="1:10" x14ac:dyDescent="0.3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7"/>
        <v>0.76022427440633245</v>
      </c>
      <c r="I87" s="4">
        <f t="shared" si="5"/>
        <v>0.76022427440633245</v>
      </c>
      <c r="J87" s="4" t="e">
        <f t="shared" si="6"/>
        <v>#N/A</v>
      </c>
    </row>
    <row r="88" spans="1:10" x14ac:dyDescent="0.3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7"/>
        <v>3.2651715039577839E-2</v>
      </c>
      <c r="I88" s="4" t="e">
        <f t="shared" si="5"/>
        <v>#N/A</v>
      </c>
      <c r="J88" s="4">
        <f t="shared" si="6"/>
        <v>3.2651715039577839E-2</v>
      </c>
    </row>
    <row r="89" spans="1:10" x14ac:dyDescent="0.3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7"/>
        <v>6.2994722955145119E-2</v>
      </c>
      <c r="I89" s="4" t="e">
        <f t="shared" si="5"/>
        <v>#N/A</v>
      </c>
      <c r="J89" s="4">
        <f t="shared" si="6"/>
        <v>6.2994722955145119E-2</v>
      </c>
    </row>
    <row r="90" spans="1:10" x14ac:dyDescent="0.3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7"/>
        <v>1</v>
      </c>
      <c r="I90" s="4">
        <f t="shared" si="5"/>
        <v>1</v>
      </c>
      <c r="J90" s="4" t="e">
        <f t="shared" si="6"/>
        <v>#N/A</v>
      </c>
    </row>
    <row r="91" spans="1:10" x14ac:dyDescent="0.3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7"/>
        <v>3.2651715039577839E-2</v>
      </c>
      <c r="I91" s="4" t="e">
        <f t="shared" si="5"/>
        <v>#N/A</v>
      </c>
      <c r="J91" s="4">
        <f t="shared" si="6"/>
        <v>3.2651715039577839E-2</v>
      </c>
    </row>
    <row r="92" spans="1:10" x14ac:dyDescent="0.3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7"/>
        <v>2.3746701846965697E-2</v>
      </c>
      <c r="I92" s="4" t="e">
        <f t="shared" si="5"/>
        <v>#N/A</v>
      </c>
      <c r="J92" s="4">
        <f t="shared" si="6"/>
        <v>2.3746701846965697E-2</v>
      </c>
    </row>
    <row r="93" spans="1:10" x14ac:dyDescent="0.3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7"/>
        <v>5.5408970976253295E-2</v>
      </c>
      <c r="I93" s="4" t="e">
        <f t="shared" si="5"/>
        <v>#N/A</v>
      </c>
      <c r="J93" s="4">
        <f t="shared" si="6"/>
        <v>5.5408970976253295E-2</v>
      </c>
    </row>
    <row r="94" spans="1:10" x14ac:dyDescent="0.3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7"/>
        <v>2.4406332453825858E-2</v>
      </c>
      <c r="I94" s="4" t="e">
        <f t="shared" si="5"/>
        <v>#N/A</v>
      </c>
      <c r="J94" s="4">
        <f t="shared" si="6"/>
        <v>2.4406332453825858E-2</v>
      </c>
    </row>
    <row r="95" spans="1:10" x14ac:dyDescent="0.3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7"/>
        <v>0.93865435356200533</v>
      </c>
      <c r="I95" s="4">
        <f t="shared" si="5"/>
        <v>0.93865435356200533</v>
      </c>
      <c r="J95" s="4" t="e">
        <f t="shared" si="6"/>
        <v>#N/A</v>
      </c>
    </row>
    <row r="96" spans="1:10" x14ac:dyDescent="0.3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7"/>
        <v>0.95910290237467022</v>
      </c>
      <c r="I96" s="4">
        <f t="shared" si="5"/>
        <v>0.95910290237467022</v>
      </c>
      <c r="J96" s="4" t="e">
        <f t="shared" si="6"/>
        <v>#N/A</v>
      </c>
    </row>
    <row r="97" spans="1:10" x14ac:dyDescent="0.3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7"/>
        <v>7.1899736147757257E-2</v>
      </c>
      <c r="I97" s="4" t="e">
        <f t="shared" si="5"/>
        <v>#N/A</v>
      </c>
      <c r="J97" s="4">
        <f t="shared" si="6"/>
        <v>7.1899736147757257E-2</v>
      </c>
    </row>
    <row r="98" spans="1:10" x14ac:dyDescent="0.3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7"/>
        <v>0.87664907651715041</v>
      </c>
      <c r="I98" s="4">
        <f t="shared" si="5"/>
        <v>0.87664907651715041</v>
      </c>
      <c r="J98" s="4" t="e">
        <f t="shared" si="6"/>
        <v>#N/A</v>
      </c>
    </row>
    <row r="99" spans="1:10" x14ac:dyDescent="0.3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7"/>
        <v>0.9287598944591029</v>
      </c>
      <c r="I99" s="4">
        <f t="shared" si="5"/>
        <v>0.9287598944591029</v>
      </c>
      <c r="J99" s="4" t="e">
        <f t="shared" si="6"/>
        <v>#N/A</v>
      </c>
    </row>
    <row r="100" spans="1:10" x14ac:dyDescent="0.3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7"/>
        <v>2.2757255936675463E-2</v>
      </c>
      <c r="I100" s="4" t="e">
        <f t="shared" si="5"/>
        <v>#N/A</v>
      </c>
      <c r="J100" s="4">
        <f t="shared" si="6"/>
        <v>2.2757255936675463E-2</v>
      </c>
    </row>
    <row r="101" spans="1:10" x14ac:dyDescent="0.3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7"/>
        <v>1.9788918205804751E-2</v>
      </c>
      <c r="I101" s="4" t="e">
        <f t="shared" si="5"/>
        <v>#N/A</v>
      </c>
      <c r="J101" s="4">
        <f t="shared" si="6"/>
        <v>1.9788918205804751E-2</v>
      </c>
    </row>
    <row r="102" spans="1:10" x14ac:dyDescent="0.3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7"/>
        <v>1.7150395778364115E-2</v>
      </c>
      <c r="I102" s="4" t="e">
        <f t="shared" si="5"/>
        <v>#N/A</v>
      </c>
      <c r="J102" s="4">
        <f t="shared" si="6"/>
        <v>1.7150395778364115E-2</v>
      </c>
    </row>
    <row r="103" spans="1:10" x14ac:dyDescent="0.3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7"/>
        <v>0.84201846965699212</v>
      </c>
      <c r="I103" s="4">
        <f t="shared" si="5"/>
        <v>0.84201846965699212</v>
      </c>
      <c r="J103" s="4" t="e">
        <f t="shared" si="6"/>
        <v>#N/A</v>
      </c>
    </row>
    <row r="104" spans="1:10" x14ac:dyDescent="0.3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7"/>
        <v>0.70019788918205805</v>
      </c>
      <c r="I104" s="4">
        <f t="shared" si="5"/>
        <v>0.70019788918205805</v>
      </c>
      <c r="J104" s="4" t="e">
        <f t="shared" si="6"/>
        <v>#N/A</v>
      </c>
    </row>
    <row r="105" spans="1:10" x14ac:dyDescent="0.3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7"/>
        <v>2.308707124010554E-2</v>
      </c>
      <c r="I105" s="4" t="e">
        <f t="shared" si="5"/>
        <v>#N/A</v>
      </c>
      <c r="J105" s="4">
        <f t="shared" si="6"/>
        <v>2.308707124010554E-2</v>
      </c>
    </row>
    <row r="106" spans="1:10" x14ac:dyDescent="0.3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7"/>
        <v>3.3311345646437993E-2</v>
      </c>
      <c r="I106" s="4" t="e">
        <f t="shared" si="5"/>
        <v>#N/A</v>
      </c>
      <c r="J106" s="4">
        <f t="shared" si="6"/>
        <v>3.3311345646437993E-2</v>
      </c>
    </row>
    <row r="107" spans="1:10" x14ac:dyDescent="0.3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5"/>
        <v>0</v>
      </c>
      <c r="J107" s="4">
        <f t="shared" si="6"/>
        <v>0</v>
      </c>
    </row>
    <row r="108" spans="1:10" x14ac:dyDescent="0.3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39" si="8">F108/$M$2</f>
        <v>1.9223067681217461E-2</v>
      </c>
      <c r="I108" s="4" t="e">
        <f t="shared" si="5"/>
        <v>#N/A</v>
      </c>
      <c r="J108" s="4">
        <f t="shared" si="6"/>
        <v>1.9223067681217461E-2</v>
      </c>
    </row>
    <row r="109" spans="1:10" x14ac:dyDescent="0.3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8"/>
        <v>0.72767320784941936</v>
      </c>
      <c r="I109" s="4">
        <f t="shared" si="5"/>
        <v>0.72767320784941936</v>
      </c>
      <c r="J109" s="4" t="e">
        <f t="shared" si="6"/>
        <v>#N/A</v>
      </c>
    </row>
    <row r="110" spans="1:10" x14ac:dyDescent="0.3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8"/>
        <v>7.7693231878253902E-2</v>
      </c>
      <c r="I110" s="4" t="e">
        <f t="shared" si="5"/>
        <v>#N/A</v>
      </c>
      <c r="J110" s="4">
        <f t="shared" si="6"/>
        <v>7.7693231878253902E-2</v>
      </c>
    </row>
    <row r="111" spans="1:10" x14ac:dyDescent="0.3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8"/>
        <v>0.65078093712454943</v>
      </c>
      <c r="I111" s="4">
        <f t="shared" si="5"/>
        <v>0.65078093712454943</v>
      </c>
      <c r="J111" s="4" t="e">
        <f t="shared" si="6"/>
        <v>#N/A</v>
      </c>
    </row>
    <row r="112" spans="1:10" x14ac:dyDescent="0.3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8"/>
        <v>8.0897076491790149E-2</v>
      </c>
      <c r="I112" s="4" t="e">
        <f t="shared" si="5"/>
        <v>#N/A</v>
      </c>
      <c r="J112" s="4">
        <f t="shared" si="6"/>
        <v>8.0897076491790149E-2</v>
      </c>
    </row>
    <row r="113" spans="1:10" x14ac:dyDescent="0.3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8"/>
        <v>0.82338806567881462</v>
      </c>
      <c r="I113" s="4">
        <f t="shared" si="5"/>
        <v>0.82338806567881462</v>
      </c>
      <c r="J113" s="4" t="e">
        <f t="shared" si="6"/>
        <v>#N/A</v>
      </c>
    </row>
    <row r="114" spans="1:10" x14ac:dyDescent="0.3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8"/>
        <v>0.64277132559070882</v>
      </c>
      <c r="I114" s="4">
        <f t="shared" si="5"/>
        <v>0.64277132559070882</v>
      </c>
      <c r="J114" s="4" t="e">
        <f t="shared" si="6"/>
        <v>#N/A</v>
      </c>
    </row>
    <row r="115" spans="1:10" x14ac:dyDescent="0.3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8"/>
        <v>5.246295554665599E-2</v>
      </c>
      <c r="I115" s="4" t="e">
        <f t="shared" si="5"/>
        <v>#N/A</v>
      </c>
      <c r="J115" s="4">
        <f t="shared" si="6"/>
        <v>5.246295554665599E-2</v>
      </c>
    </row>
    <row r="116" spans="1:10" x14ac:dyDescent="0.3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8"/>
        <v>0.7657188626351622</v>
      </c>
      <c r="I116" s="4">
        <f t="shared" si="5"/>
        <v>0.7657188626351622</v>
      </c>
      <c r="J116" s="4" t="e">
        <f t="shared" si="6"/>
        <v>#N/A</v>
      </c>
    </row>
    <row r="117" spans="1:10" x14ac:dyDescent="0.3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8"/>
        <v>0.68442130556668002</v>
      </c>
      <c r="I117" s="4">
        <f t="shared" si="5"/>
        <v>0.68442130556668002</v>
      </c>
      <c r="J117" s="4" t="e">
        <f t="shared" si="6"/>
        <v>#N/A</v>
      </c>
    </row>
    <row r="118" spans="1:10" x14ac:dyDescent="0.3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8"/>
        <v>4.0048057669203045E-2</v>
      </c>
      <c r="I118" s="4" t="e">
        <f t="shared" si="5"/>
        <v>#N/A</v>
      </c>
      <c r="J118" s="4">
        <f t="shared" si="6"/>
        <v>4.0048057669203045E-2</v>
      </c>
    </row>
    <row r="119" spans="1:10" x14ac:dyDescent="0.3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8"/>
        <v>3.8045654785742893E-2</v>
      </c>
      <c r="I119" s="4" t="e">
        <f t="shared" si="5"/>
        <v>#N/A</v>
      </c>
      <c r="J119" s="4">
        <f t="shared" si="6"/>
        <v>3.8045654785742893E-2</v>
      </c>
    </row>
    <row r="120" spans="1:10" x14ac:dyDescent="0.3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8"/>
        <v>5.7669203043652383E-2</v>
      </c>
      <c r="I120" s="4" t="e">
        <f t="shared" si="5"/>
        <v>#N/A</v>
      </c>
      <c r="J120" s="4">
        <f t="shared" si="6"/>
        <v>5.7669203043652383E-2</v>
      </c>
    </row>
    <row r="121" spans="1:10" x14ac:dyDescent="0.3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8"/>
        <v>2.2827392871445733E-2</v>
      </c>
      <c r="I121" s="4" t="e">
        <f t="shared" si="5"/>
        <v>#N/A</v>
      </c>
      <c r="J121" s="4">
        <f t="shared" si="6"/>
        <v>2.2827392871445733E-2</v>
      </c>
    </row>
    <row r="122" spans="1:10" x14ac:dyDescent="0.3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8"/>
        <v>4.2050460552663198E-2</v>
      </c>
      <c r="I122" s="4" t="e">
        <f t="shared" si="5"/>
        <v>#N/A</v>
      </c>
      <c r="J122" s="4">
        <f t="shared" si="6"/>
        <v>4.2050460552663198E-2</v>
      </c>
    </row>
    <row r="123" spans="1:10" x14ac:dyDescent="0.3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8"/>
        <v>0.90188225871045258</v>
      </c>
      <c r="I123" s="4">
        <f t="shared" si="5"/>
        <v>0.90188225871045258</v>
      </c>
      <c r="J123" s="4" t="e">
        <f t="shared" si="6"/>
        <v>#N/A</v>
      </c>
    </row>
    <row r="124" spans="1:10" x14ac:dyDescent="0.3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8"/>
        <v>2.5630756908289948E-2</v>
      </c>
      <c r="I124" s="4" t="e">
        <f t="shared" si="5"/>
        <v>#N/A</v>
      </c>
      <c r="J124" s="4">
        <f t="shared" si="6"/>
        <v>2.5630756908289948E-2</v>
      </c>
    </row>
    <row r="125" spans="1:10" x14ac:dyDescent="0.3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8"/>
        <v>0.55546655987184623</v>
      </c>
      <c r="I125" s="4">
        <f t="shared" si="5"/>
        <v>0.55546655987184623</v>
      </c>
      <c r="J125" s="4" t="e">
        <f t="shared" si="6"/>
        <v>#N/A</v>
      </c>
    </row>
    <row r="126" spans="1:10" x14ac:dyDescent="0.3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8"/>
        <v>3.1637965558670406E-2</v>
      </c>
      <c r="I126" s="4" t="e">
        <f t="shared" si="5"/>
        <v>#N/A</v>
      </c>
      <c r="J126" s="4">
        <f t="shared" si="6"/>
        <v>3.1637965558670406E-2</v>
      </c>
    </row>
    <row r="127" spans="1:10" x14ac:dyDescent="0.3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8"/>
        <v>3.2038446135362435E-2</v>
      </c>
      <c r="I127" s="4" t="e">
        <f t="shared" si="5"/>
        <v>#N/A</v>
      </c>
      <c r="J127" s="4">
        <f t="shared" si="6"/>
        <v>3.2038446135362435E-2</v>
      </c>
    </row>
    <row r="128" spans="1:10" x14ac:dyDescent="0.3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8"/>
        <v>0.78494193031637971</v>
      </c>
      <c r="I128" s="4">
        <f t="shared" si="5"/>
        <v>0.78494193031637971</v>
      </c>
      <c r="J128" s="4" t="e">
        <f t="shared" si="6"/>
        <v>#N/A</v>
      </c>
    </row>
    <row r="129" spans="1:10" x14ac:dyDescent="0.3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8"/>
        <v>2.803364036844213E-2</v>
      </c>
      <c r="I129" s="4" t="e">
        <f t="shared" si="5"/>
        <v>#N/A</v>
      </c>
      <c r="J129" s="4">
        <f t="shared" si="6"/>
        <v>2.803364036844213E-2</v>
      </c>
    </row>
    <row r="130" spans="1:10" x14ac:dyDescent="0.3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8"/>
        <v>4.8057669203043656E-2</v>
      </c>
      <c r="I130" s="4" t="e">
        <f t="shared" si="5"/>
        <v>#N/A</v>
      </c>
      <c r="J130" s="4">
        <f t="shared" si="6"/>
        <v>4.8057669203043656E-2</v>
      </c>
    </row>
    <row r="131" spans="1:10" x14ac:dyDescent="0.3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8"/>
        <v>6.5678814577492986E-2</v>
      </c>
      <c r="I131" s="4" t="e">
        <f t="shared" si="5"/>
        <v>#N/A</v>
      </c>
      <c r="J131" s="4">
        <f t="shared" si="6"/>
        <v>6.5678814577492986E-2</v>
      </c>
    </row>
    <row r="132" spans="1:10" x14ac:dyDescent="0.3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8"/>
        <v>3.0036043251902282E-2</v>
      </c>
      <c r="I132" s="4" t="e">
        <f t="shared" si="5"/>
        <v>#N/A</v>
      </c>
      <c r="J132" s="4">
        <f t="shared" si="6"/>
        <v>3.0036043251902282E-2</v>
      </c>
    </row>
    <row r="133" spans="1:10" x14ac:dyDescent="0.3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8"/>
        <v>3.0837004405286344E-2</v>
      </c>
      <c r="I133" s="4" t="e">
        <f t="shared" ref="I133:I196" si="9">IF(G133="Warm",NA(),H133)</f>
        <v>#N/A</v>
      </c>
      <c r="J133" s="4">
        <f t="shared" ref="J133:J196" si="10">IF(G133="Cold",NA(),H133)</f>
        <v>3.0837004405286344E-2</v>
      </c>
    </row>
    <row r="134" spans="1:10" x14ac:dyDescent="0.3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8"/>
        <v>1</v>
      </c>
      <c r="I134" s="4">
        <f t="shared" si="9"/>
        <v>1</v>
      </c>
      <c r="J134" s="4" t="e">
        <f t="shared" si="10"/>
        <v>#N/A</v>
      </c>
    </row>
    <row r="135" spans="1:10" x14ac:dyDescent="0.3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8"/>
        <v>6.8482178614337211E-2</v>
      </c>
      <c r="I135" s="4" t="e">
        <f t="shared" si="9"/>
        <v>#N/A</v>
      </c>
      <c r="J135" s="4">
        <f t="shared" si="10"/>
        <v>6.8482178614337211E-2</v>
      </c>
    </row>
    <row r="136" spans="1:10" x14ac:dyDescent="0.3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8"/>
        <v>0.65638766519823788</v>
      </c>
      <c r="I136" s="4">
        <f t="shared" si="9"/>
        <v>0.65638766519823788</v>
      </c>
      <c r="J136" s="4" t="e">
        <f t="shared" si="10"/>
        <v>#N/A</v>
      </c>
    </row>
    <row r="137" spans="1:10" x14ac:dyDescent="0.3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8"/>
        <v>0.5274329195034041</v>
      </c>
      <c r="I137" s="4">
        <f t="shared" si="9"/>
        <v>0.5274329195034041</v>
      </c>
      <c r="J137" s="4" t="e">
        <f t="shared" si="10"/>
        <v>#N/A</v>
      </c>
    </row>
    <row r="138" spans="1:10" x14ac:dyDescent="0.3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8"/>
        <v>1.8822587104525432E-2</v>
      </c>
      <c r="I138" s="4" t="e">
        <f t="shared" si="9"/>
        <v>#N/A</v>
      </c>
      <c r="J138" s="4">
        <f t="shared" si="10"/>
        <v>1.8822587104525432E-2</v>
      </c>
    </row>
    <row r="139" spans="1:10" x14ac:dyDescent="0.3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8"/>
        <v>4.9659591509811772E-2</v>
      </c>
      <c r="I139" s="4" t="e">
        <f t="shared" si="9"/>
        <v>#N/A</v>
      </c>
      <c r="J139" s="4">
        <f t="shared" si="10"/>
        <v>4.9659591509811772E-2</v>
      </c>
    </row>
    <row r="140" spans="1:10" x14ac:dyDescent="0.3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ref="H140:H160" si="11">F140/$M$2</f>
        <v>5.6067280736884259E-2</v>
      </c>
      <c r="I140" s="4" t="e">
        <f t="shared" si="9"/>
        <v>#N/A</v>
      </c>
      <c r="J140" s="4">
        <f t="shared" si="10"/>
        <v>5.6067280736884259E-2</v>
      </c>
    </row>
    <row r="141" spans="1:10" x14ac:dyDescent="0.3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11"/>
        <v>0.74289146976371645</v>
      </c>
      <c r="I141" s="4">
        <f t="shared" si="9"/>
        <v>0.74289146976371645</v>
      </c>
      <c r="J141" s="4" t="e">
        <f t="shared" si="10"/>
        <v>#N/A</v>
      </c>
    </row>
    <row r="142" spans="1:10" x14ac:dyDescent="0.3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11"/>
        <v>4.0448538245895074E-2</v>
      </c>
      <c r="I142" s="4" t="e">
        <f t="shared" si="9"/>
        <v>#N/A</v>
      </c>
      <c r="J142" s="4">
        <f t="shared" si="10"/>
        <v>4.0448538245895074E-2</v>
      </c>
    </row>
    <row r="143" spans="1:10" x14ac:dyDescent="0.3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11"/>
        <v>5.3664397276732077E-2</v>
      </c>
      <c r="I143" s="4" t="e">
        <f t="shared" si="9"/>
        <v>#N/A</v>
      </c>
      <c r="J143" s="4">
        <f t="shared" si="10"/>
        <v>5.3664397276732077E-2</v>
      </c>
    </row>
    <row r="144" spans="1:10" x14ac:dyDescent="0.3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11"/>
        <v>0.54825790949138964</v>
      </c>
      <c r="I144" s="4">
        <f t="shared" si="9"/>
        <v>0.54825790949138964</v>
      </c>
      <c r="J144" s="4" t="e">
        <f t="shared" si="10"/>
        <v>#N/A</v>
      </c>
    </row>
    <row r="145" spans="1:10" x14ac:dyDescent="0.3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11"/>
        <v>0.5598718462154586</v>
      </c>
      <c r="I145" s="4">
        <f t="shared" si="9"/>
        <v>0.5598718462154586</v>
      </c>
      <c r="J145" s="4" t="e">
        <f t="shared" si="10"/>
        <v>#N/A</v>
      </c>
    </row>
    <row r="146" spans="1:10" x14ac:dyDescent="0.3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11"/>
        <v>4.4853824589507409E-2</v>
      </c>
      <c r="I146" s="4" t="e">
        <f t="shared" si="9"/>
        <v>#N/A</v>
      </c>
      <c r="J146" s="4">
        <f t="shared" si="10"/>
        <v>4.4853824589507409E-2</v>
      </c>
    </row>
    <row r="147" spans="1:10" x14ac:dyDescent="0.3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11"/>
        <v>7.208650380456548E-2</v>
      </c>
      <c r="I147" s="4" t="e">
        <f t="shared" si="9"/>
        <v>#N/A</v>
      </c>
      <c r="J147" s="4">
        <f t="shared" si="10"/>
        <v>7.208650380456548E-2</v>
      </c>
    </row>
    <row r="148" spans="1:10" x14ac:dyDescent="0.3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11"/>
        <v>4.0849018822587103E-2</v>
      </c>
      <c r="I148" s="4" t="e">
        <f t="shared" si="9"/>
        <v>#N/A</v>
      </c>
      <c r="J148" s="4">
        <f t="shared" si="10"/>
        <v>4.0849018822587103E-2</v>
      </c>
    </row>
    <row r="149" spans="1:10" x14ac:dyDescent="0.3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11"/>
        <v>0.66399679615538643</v>
      </c>
      <c r="I149" s="4">
        <f t="shared" si="9"/>
        <v>0.66399679615538643</v>
      </c>
      <c r="J149" s="4" t="e">
        <f t="shared" si="10"/>
        <v>#N/A</v>
      </c>
    </row>
    <row r="150" spans="1:10" x14ac:dyDescent="0.3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11"/>
        <v>0.62835402482979574</v>
      </c>
      <c r="I150" s="4">
        <f t="shared" si="9"/>
        <v>0.62835402482979574</v>
      </c>
      <c r="J150" s="4" t="e">
        <f t="shared" si="10"/>
        <v>#N/A</v>
      </c>
    </row>
    <row r="151" spans="1:10" x14ac:dyDescent="0.3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11"/>
        <v>4.4853824589507409E-2</v>
      </c>
      <c r="I151" s="4" t="e">
        <f t="shared" si="9"/>
        <v>#N/A</v>
      </c>
      <c r="J151" s="4">
        <f t="shared" si="10"/>
        <v>4.4853824589507409E-2</v>
      </c>
    </row>
    <row r="152" spans="1:10" x14ac:dyDescent="0.3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11"/>
        <v>0.68802563075690826</v>
      </c>
      <c r="I152" s="4">
        <f t="shared" si="9"/>
        <v>0.68802563075690826</v>
      </c>
      <c r="J152" s="4" t="e">
        <f t="shared" si="10"/>
        <v>#N/A</v>
      </c>
    </row>
    <row r="153" spans="1:10" x14ac:dyDescent="0.3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11"/>
        <v>7.7292751301561879E-2</v>
      </c>
      <c r="I153" s="4" t="e">
        <f t="shared" si="9"/>
        <v>#N/A</v>
      </c>
      <c r="J153" s="4">
        <f t="shared" si="10"/>
        <v>7.7292751301561879E-2</v>
      </c>
    </row>
    <row r="154" spans="1:10" x14ac:dyDescent="0.3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11"/>
        <v>2.1225470564677613E-2</v>
      </c>
      <c r="I154" s="4" t="e">
        <f t="shared" si="9"/>
        <v>#N/A</v>
      </c>
      <c r="J154" s="4">
        <f t="shared" si="10"/>
        <v>2.1225470564677613E-2</v>
      </c>
    </row>
    <row r="155" spans="1:10" x14ac:dyDescent="0.3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11"/>
        <v>0.89947937525030031</v>
      </c>
      <c r="I155" s="4">
        <f t="shared" si="9"/>
        <v>0.89947937525030031</v>
      </c>
      <c r="J155" s="4" t="e">
        <f t="shared" si="10"/>
        <v>#N/A</v>
      </c>
    </row>
    <row r="156" spans="1:10" x14ac:dyDescent="0.3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11"/>
        <v>8.5702843412094512E-2</v>
      </c>
      <c r="I156" s="4" t="e">
        <f t="shared" si="9"/>
        <v>#N/A</v>
      </c>
      <c r="J156" s="4">
        <f t="shared" si="10"/>
        <v>8.5702843412094512E-2</v>
      </c>
    </row>
    <row r="157" spans="1:10" x14ac:dyDescent="0.3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11"/>
        <v>0.10372446936323589</v>
      </c>
      <c r="I157" s="4" t="e">
        <f t="shared" si="9"/>
        <v>#N/A</v>
      </c>
      <c r="J157" s="4">
        <f t="shared" si="10"/>
        <v>0.10372446936323589</v>
      </c>
    </row>
    <row r="158" spans="1:10" x14ac:dyDescent="0.3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11"/>
        <v>0.64277132559070882</v>
      </c>
      <c r="I158" s="4">
        <f t="shared" si="9"/>
        <v>0.64277132559070882</v>
      </c>
      <c r="J158" s="4" t="e">
        <f t="shared" si="10"/>
        <v>#N/A</v>
      </c>
    </row>
    <row r="159" spans="1:10" x14ac:dyDescent="0.3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11"/>
        <v>0.70484581497797361</v>
      </c>
      <c r="I159" s="4">
        <f t="shared" si="9"/>
        <v>0.70484581497797361</v>
      </c>
      <c r="J159" s="4" t="e">
        <f t="shared" si="10"/>
        <v>#N/A</v>
      </c>
    </row>
    <row r="160" spans="1:10" x14ac:dyDescent="0.3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11"/>
        <v>0.83340008009611533</v>
      </c>
      <c r="I160" s="4">
        <f t="shared" si="9"/>
        <v>0.83340008009611533</v>
      </c>
      <c r="J160" s="4" t="e">
        <f t="shared" si="10"/>
        <v>#N/A</v>
      </c>
    </row>
    <row r="161" spans="1:10" x14ac:dyDescent="0.3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9"/>
        <v>0</v>
      </c>
      <c r="J161" s="4">
        <f t="shared" si="10"/>
        <v>0</v>
      </c>
    </row>
    <row r="162" spans="1:10" x14ac:dyDescent="0.3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193" si="12">F162/$N$2</f>
        <v>4.2553191489361701E-2</v>
      </c>
      <c r="I162" s="4" t="e">
        <f t="shared" si="9"/>
        <v>#N/A</v>
      </c>
      <c r="J162" s="4">
        <f t="shared" si="10"/>
        <v>4.2553191489361701E-2</v>
      </c>
    </row>
    <row r="163" spans="1:10" x14ac:dyDescent="0.3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12"/>
        <v>3.6422646952758743E-2</v>
      </c>
      <c r="I163" s="4" t="e">
        <f t="shared" si="9"/>
        <v>#N/A</v>
      </c>
      <c r="J163" s="4">
        <f t="shared" si="10"/>
        <v>3.6422646952758743E-2</v>
      </c>
    </row>
    <row r="164" spans="1:10" x14ac:dyDescent="0.3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12"/>
        <v>0.42517129462675801</v>
      </c>
      <c r="I164" s="4">
        <f t="shared" si="9"/>
        <v>0.42517129462675801</v>
      </c>
      <c r="J164" s="4" t="e">
        <f t="shared" si="10"/>
        <v>#N/A</v>
      </c>
    </row>
    <row r="165" spans="1:10" x14ac:dyDescent="0.3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12"/>
        <v>5.0486837360259648E-2</v>
      </c>
      <c r="I165" s="4" t="e">
        <f t="shared" si="9"/>
        <v>#N/A</v>
      </c>
      <c r="J165" s="4">
        <f t="shared" si="10"/>
        <v>5.0486837360259648E-2</v>
      </c>
    </row>
    <row r="166" spans="1:10" x14ac:dyDescent="0.3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12"/>
        <v>2.560403894698882E-2</v>
      </c>
      <c r="I166" s="4" t="e">
        <f t="shared" si="9"/>
        <v>#N/A</v>
      </c>
      <c r="J166" s="4">
        <f t="shared" si="10"/>
        <v>2.560403894698882E-2</v>
      </c>
    </row>
    <row r="167" spans="1:10" x14ac:dyDescent="0.3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12"/>
        <v>0.49441038586368552</v>
      </c>
      <c r="I167" s="4">
        <f t="shared" si="9"/>
        <v>0.49441038586368552</v>
      </c>
      <c r="J167" s="4" t="e">
        <f t="shared" si="10"/>
        <v>#N/A</v>
      </c>
    </row>
    <row r="168" spans="1:10" x14ac:dyDescent="0.3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12"/>
        <v>0.44248106743598992</v>
      </c>
      <c r="I168" s="4">
        <f t="shared" si="9"/>
        <v>0.44248106743598992</v>
      </c>
      <c r="J168" s="4" t="e">
        <f t="shared" si="10"/>
        <v>#N/A</v>
      </c>
    </row>
    <row r="169" spans="1:10" x14ac:dyDescent="0.3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12"/>
        <v>4.1110710421925711E-2</v>
      </c>
      <c r="I169" s="4" t="e">
        <f t="shared" si="9"/>
        <v>#N/A</v>
      </c>
      <c r="J169" s="4">
        <f t="shared" si="10"/>
        <v>4.1110710421925711E-2</v>
      </c>
    </row>
    <row r="170" spans="1:10" x14ac:dyDescent="0.3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12"/>
        <v>0.48214929679047963</v>
      </c>
      <c r="I170" s="4">
        <f t="shared" si="9"/>
        <v>0.48214929679047963</v>
      </c>
      <c r="J170" s="4" t="e">
        <f t="shared" si="10"/>
        <v>#N/A</v>
      </c>
    </row>
    <row r="171" spans="1:10" x14ac:dyDescent="0.3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12"/>
        <v>6.4190407500901547E-2</v>
      </c>
      <c r="I171" s="4" t="e">
        <f t="shared" si="9"/>
        <v>#N/A</v>
      </c>
      <c r="J171" s="4">
        <f t="shared" si="10"/>
        <v>6.4190407500901547E-2</v>
      </c>
    </row>
    <row r="172" spans="1:10" x14ac:dyDescent="0.3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12"/>
        <v>1.2982329606923909E-2</v>
      </c>
      <c r="I172" s="4" t="e">
        <f t="shared" si="9"/>
        <v>#N/A</v>
      </c>
      <c r="J172" s="4">
        <f t="shared" si="10"/>
        <v>1.2982329606923909E-2</v>
      </c>
    </row>
    <row r="173" spans="1:10" x14ac:dyDescent="0.3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12"/>
        <v>3.6062026685899751E-2</v>
      </c>
      <c r="I173" s="4" t="e">
        <f t="shared" si="9"/>
        <v>#N/A</v>
      </c>
      <c r="J173" s="4">
        <f t="shared" si="10"/>
        <v>3.6062026685899751E-2</v>
      </c>
    </row>
    <row r="174" spans="1:10" x14ac:dyDescent="0.3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12"/>
        <v>1.5506671474936892E-2</v>
      </c>
      <c r="I174" s="4" t="e">
        <f t="shared" si="9"/>
        <v>#N/A</v>
      </c>
      <c r="J174" s="4">
        <f t="shared" si="10"/>
        <v>1.5506671474936892E-2</v>
      </c>
    </row>
    <row r="175" spans="1:10" x14ac:dyDescent="0.3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12"/>
        <v>0.64370717634331054</v>
      </c>
      <c r="I175" s="4">
        <f t="shared" si="9"/>
        <v>0.64370717634331054</v>
      </c>
      <c r="J175" s="4" t="e">
        <f t="shared" si="10"/>
        <v>#N/A</v>
      </c>
    </row>
    <row r="176" spans="1:10" x14ac:dyDescent="0.3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12"/>
        <v>2.163721601153985E-2</v>
      </c>
      <c r="I176" s="4" t="e">
        <f t="shared" si="9"/>
        <v>#N/A</v>
      </c>
      <c r="J176" s="4">
        <f t="shared" si="10"/>
        <v>2.163721601153985E-2</v>
      </c>
    </row>
    <row r="177" spans="1:10" x14ac:dyDescent="0.3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12"/>
        <v>0.54706094482509915</v>
      </c>
      <c r="I177" s="4">
        <f t="shared" si="9"/>
        <v>0.54706094482509915</v>
      </c>
      <c r="J177" s="4" t="e">
        <f t="shared" si="10"/>
        <v>#N/A</v>
      </c>
    </row>
    <row r="178" spans="1:10" x14ac:dyDescent="0.3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12"/>
        <v>5.4453660295708618E-2</v>
      </c>
      <c r="I178" s="4" t="e">
        <f t="shared" si="9"/>
        <v>#N/A</v>
      </c>
      <c r="J178" s="4">
        <f t="shared" si="10"/>
        <v>5.4453660295708618E-2</v>
      </c>
    </row>
    <row r="179" spans="1:10" x14ac:dyDescent="0.3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12"/>
        <v>0.4435629282365669</v>
      </c>
      <c r="I179" s="4">
        <f t="shared" si="9"/>
        <v>0.4435629282365669</v>
      </c>
      <c r="J179" s="4" t="e">
        <f t="shared" si="10"/>
        <v>#N/A</v>
      </c>
    </row>
    <row r="180" spans="1:10" x14ac:dyDescent="0.3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12"/>
        <v>2.2358456545257845E-2</v>
      </c>
      <c r="I180" s="4" t="e">
        <f t="shared" si="9"/>
        <v>#N/A</v>
      </c>
      <c r="J180" s="4">
        <f t="shared" si="10"/>
        <v>2.2358456545257845E-2</v>
      </c>
    </row>
    <row r="181" spans="1:10" x14ac:dyDescent="0.3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12"/>
        <v>1.3342949873782907E-2</v>
      </c>
      <c r="I181" s="4" t="e">
        <f t="shared" si="9"/>
        <v>#N/A</v>
      </c>
      <c r="J181" s="4">
        <f t="shared" si="10"/>
        <v>1.3342949873782907E-2</v>
      </c>
    </row>
    <row r="182" spans="1:10" x14ac:dyDescent="0.3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12"/>
        <v>2.0555355210962856E-2</v>
      </c>
      <c r="I182" s="4" t="e">
        <f t="shared" si="9"/>
        <v>#N/A</v>
      </c>
      <c r="J182" s="4">
        <f t="shared" si="10"/>
        <v>2.0555355210962856E-2</v>
      </c>
    </row>
    <row r="183" spans="1:10" x14ac:dyDescent="0.3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12"/>
        <v>3.6062026685899751E-2</v>
      </c>
      <c r="I183" s="4" t="e">
        <f t="shared" si="9"/>
        <v>#N/A</v>
      </c>
      <c r="J183" s="4">
        <f t="shared" si="10"/>
        <v>3.6062026685899751E-2</v>
      </c>
    </row>
    <row r="184" spans="1:10" x14ac:dyDescent="0.3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12"/>
        <v>0.4890010818608006</v>
      </c>
      <c r="I184" s="4">
        <f t="shared" si="9"/>
        <v>0.4890010818608006</v>
      </c>
      <c r="J184" s="4" t="e">
        <f t="shared" si="10"/>
        <v>#N/A</v>
      </c>
    </row>
    <row r="185" spans="1:10" x14ac:dyDescent="0.3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12"/>
        <v>3.6062026685899751E-2</v>
      </c>
      <c r="I185" s="4" t="e">
        <f t="shared" si="9"/>
        <v>#N/A</v>
      </c>
      <c r="J185" s="4">
        <f t="shared" si="10"/>
        <v>3.6062026685899751E-2</v>
      </c>
    </row>
    <row r="186" spans="1:10" x14ac:dyDescent="0.3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12"/>
        <v>5.7699242697439597E-2</v>
      </c>
      <c r="I186" s="4" t="e">
        <f t="shared" si="9"/>
        <v>#N/A</v>
      </c>
      <c r="J186" s="4">
        <f t="shared" si="10"/>
        <v>5.7699242697439597E-2</v>
      </c>
    </row>
    <row r="187" spans="1:10" x14ac:dyDescent="0.3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12"/>
        <v>3.6783267219617742E-2</v>
      </c>
      <c r="I187" s="4" t="e">
        <f t="shared" si="9"/>
        <v>#N/A</v>
      </c>
      <c r="J187" s="4">
        <f t="shared" si="10"/>
        <v>3.6783267219617742E-2</v>
      </c>
    </row>
    <row r="188" spans="1:10" x14ac:dyDescent="0.3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12"/>
        <v>4.688063469166967E-2</v>
      </c>
      <c r="I188" s="4" t="e">
        <f t="shared" si="9"/>
        <v>#N/A</v>
      </c>
      <c r="J188" s="4">
        <f t="shared" si="10"/>
        <v>4.688063469166967E-2</v>
      </c>
    </row>
    <row r="189" spans="1:10" x14ac:dyDescent="0.3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12"/>
        <v>4.3274432023079699E-2</v>
      </c>
      <c r="I189" s="4" t="e">
        <f t="shared" si="9"/>
        <v>#N/A</v>
      </c>
      <c r="J189" s="4">
        <f t="shared" si="10"/>
        <v>4.3274432023079699E-2</v>
      </c>
    </row>
    <row r="190" spans="1:10" x14ac:dyDescent="0.3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12"/>
        <v>0.3728813559322034</v>
      </c>
      <c r="I190" s="4">
        <f t="shared" si="9"/>
        <v>0.3728813559322034</v>
      </c>
      <c r="J190" s="4" t="e">
        <f t="shared" si="10"/>
        <v>#N/A</v>
      </c>
    </row>
    <row r="191" spans="1:10" x14ac:dyDescent="0.3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12"/>
        <v>1.5506671474936892E-2</v>
      </c>
      <c r="I191" s="4" t="e">
        <f t="shared" si="9"/>
        <v>#N/A</v>
      </c>
      <c r="J191" s="4">
        <f t="shared" si="10"/>
        <v>1.5506671474936892E-2</v>
      </c>
    </row>
    <row r="192" spans="1:10" x14ac:dyDescent="0.3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12"/>
        <v>1.5146051208077894E-2</v>
      </c>
      <c r="I192" s="4" t="e">
        <f t="shared" si="9"/>
        <v>#N/A</v>
      </c>
      <c r="J192" s="4">
        <f t="shared" si="10"/>
        <v>1.5146051208077894E-2</v>
      </c>
    </row>
    <row r="193" spans="1:10" x14ac:dyDescent="0.3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12"/>
        <v>2.8849621348719798E-2</v>
      </c>
      <c r="I193" s="4" t="e">
        <f t="shared" si="9"/>
        <v>#N/A</v>
      </c>
      <c r="J193" s="4">
        <f t="shared" si="10"/>
        <v>2.8849621348719798E-2</v>
      </c>
    </row>
    <row r="194" spans="1:10" x14ac:dyDescent="0.3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ref="H194:H213" si="13">F194/$N$2</f>
        <v>1.730977280923188E-2</v>
      </c>
      <c r="I194" s="4" t="e">
        <f t="shared" si="9"/>
        <v>#N/A</v>
      </c>
      <c r="J194" s="4">
        <f t="shared" si="10"/>
        <v>1.730977280923188E-2</v>
      </c>
    </row>
    <row r="195" spans="1:10" x14ac:dyDescent="0.3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13"/>
        <v>0.44572664983772087</v>
      </c>
      <c r="I195" s="4">
        <f t="shared" si="9"/>
        <v>0.44572664983772087</v>
      </c>
      <c r="J195" s="4" t="e">
        <f t="shared" si="10"/>
        <v>#N/A</v>
      </c>
    </row>
    <row r="196" spans="1:10" x14ac:dyDescent="0.3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13"/>
        <v>1.4785430941218897E-2</v>
      </c>
      <c r="I196" s="4" t="e">
        <f t="shared" si="9"/>
        <v>#N/A</v>
      </c>
      <c r="J196" s="4">
        <f t="shared" si="10"/>
        <v>1.4785430941218897E-2</v>
      </c>
    </row>
    <row r="197" spans="1:10" x14ac:dyDescent="0.3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13"/>
        <v>6.2026685899747566E-2</v>
      </c>
      <c r="I197" s="4" t="e">
        <f t="shared" ref="I197:I213" si="14">IF(G197="Warm",NA(),H197)</f>
        <v>#N/A</v>
      </c>
      <c r="J197" s="4">
        <f t="shared" ref="J197:J213" si="15">IF(G197="Cold",NA(),H197)</f>
        <v>6.2026685899747566E-2</v>
      </c>
    </row>
    <row r="198" spans="1:10" x14ac:dyDescent="0.3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13"/>
        <v>1</v>
      </c>
      <c r="I198" s="4">
        <f t="shared" si="14"/>
        <v>1</v>
      </c>
      <c r="J198" s="4" t="e">
        <f t="shared" si="15"/>
        <v>#N/A</v>
      </c>
    </row>
    <row r="199" spans="1:10" x14ac:dyDescent="0.3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13"/>
        <v>0.32023079697078977</v>
      </c>
      <c r="I199" s="4">
        <f t="shared" si="14"/>
        <v>0.32023079697078977</v>
      </c>
      <c r="J199" s="4" t="e">
        <f t="shared" si="15"/>
        <v>#N/A</v>
      </c>
    </row>
    <row r="200" spans="1:10" x14ac:dyDescent="0.3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13"/>
        <v>7.7533357374684461E-2</v>
      </c>
      <c r="I200" s="4" t="e">
        <f t="shared" si="14"/>
        <v>#N/A</v>
      </c>
      <c r="J200" s="4">
        <f t="shared" si="15"/>
        <v>7.7533357374684461E-2</v>
      </c>
    </row>
    <row r="201" spans="1:10" x14ac:dyDescent="0.3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13"/>
        <v>5.0486837360259648E-2</v>
      </c>
      <c r="I201" s="4" t="e">
        <f t="shared" si="14"/>
        <v>#N/A</v>
      </c>
      <c r="J201" s="4">
        <f t="shared" si="15"/>
        <v>5.0486837360259648E-2</v>
      </c>
    </row>
    <row r="202" spans="1:10" x14ac:dyDescent="0.3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13"/>
        <v>5.7699242697439597E-2</v>
      </c>
      <c r="I202" s="4" t="e">
        <f t="shared" si="14"/>
        <v>#N/A</v>
      </c>
      <c r="J202" s="4">
        <f t="shared" si="15"/>
        <v>5.7699242697439597E-2</v>
      </c>
    </row>
    <row r="203" spans="1:10" x14ac:dyDescent="0.3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13"/>
        <v>6.4190407500901547E-2</v>
      </c>
      <c r="I203" s="4" t="e">
        <f t="shared" si="14"/>
        <v>#N/A</v>
      </c>
      <c r="J203" s="4">
        <f t="shared" si="15"/>
        <v>6.4190407500901547E-2</v>
      </c>
    </row>
    <row r="204" spans="1:10" x14ac:dyDescent="0.3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13"/>
        <v>7.0320952037504506E-2</v>
      </c>
      <c r="I204" s="4" t="e">
        <f t="shared" si="14"/>
        <v>#N/A</v>
      </c>
      <c r="J204" s="4">
        <f t="shared" si="15"/>
        <v>7.0320952037504506E-2</v>
      </c>
    </row>
    <row r="205" spans="1:10" x14ac:dyDescent="0.3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13"/>
        <v>3.4619545618463761E-2</v>
      </c>
      <c r="I205" s="4" t="e">
        <f t="shared" si="14"/>
        <v>#N/A</v>
      </c>
      <c r="J205" s="4">
        <f t="shared" si="15"/>
        <v>3.4619545618463761E-2</v>
      </c>
    </row>
    <row r="206" spans="1:10" x14ac:dyDescent="0.3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13"/>
        <v>5.8059862964298596E-2</v>
      </c>
      <c r="I206" s="4" t="e">
        <f t="shared" si="14"/>
        <v>#N/A</v>
      </c>
      <c r="J206" s="4">
        <f t="shared" si="15"/>
        <v>5.8059862964298596E-2</v>
      </c>
    </row>
    <row r="207" spans="1:10" x14ac:dyDescent="0.3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  <c r="H207" s="4">
        <f t="shared" si="13"/>
        <v>0.20663541291020554</v>
      </c>
      <c r="I207" s="4">
        <f t="shared" si="14"/>
        <v>0.20663541291020554</v>
      </c>
      <c r="J207" s="4" t="e">
        <f t="shared" si="15"/>
        <v>#N/A</v>
      </c>
    </row>
    <row r="208" spans="1:10" x14ac:dyDescent="0.3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13"/>
        <v>5.5174900829426617E-2</v>
      </c>
      <c r="I208" s="4" t="e">
        <f t="shared" si="14"/>
        <v>#N/A</v>
      </c>
      <c r="J208" s="4">
        <f t="shared" si="15"/>
        <v>5.5174900829426617E-2</v>
      </c>
    </row>
    <row r="209" spans="1:10" x14ac:dyDescent="0.3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13"/>
        <v>3.3537684817886763E-2</v>
      </c>
      <c r="I209" s="4" t="e">
        <f t="shared" si="14"/>
        <v>#N/A</v>
      </c>
      <c r="J209" s="4">
        <f t="shared" si="15"/>
        <v>3.3537684817886763E-2</v>
      </c>
    </row>
    <row r="210" spans="1:10" x14ac:dyDescent="0.3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13"/>
        <v>6.4551027767760547E-2</v>
      </c>
      <c r="I210" s="4" t="e">
        <f t="shared" si="14"/>
        <v>#N/A</v>
      </c>
      <c r="J210" s="4">
        <f t="shared" si="15"/>
        <v>6.4551027767760547E-2</v>
      </c>
    </row>
    <row r="211" spans="1:10" x14ac:dyDescent="0.3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13"/>
        <v>0.46556076451496575</v>
      </c>
      <c r="I211" s="4">
        <f t="shared" si="14"/>
        <v>0.46556076451496575</v>
      </c>
      <c r="J211" s="4" t="e">
        <f t="shared" si="15"/>
        <v>#N/A</v>
      </c>
    </row>
    <row r="212" spans="1:10" x14ac:dyDescent="0.3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13"/>
        <v>0.49224666426253155</v>
      </c>
      <c r="I212" s="4">
        <f t="shared" si="14"/>
        <v>0.49224666426253155</v>
      </c>
      <c r="J212" s="4" t="e">
        <f t="shared" si="15"/>
        <v>#N/A</v>
      </c>
    </row>
    <row r="213" spans="1:10" x14ac:dyDescent="0.3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13"/>
        <v>5.3011179228272629E-2</v>
      </c>
      <c r="I213" s="4" t="e">
        <f t="shared" si="14"/>
        <v>#N/A</v>
      </c>
      <c r="J213" s="4">
        <f t="shared" si="15"/>
        <v>5.3011179228272629E-2</v>
      </c>
    </row>
    <row r="214" spans="1:10" x14ac:dyDescent="0.3">
      <c r="A214" t="s">
        <v>10</v>
      </c>
      <c r="B214">
        <v>128</v>
      </c>
      <c r="C214" t="s">
        <v>281</v>
      </c>
      <c r="D214" s="2">
        <v>43298.835160393515</v>
      </c>
    </row>
    <row r="215" spans="1:10" x14ac:dyDescent="0.3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0" x14ac:dyDescent="0.3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0" x14ac:dyDescent="0.3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0" x14ac:dyDescent="0.3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0" x14ac:dyDescent="0.3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0" x14ac:dyDescent="0.3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0" x14ac:dyDescent="0.3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0" x14ac:dyDescent="0.3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0" x14ac:dyDescent="0.3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0" x14ac:dyDescent="0.3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x14ac:dyDescent="0.3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x14ac:dyDescent="0.3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x14ac:dyDescent="0.3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x14ac:dyDescent="0.3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x14ac:dyDescent="0.3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x14ac:dyDescent="0.3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x14ac:dyDescent="0.3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x14ac:dyDescent="0.3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x14ac:dyDescent="0.3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x14ac:dyDescent="0.3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x14ac:dyDescent="0.3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x14ac:dyDescent="0.3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x14ac:dyDescent="0.3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x14ac:dyDescent="0.3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x14ac:dyDescent="0.3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x14ac:dyDescent="0.3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x14ac:dyDescent="0.3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x14ac:dyDescent="0.3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x14ac:dyDescent="0.3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x14ac:dyDescent="0.3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x14ac:dyDescent="0.3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x14ac:dyDescent="0.3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x14ac:dyDescent="0.3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x14ac:dyDescent="0.3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x14ac:dyDescent="0.3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x14ac:dyDescent="0.3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x14ac:dyDescent="0.3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x14ac:dyDescent="0.3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x14ac:dyDescent="0.3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x14ac:dyDescent="0.3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x14ac:dyDescent="0.3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x14ac:dyDescent="0.3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x14ac:dyDescent="0.3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x14ac:dyDescent="0.3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x14ac:dyDescent="0.3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x14ac:dyDescent="0.3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x14ac:dyDescent="0.3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x14ac:dyDescent="0.3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x14ac:dyDescent="0.3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x14ac:dyDescent="0.3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x14ac:dyDescent="0.3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x14ac:dyDescent="0.3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x14ac:dyDescent="0.3">
      <c r="A267" t="s">
        <v>10</v>
      </c>
      <c r="B267">
        <v>256</v>
      </c>
      <c r="C267" t="s">
        <v>247</v>
      </c>
      <c r="D267" s="2">
        <v>43298.83764153935</v>
      </c>
    </row>
    <row r="268" spans="1:7" x14ac:dyDescent="0.3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x14ac:dyDescent="0.3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x14ac:dyDescent="0.3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x14ac:dyDescent="0.3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x14ac:dyDescent="0.3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x14ac:dyDescent="0.3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x14ac:dyDescent="0.3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x14ac:dyDescent="0.3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x14ac:dyDescent="0.3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x14ac:dyDescent="0.3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x14ac:dyDescent="0.3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x14ac:dyDescent="0.3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x14ac:dyDescent="0.3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x14ac:dyDescent="0.3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x14ac:dyDescent="0.3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x14ac:dyDescent="0.3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x14ac:dyDescent="0.3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x14ac:dyDescent="0.3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x14ac:dyDescent="0.3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x14ac:dyDescent="0.3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x14ac:dyDescent="0.3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x14ac:dyDescent="0.3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x14ac:dyDescent="0.3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x14ac:dyDescent="0.3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x14ac:dyDescent="0.3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x14ac:dyDescent="0.3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x14ac:dyDescent="0.3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x14ac:dyDescent="0.3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x14ac:dyDescent="0.3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x14ac:dyDescent="0.3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x14ac:dyDescent="0.3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x14ac:dyDescent="0.3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x14ac:dyDescent="0.3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x14ac:dyDescent="0.3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x14ac:dyDescent="0.3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x14ac:dyDescent="0.3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x14ac:dyDescent="0.3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x14ac:dyDescent="0.3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x14ac:dyDescent="0.3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x14ac:dyDescent="0.3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x14ac:dyDescent="0.3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x14ac:dyDescent="0.3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x14ac:dyDescent="0.3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x14ac:dyDescent="0.3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x14ac:dyDescent="0.3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x14ac:dyDescent="0.3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x14ac:dyDescent="0.3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x14ac:dyDescent="0.3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x14ac:dyDescent="0.3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x14ac:dyDescent="0.3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x14ac:dyDescent="0.3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x14ac:dyDescent="0.3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x14ac:dyDescent="0.3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x14ac:dyDescent="0.3">
      <c r="A321" t="s">
        <v>10</v>
      </c>
      <c r="B321">
        <v>512</v>
      </c>
      <c r="C321" s="1" t="s">
        <v>195</v>
      </c>
      <c r="D321" s="2">
        <v>43298.840086458331</v>
      </c>
    </row>
    <row r="322" spans="1:7" x14ac:dyDescent="0.3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x14ac:dyDescent="0.3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x14ac:dyDescent="0.3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x14ac:dyDescent="0.3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x14ac:dyDescent="0.3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x14ac:dyDescent="0.3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x14ac:dyDescent="0.3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x14ac:dyDescent="0.3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x14ac:dyDescent="0.3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x14ac:dyDescent="0.3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x14ac:dyDescent="0.3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x14ac:dyDescent="0.3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x14ac:dyDescent="0.3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x14ac:dyDescent="0.3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x14ac:dyDescent="0.3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x14ac:dyDescent="0.3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x14ac:dyDescent="0.3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x14ac:dyDescent="0.3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x14ac:dyDescent="0.3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x14ac:dyDescent="0.3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x14ac:dyDescent="0.3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x14ac:dyDescent="0.3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x14ac:dyDescent="0.3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x14ac:dyDescent="0.3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x14ac:dyDescent="0.3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x14ac:dyDescent="0.3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x14ac:dyDescent="0.3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x14ac:dyDescent="0.3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x14ac:dyDescent="0.3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x14ac:dyDescent="0.3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x14ac:dyDescent="0.3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x14ac:dyDescent="0.3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x14ac:dyDescent="0.3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x14ac:dyDescent="0.3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x14ac:dyDescent="0.3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x14ac:dyDescent="0.3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x14ac:dyDescent="0.3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x14ac:dyDescent="0.3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x14ac:dyDescent="0.3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x14ac:dyDescent="0.3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x14ac:dyDescent="0.3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x14ac:dyDescent="0.3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x14ac:dyDescent="0.3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x14ac:dyDescent="0.3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x14ac:dyDescent="0.3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x14ac:dyDescent="0.3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x14ac:dyDescent="0.3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x14ac:dyDescent="0.3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x14ac:dyDescent="0.3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x14ac:dyDescent="0.3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x14ac:dyDescent="0.3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x14ac:dyDescent="0.3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x14ac:dyDescent="0.3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x14ac:dyDescent="0.3">
      <c r="A375" t="s">
        <v>10</v>
      </c>
      <c r="B375">
        <v>1024</v>
      </c>
      <c r="C375" t="s">
        <v>251</v>
      </c>
      <c r="D375" s="2">
        <v>43298.842597939816</v>
      </c>
    </row>
    <row r="376" spans="1:7" x14ac:dyDescent="0.3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x14ac:dyDescent="0.3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3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3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x14ac:dyDescent="0.3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x14ac:dyDescent="0.3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x14ac:dyDescent="0.3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x14ac:dyDescent="0.3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3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x14ac:dyDescent="0.3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x14ac:dyDescent="0.3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x14ac:dyDescent="0.3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x14ac:dyDescent="0.3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3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x14ac:dyDescent="0.3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3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x14ac:dyDescent="0.3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3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x14ac:dyDescent="0.3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x14ac:dyDescent="0.3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x14ac:dyDescent="0.3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x14ac:dyDescent="0.3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3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x14ac:dyDescent="0.3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x14ac:dyDescent="0.3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x14ac:dyDescent="0.3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x14ac:dyDescent="0.3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3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x14ac:dyDescent="0.3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x14ac:dyDescent="0.3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x14ac:dyDescent="0.3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x14ac:dyDescent="0.3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x14ac:dyDescent="0.3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3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x14ac:dyDescent="0.3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x14ac:dyDescent="0.3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3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3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x14ac:dyDescent="0.3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x14ac:dyDescent="0.3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x14ac:dyDescent="0.3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x14ac:dyDescent="0.3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x14ac:dyDescent="0.3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x14ac:dyDescent="0.3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x14ac:dyDescent="0.3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3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x14ac:dyDescent="0.3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x14ac:dyDescent="0.3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x14ac:dyDescent="0.3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3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3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x14ac:dyDescent="0.3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x14ac:dyDescent="0.3">
      <c r="A428" t="s">
        <v>238</v>
      </c>
      <c r="B428">
        <v>128</v>
      </c>
      <c r="C428" t="s">
        <v>239</v>
      </c>
      <c r="D428" s="2">
        <v>43298.835811574078</v>
      </c>
    </row>
    <row r="429" spans="1:7" x14ac:dyDescent="0.3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x14ac:dyDescent="0.3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x14ac:dyDescent="0.3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x14ac:dyDescent="0.3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x14ac:dyDescent="0.3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x14ac:dyDescent="0.3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x14ac:dyDescent="0.3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x14ac:dyDescent="0.3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x14ac:dyDescent="0.3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x14ac:dyDescent="0.3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x14ac:dyDescent="0.3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x14ac:dyDescent="0.3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x14ac:dyDescent="0.3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x14ac:dyDescent="0.3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x14ac:dyDescent="0.3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x14ac:dyDescent="0.3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x14ac:dyDescent="0.3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x14ac:dyDescent="0.3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x14ac:dyDescent="0.3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x14ac:dyDescent="0.3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x14ac:dyDescent="0.3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x14ac:dyDescent="0.3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x14ac:dyDescent="0.3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x14ac:dyDescent="0.3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x14ac:dyDescent="0.3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x14ac:dyDescent="0.3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x14ac:dyDescent="0.3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x14ac:dyDescent="0.3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x14ac:dyDescent="0.3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x14ac:dyDescent="0.3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x14ac:dyDescent="0.3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x14ac:dyDescent="0.3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x14ac:dyDescent="0.3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x14ac:dyDescent="0.3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x14ac:dyDescent="0.3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x14ac:dyDescent="0.3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x14ac:dyDescent="0.3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x14ac:dyDescent="0.3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x14ac:dyDescent="0.3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x14ac:dyDescent="0.3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x14ac:dyDescent="0.3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x14ac:dyDescent="0.3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x14ac:dyDescent="0.3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x14ac:dyDescent="0.3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x14ac:dyDescent="0.3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x14ac:dyDescent="0.3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x14ac:dyDescent="0.3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x14ac:dyDescent="0.3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x14ac:dyDescent="0.3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x14ac:dyDescent="0.3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x14ac:dyDescent="0.3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x14ac:dyDescent="0.3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x14ac:dyDescent="0.3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x14ac:dyDescent="0.3">
      <c r="A482" t="s">
        <v>238</v>
      </c>
      <c r="B482">
        <v>256</v>
      </c>
      <c r="C482" t="s">
        <v>239</v>
      </c>
      <c r="D482" s="2">
        <v>43298.838189317132</v>
      </c>
    </row>
    <row r="483" spans="1:7" x14ac:dyDescent="0.3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x14ac:dyDescent="0.3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x14ac:dyDescent="0.3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x14ac:dyDescent="0.3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x14ac:dyDescent="0.3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x14ac:dyDescent="0.3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x14ac:dyDescent="0.3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x14ac:dyDescent="0.3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x14ac:dyDescent="0.3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x14ac:dyDescent="0.3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x14ac:dyDescent="0.3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x14ac:dyDescent="0.3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x14ac:dyDescent="0.3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x14ac:dyDescent="0.3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x14ac:dyDescent="0.3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x14ac:dyDescent="0.3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x14ac:dyDescent="0.3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x14ac:dyDescent="0.3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x14ac:dyDescent="0.3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x14ac:dyDescent="0.3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x14ac:dyDescent="0.3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x14ac:dyDescent="0.3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x14ac:dyDescent="0.3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x14ac:dyDescent="0.3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x14ac:dyDescent="0.3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x14ac:dyDescent="0.3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x14ac:dyDescent="0.3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x14ac:dyDescent="0.3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x14ac:dyDescent="0.3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x14ac:dyDescent="0.3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x14ac:dyDescent="0.3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x14ac:dyDescent="0.3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x14ac:dyDescent="0.3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x14ac:dyDescent="0.3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x14ac:dyDescent="0.3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x14ac:dyDescent="0.3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x14ac:dyDescent="0.3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x14ac:dyDescent="0.3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x14ac:dyDescent="0.3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x14ac:dyDescent="0.3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x14ac:dyDescent="0.3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x14ac:dyDescent="0.3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x14ac:dyDescent="0.3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x14ac:dyDescent="0.3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x14ac:dyDescent="0.3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x14ac:dyDescent="0.3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x14ac:dyDescent="0.3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x14ac:dyDescent="0.3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x14ac:dyDescent="0.3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x14ac:dyDescent="0.3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x14ac:dyDescent="0.3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x14ac:dyDescent="0.3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x14ac:dyDescent="0.3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x14ac:dyDescent="0.3">
      <c r="A536" t="s">
        <v>238</v>
      </c>
      <c r="B536">
        <v>512</v>
      </c>
      <c r="C536" t="s">
        <v>239</v>
      </c>
      <c r="D536" s="2">
        <v>43298.84070695602</v>
      </c>
    </row>
    <row r="537" spans="1:7" x14ac:dyDescent="0.3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x14ac:dyDescent="0.3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x14ac:dyDescent="0.3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x14ac:dyDescent="0.3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x14ac:dyDescent="0.3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x14ac:dyDescent="0.3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x14ac:dyDescent="0.3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x14ac:dyDescent="0.3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x14ac:dyDescent="0.3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x14ac:dyDescent="0.3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x14ac:dyDescent="0.3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x14ac:dyDescent="0.3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x14ac:dyDescent="0.3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x14ac:dyDescent="0.3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x14ac:dyDescent="0.3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x14ac:dyDescent="0.3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x14ac:dyDescent="0.3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x14ac:dyDescent="0.3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x14ac:dyDescent="0.3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x14ac:dyDescent="0.3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x14ac:dyDescent="0.3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x14ac:dyDescent="0.3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x14ac:dyDescent="0.3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x14ac:dyDescent="0.3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x14ac:dyDescent="0.3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x14ac:dyDescent="0.3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x14ac:dyDescent="0.3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x14ac:dyDescent="0.3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x14ac:dyDescent="0.3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x14ac:dyDescent="0.3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x14ac:dyDescent="0.3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x14ac:dyDescent="0.3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x14ac:dyDescent="0.3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x14ac:dyDescent="0.3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x14ac:dyDescent="0.3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x14ac:dyDescent="0.3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x14ac:dyDescent="0.3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x14ac:dyDescent="0.3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x14ac:dyDescent="0.3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x14ac:dyDescent="0.3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x14ac:dyDescent="0.3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x14ac:dyDescent="0.3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x14ac:dyDescent="0.3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x14ac:dyDescent="0.3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x14ac:dyDescent="0.3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x14ac:dyDescent="0.3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x14ac:dyDescent="0.3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x14ac:dyDescent="0.3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x14ac:dyDescent="0.3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x14ac:dyDescent="0.3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x14ac:dyDescent="0.3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x14ac:dyDescent="0.3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x14ac:dyDescent="0.3">
      <c r="A589" t="s">
        <v>238</v>
      </c>
      <c r="B589">
        <v>1024</v>
      </c>
      <c r="C589" t="s">
        <v>239</v>
      </c>
      <c r="D589" s="2">
        <v>43298.79874435185</v>
      </c>
    </row>
    <row r="590" spans="1:7" x14ac:dyDescent="0.3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x14ac:dyDescent="0.3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x14ac:dyDescent="0.3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3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3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x14ac:dyDescent="0.3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x14ac:dyDescent="0.3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3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x14ac:dyDescent="0.3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3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x14ac:dyDescent="0.3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x14ac:dyDescent="0.3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x14ac:dyDescent="0.3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x14ac:dyDescent="0.3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x14ac:dyDescent="0.3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x14ac:dyDescent="0.3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x14ac:dyDescent="0.3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x14ac:dyDescent="0.3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x14ac:dyDescent="0.3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x14ac:dyDescent="0.3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3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3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x14ac:dyDescent="0.3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x14ac:dyDescent="0.3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x14ac:dyDescent="0.3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x14ac:dyDescent="0.3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x14ac:dyDescent="0.3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x14ac:dyDescent="0.3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3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x14ac:dyDescent="0.3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x14ac:dyDescent="0.3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x14ac:dyDescent="0.3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x14ac:dyDescent="0.3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x14ac:dyDescent="0.3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x14ac:dyDescent="0.3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x14ac:dyDescent="0.3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x14ac:dyDescent="0.3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3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3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x14ac:dyDescent="0.3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x14ac:dyDescent="0.3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x14ac:dyDescent="0.3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x14ac:dyDescent="0.3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3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x14ac:dyDescent="0.3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x14ac:dyDescent="0.3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3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x14ac:dyDescent="0.3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x14ac:dyDescent="0.3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x14ac:dyDescent="0.3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x14ac:dyDescent="0.3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3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x14ac:dyDescent="0.3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x14ac:dyDescent="0.3">
      <c r="A643" t="s">
        <v>12</v>
      </c>
      <c r="B643">
        <v>128</v>
      </c>
      <c r="C643" t="s">
        <v>435</v>
      </c>
      <c r="D643" s="2">
        <v>43298.834219918979</v>
      </c>
    </row>
    <row r="644" spans="1:11" x14ac:dyDescent="0.3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H644" s="4">
        <f t="shared" ref="H644:H675" si="16">F644/K$644</f>
        <v>0.12867647058823528</v>
      </c>
      <c r="I644" s="4" t="e">
        <f t="shared" ref="I644" si="17">IF(G644="Warm",NA(),H644)</f>
        <v>#N/A</v>
      </c>
      <c r="J644" s="4">
        <f t="shared" ref="J644:J696" si="18">IF(G644="Cold",NA(),H644)</f>
        <v>0.12867647058823528</v>
      </c>
      <c r="K644">
        <f>MAX(F644:F696)</f>
        <v>1360</v>
      </c>
    </row>
    <row r="645" spans="1:11" x14ac:dyDescent="0.3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  <c r="H645" s="4">
        <f t="shared" si="16"/>
        <v>0.54485294117647054</v>
      </c>
      <c r="I645" s="4" t="e">
        <f t="shared" ref="I645:I696" si="19">IF(G645="Warm",NA(),H645)</f>
        <v>#N/A</v>
      </c>
      <c r="J645" s="4" t="s">
        <v>473</v>
      </c>
    </row>
    <row r="646" spans="1:11" x14ac:dyDescent="0.3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H646" s="4">
        <f t="shared" si="16"/>
        <v>0.61176470588235299</v>
      </c>
      <c r="I646" s="4">
        <f t="shared" si="19"/>
        <v>0.61176470588235299</v>
      </c>
      <c r="J646" s="4" t="e">
        <f t="shared" si="18"/>
        <v>#N/A</v>
      </c>
    </row>
    <row r="647" spans="1:11" x14ac:dyDescent="0.3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  <c r="H647" s="4">
        <f t="shared" si="16"/>
        <v>0.11397058823529412</v>
      </c>
      <c r="I647" s="4" t="e">
        <f t="shared" si="19"/>
        <v>#N/A</v>
      </c>
      <c r="J647" s="4">
        <f t="shared" si="18"/>
        <v>0.11397058823529412</v>
      </c>
    </row>
    <row r="648" spans="1:11" x14ac:dyDescent="0.3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  <c r="H648" s="4">
        <f t="shared" si="16"/>
        <v>0.16838235294117648</v>
      </c>
      <c r="I648" s="4" t="e">
        <f t="shared" si="19"/>
        <v>#N/A</v>
      </c>
      <c r="J648" s="4">
        <f t="shared" si="18"/>
        <v>0.16838235294117648</v>
      </c>
    </row>
    <row r="649" spans="1:11" x14ac:dyDescent="0.3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  <c r="H649" s="4">
        <f t="shared" si="16"/>
        <v>4.2647058823529413E-2</v>
      </c>
      <c r="I649" s="4" t="e">
        <f t="shared" si="19"/>
        <v>#N/A</v>
      </c>
      <c r="J649" s="4">
        <f t="shared" si="18"/>
        <v>4.2647058823529413E-2</v>
      </c>
    </row>
    <row r="650" spans="1:11" x14ac:dyDescent="0.3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  <c r="H650" s="4">
        <f t="shared" si="16"/>
        <v>6.8382352941176477E-2</v>
      </c>
      <c r="I650" s="4" t="e">
        <f t="shared" si="19"/>
        <v>#N/A</v>
      </c>
      <c r="J650" s="4">
        <f t="shared" si="18"/>
        <v>6.8382352941176477E-2</v>
      </c>
    </row>
    <row r="651" spans="1:11" x14ac:dyDescent="0.3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  <c r="H651" s="4">
        <f t="shared" si="16"/>
        <v>4.4117647058823532E-2</v>
      </c>
      <c r="I651" s="4" t="e">
        <f t="shared" si="19"/>
        <v>#N/A</v>
      </c>
      <c r="J651" s="4">
        <f t="shared" si="18"/>
        <v>4.4117647058823532E-2</v>
      </c>
    </row>
    <row r="652" spans="1:11" x14ac:dyDescent="0.3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H652" s="4">
        <f t="shared" si="16"/>
        <v>0.66764705882352937</v>
      </c>
      <c r="I652" s="4">
        <f t="shared" si="19"/>
        <v>0.66764705882352937</v>
      </c>
      <c r="J652" s="4" t="e">
        <f t="shared" si="18"/>
        <v>#N/A</v>
      </c>
    </row>
    <row r="653" spans="1:11" x14ac:dyDescent="0.3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  <c r="H653" s="4">
        <f t="shared" si="16"/>
        <v>0.1588235294117647</v>
      </c>
      <c r="I653" s="4" t="e">
        <f t="shared" si="19"/>
        <v>#N/A</v>
      </c>
      <c r="J653" s="4">
        <f t="shared" si="18"/>
        <v>0.1588235294117647</v>
      </c>
    </row>
    <row r="654" spans="1:11" x14ac:dyDescent="0.3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H654" s="4">
        <f t="shared" si="16"/>
        <v>0.67500000000000004</v>
      </c>
      <c r="I654" s="4">
        <f t="shared" si="19"/>
        <v>0.67500000000000004</v>
      </c>
      <c r="J654" s="4" t="e">
        <f t="shared" si="18"/>
        <v>#N/A</v>
      </c>
    </row>
    <row r="655" spans="1:11" x14ac:dyDescent="0.3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  <c r="H655" s="4">
        <f t="shared" si="16"/>
        <v>5.7352941176470586E-2</v>
      </c>
      <c r="I655" s="4" t="e">
        <f t="shared" si="19"/>
        <v>#N/A</v>
      </c>
      <c r="J655" s="4">
        <f t="shared" si="18"/>
        <v>5.7352941176470586E-2</v>
      </c>
    </row>
    <row r="656" spans="1:11" x14ac:dyDescent="0.3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  <c r="H656" s="4">
        <f t="shared" si="16"/>
        <v>9.8529411764705879E-2</v>
      </c>
      <c r="I656" s="4" t="e">
        <f t="shared" si="19"/>
        <v>#N/A</v>
      </c>
      <c r="J656" s="4">
        <f t="shared" si="18"/>
        <v>9.8529411764705879E-2</v>
      </c>
    </row>
    <row r="657" spans="1:10" x14ac:dyDescent="0.3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  <c r="H657" s="4">
        <f t="shared" si="16"/>
        <v>0.13897058823529412</v>
      </c>
      <c r="I657" s="4" t="e">
        <f t="shared" si="19"/>
        <v>#N/A</v>
      </c>
      <c r="J657" s="4">
        <f t="shared" si="18"/>
        <v>0.13897058823529412</v>
      </c>
    </row>
    <row r="658" spans="1:10" x14ac:dyDescent="0.3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  <c r="H658" s="4">
        <f t="shared" si="16"/>
        <v>1.7647058823529412E-2</v>
      </c>
      <c r="I658" s="4" t="e">
        <f t="shared" si="19"/>
        <v>#N/A</v>
      </c>
      <c r="J658" s="4">
        <f t="shared" si="18"/>
        <v>1.7647058823529412E-2</v>
      </c>
    </row>
    <row r="659" spans="1:10" x14ac:dyDescent="0.3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  <c r="H659" s="4">
        <f t="shared" si="16"/>
        <v>0.58750000000000002</v>
      </c>
      <c r="I659" s="4" t="e">
        <f t="shared" si="19"/>
        <v>#N/A</v>
      </c>
      <c r="J659" s="4" t="s">
        <v>473</v>
      </c>
    </row>
    <row r="660" spans="1:10" x14ac:dyDescent="0.3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  <c r="H660" s="4">
        <f t="shared" si="16"/>
        <v>0.1338235294117647</v>
      </c>
      <c r="I660" s="4" t="e">
        <f t="shared" si="19"/>
        <v>#N/A</v>
      </c>
      <c r="J660" s="4">
        <f t="shared" si="18"/>
        <v>0.1338235294117647</v>
      </c>
    </row>
    <row r="661" spans="1:10" x14ac:dyDescent="0.3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  <c r="H661" s="4">
        <f t="shared" si="16"/>
        <v>0.48455882352941176</v>
      </c>
      <c r="I661" s="4" t="e">
        <f t="shared" si="19"/>
        <v>#N/A</v>
      </c>
      <c r="J661" s="4" t="s">
        <v>473</v>
      </c>
    </row>
    <row r="662" spans="1:10" x14ac:dyDescent="0.3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  <c r="H662" s="4">
        <f t="shared" si="16"/>
        <v>0.11764705882352941</v>
      </c>
      <c r="I662" s="4" t="e">
        <f t="shared" si="19"/>
        <v>#N/A</v>
      </c>
      <c r="J662" s="4">
        <f t="shared" si="18"/>
        <v>0.11764705882352941</v>
      </c>
    </row>
    <row r="663" spans="1:10" x14ac:dyDescent="0.3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  <c r="H663" s="4">
        <f t="shared" si="16"/>
        <v>4.191176470588235E-2</v>
      </c>
      <c r="I663" s="4" t="e">
        <f t="shared" si="19"/>
        <v>#N/A</v>
      </c>
      <c r="J663" s="4">
        <f t="shared" si="18"/>
        <v>4.191176470588235E-2</v>
      </c>
    </row>
    <row r="664" spans="1:10" x14ac:dyDescent="0.3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H664" s="4">
        <f t="shared" si="16"/>
        <v>0.67720588235294121</v>
      </c>
      <c r="I664" s="4">
        <f t="shared" si="19"/>
        <v>0.67720588235294121</v>
      </c>
      <c r="J664" s="4" t="e">
        <f t="shared" si="18"/>
        <v>#N/A</v>
      </c>
    </row>
    <row r="665" spans="1:10" x14ac:dyDescent="0.3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  <c r="H665" s="4">
        <f t="shared" si="16"/>
        <v>4.7058823529411764E-2</v>
      </c>
      <c r="I665" s="4" t="e">
        <f t="shared" si="19"/>
        <v>#N/A</v>
      </c>
      <c r="J665" s="4">
        <f t="shared" si="18"/>
        <v>4.7058823529411764E-2</v>
      </c>
    </row>
    <row r="666" spans="1:10" x14ac:dyDescent="0.3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H666" s="4">
        <f t="shared" si="16"/>
        <v>0.26985294117647057</v>
      </c>
      <c r="I666" s="4">
        <f t="shared" si="19"/>
        <v>0.26985294117647057</v>
      </c>
      <c r="J666" s="4" t="e">
        <f t="shared" si="18"/>
        <v>#N/A</v>
      </c>
    </row>
    <row r="667" spans="1:10" x14ac:dyDescent="0.3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  <c r="H667" s="4">
        <f t="shared" si="16"/>
        <v>6.1029411764705881E-2</v>
      </c>
      <c r="I667" s="4" t="e">
        <f t="shared" si="19"/>
        <v>#N/A</v>
      </c>
      <c r="J667" s="4">
        <f t="shared" si="18"/>
        <v>6.1029411764705881E-2</v>
      </c>
    </row>
    <row r="668" spans="1:10" x14ac:dyDescent="0.3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  <c r="H668" s="4">
        <f t="shared" si="16"/>
        <v>0.10294117647058823</v>
      </c>
      <c r="I668" s="4" t="e">
        <f t="shared" si="19"/>
        <v>#N/A</v>
      </c>
      <c r="J668" s="4">
        <f t="shared" si="18"/>
        <v>0.10294117647058823</v>
      </c>
    </row>
    <row r="669" spans="1:10" x14ac:dyDescent="0.3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  <c r="H669" s="4">
        <f t="shared" si="16"/>
        <v>7.3529411764705885E-2</v>
      </c>
      <c r="I669" s="4" t="e">
        <f t="shared" si="19"/>
        <v>#N/A</v>
      </c>
      <c r="J669" s="4">
        <f t="shared" si="18"/>
        <v>7.3529411764705885E-2</v>
      </c>
    </row>
    <row r="670" spans="1:10" x14ac:dyDescent="0.3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  <c r="H670" s="4">
        <f t="shared" si="16"/>
        <v>4.779411764705882E-2</v>
      </c>
      <c r="I670" s="4" t="e">
        <f t="shared" si="19"/>
        <v>#N/A</v>
      </c>
      <c r="J670" s="4">
        <f t="shared" si="18"/>
        <v>4.779411764705882E-2</v>
      </c>
    </row>
    <row r="671" spans="1:10" x14ac:dyDescent="0.3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H671" s="4">
        <f t="shared" si="16"/>
        <v>0.58602941176470591</v>
      </c>
      <c r="I671" s="4">
        <f t="shared" si="19"/>
        <v>0.58602941176470591</v>
      </c>
      <c r="J671" s="4" t="e">
        <f t="shared" si="18"/>
        <v>#N/A</v>
      </c>
    </row>
    <row r="672" spans="1:10" x14ac:dyDescent="0.3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  <c r="H672" s="4">
        <f t="shared" si="16"/>
        <v>0.15588235294117647</v>
      </c>
      <c r="I672" s="4" t="e">
        <f t="shared" si="19"/>
        <v>#N/A</v>
      </c>
      <c r="J672" s="4">
        <f t="shared" si="18"/>
        <v>0.15588235294117647</v>
      </c>
    </row>
    <row r="673" spans="1:10" x14ac:dyDescent="0.3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H673" s="4">
        <f t="shared" si="16"/>
        <v>1</v>
      </c>
      <c r="I673" s="4">
        <f t="shared" si="19"/>
        <v>1</v>
      </c>
      <c r="J673" s="4" t="e">
        <f t="shared" si="18"/>
        <v>#N/A</v>
      </c>
    </row>
    <row r="674" spans="1:10" x14ac:dyDescent="0.3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  <c r="H674" s="4">
        <f t="shared" si="16"/>
        <v>0.1</v>
      </c>
      <c r="I674" s="4" t="e">
        <f t="shared" si="19"/>
        <v>#N/A</v>
      </c>
      <c r="J674" s="4">
        <f t="shared" si="18"/>
        <v>0.1</v>
      </c>
    </row>
    <row r="675" spans="1:10" x14ac:dyDescent="0.3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  <c r="H675" s="4">
        <f t="shared" si="16"/>
        <v>2.7205882352941177E-2</v>
      </c>
      <c r="I675" s="4" t="e">
        <f t="shared" si="19"/>
        <v>#N/A</v>
      </c>
      <c r="J675" s="4">
        <f t="shared" si="18"/>
        <v>2.7205882352941177E-2</v>
      </c>
    </row>
    <row r="676" spans="1:10" x14ac:dyDescent="0.3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  <c r="H676" s="4">
        <f t="shared" ref="H676:H696" si="20">F676/K$644</f>
        <v>4.7058823529411764E-2</v>
      </c>
      <c r="I676" s="4" t="e">
        <f t="shared" si="19"/>
        <v>#N/A</v>
      </c>
      <c r="J676" s="4">
        <f t="shared" si="18"/>
        <v>4.7058823529411764E-2</v>
      </c>
    </row>
    <row r="677" spans="1:10" x14ac:dyDescent="0.3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H677" s="4">
        <f t="shared" si="20"/>
        <v>0.5625</v>
      </c>
      <c r="I677" s="4">
        <f t="shared" si="19"/>
        <v>0.5625</v>
      </c>
      <c r="J677" s="4" t="e">
        <f t="shared" si="18"/>
        <v>#N/A</v>
      </c>
    </row>
    <row r="678" spans="1:10" x14ac:dyDescent="0.3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  <c r="H678" s="4">
        <f t="shared" si="20"/>
        <v>0.19338235294117648</v>
      </c>
      <c r="I678" s="4" t="e">
        <f t="shared" si="19"/>
        <v>#N/A</v>
      </c>
      <c r="J678" s="4">
        <f t="shared" si="18"/>
        <v>0.19338235294117648</v>
      </c>
    </row>
    <row r="679" spans="1:10" x14ac:dyDescent="0.3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  <c r="H679" s="4">
        <f t="shared" si="20"/>
        <v>2.2794117647058822E-2</v>
      </c>
      <c r="I679" s="4" t="e">
        <f t="shared" si="19"/>
        <v>#N/A</v>
      </c>
      <c r="J679" s="4">
        <f t="shared" si="18"/>
        <v>2.2794117647058822E-2</v>
      </c>
    </row>
    <row r="680" spans="1:10" x14ac:dyDescent="0.3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H680" s="4">
        <f t="shared" si="20"/>
        <v>0.78455882352941175</v>
      </c>
      <c r="I680" s="4">
        <f t="shared" si="19"/>
        <v>0.78455882352941175</v>
      </c>
      <c r="J680" s="4" t="e">
        <f t="shared" si="18"/>
        <v>#N/A</v>
      </c>
    </row>
    <row r="681" spans="1:10" x14ac:dyDescent="0.3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  <c r="H681" s="4">
        <f t="shared" si="20"/>
        <v>0.17720588235294119</v>
      </c>
      <c r="I681" s="4" t="e">
        <f t="shared" si="19"/>
        <v>#N/A</v>
      </c>
      <c r="J681" s="4">
        <f t="shared" si="18"/>
        <v>0.17720588235294119</v>
      </c>
    </row>
    <row r="682" spans="1:10" x14ac:dyDescent="0.3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  <c r="H682" s="4">
        <f t="shared" si="20"/>
        <v>0.1536764705882353</v>
      </c>
      <c r="I682" s="4" t="e">
        <f t="shared" si="19"/>
        <v>#N/A</v>
      </c>
      <c r="J682" s="4">
        <f t="shared" si="18"/>
        <v>0.1536764705882353</v>
      </c>
    </row>
    <row r="683" spans="1:10" x14ac:dyDescent="0.3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  <c r="H683" s="4">
        <f t="shared" si="20"/>
        <v>0.10294117647058823</v>
      </c>
      <c r="I683" s="4" t="e">
        <f t="shared" si="19"/>
        <v>#N/A</v>
      </c>
      <c r="J683" s="4">
        <f t="shared" si="18"/>
        <v>0.10294117647058823</v>
      </c>
    </row>
    <row r="684" spans="1:10" x14ac:dyDescent="0.3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  <c r="H684" s="4">
        <f t="shared" si="20"/>
        <v>0.13235294117647059</v>
      </c>
      <c r="I684" s="4" t="e">
        <f t="shared" si="19"/>
        <v>#N/A</v>
      </c>
      <c r="J684" s="4">
        <f t="shared" si="18"/>
        <v>0.13235294117647059</v>
      </c>
    </row>
    <row r="685" spans="1:10" x14ac:dyDescent="0.3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  <c r="H685" s="4">
        <f t="shared" si="20"/>
        <v>9.1911764705882359E-2</v>
      </c>
      <c r="I685" s="4" t="e">
        <f t="shared" si="19"/>
        <v>#N/A</v>
      </c>
      <c r="J685" s="4">
        <f t="shared" si="18"/>
        <v>9.1911764705882359E-2</v>
      </c>
    </row>
    <row r="686" spans="1:10" x14ac:dyDescent="0.3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  <c r="H686" s="4">
        <f t="shared" si="20"/>
        <v>6.3970588235294112E-2</v>
      </c>
      <c r="I686" s="4" t="e">
        <f t="shared" si="19"/>
        <v>#N/A</v>
      </c>
      <c r="J686" s="4">
        <f t="shared" si="18"/>
        <v>6.3970588235294112E-2</v>
      </c>
    </row>
    <row r="687" spans="1:10" x14ac:dyDescent="0.3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  <c r="H687" s="4">
        <f t="shared" si="20"/>
        <v>7.6470588235294124E-2</v>
      </c>
      <c r="I687" s="4" t="e">
        <f t="shared" si="19"/>
        <v>#N/A</v>
      </c>
      <c r="J687" s="4">
        <f t="shared" si="18"/>
        <v>7.6470588235294124E-2</v>
      </c>
    </row>
    <row r="688" spans="1:10" x14ac:dyDescent="0.3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  <c r="H688" s="4">
        <f t="shared" si="20"/>
        <v>0.13308823529411765</v>
      </c>
      <c r="I688" s="4" t="e">
        <f t="shared" si="19"/>
        <v>#N/A</v>
      </c>
      <c r="J688" s="4">
        <f t="shared" si="18"/>
        <v>0.13308823529411765</v>
      </c>
    </row>
    <row r="689" spans="1:11" x14ac:dyDescent="0.3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H689" s="4">
        <f t="shared" si="20"/>
        <v>0.71544117647058825</v>
      </c>
      <c r="I689" s="4">
        <f t="shared" si="19"/>
        <v>0.71544117647058825</v>
      </c>
      <c r="J689" s="4" t="e">
        <f t="shared" si="18"/>
        <v>#N/A</v>
      </c>
    </row>
    <row r="690" spans="1:11" x14ac:dyDescent="0.3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  <c r="H690" s="4">
        <f t="shared" si="20"/>
        <v>0.11691176470588235</v>
      </c>
      <c r="I690" s="4" t="e">
        <f t="shared" si="19"/>
        <v>#N/A</v>
      </c>
      <c r="J690" s="4">
        <f t="shared" si="18"/>
        <v>0.11691176470588235</v>
      </c>
    </row>
    <row r="691" spans="1:11" x14ac:dyDescent="0.3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H691" s="4">
        <f t="shared" si="20"/>
        <v>0.3639705882352941</v>
      </c>
      <c r="I691" s="4">
        <f t="shared" si="19"/>
        <v>0.3639705882352941</v>
      </c>
      <c r="J691" s="4" t="e">
        <f t="shared" si="18"/>
        <v>#N/A</v>
      </c>
    </row>
    <row r="692" spans="1:11" x14ac:dyDescent="0.3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  <c r="H692" s="4">
        <f t="shared" si="20"/>
        <v>8.3088235294117643E-2</v>
      </c>
      <c r="I692" s="4" t="e">
        <f t="shared" si="19"/>
        <v>#N/A</v>
      </c>
      <c r="J692" s="4">
        <f t="shared" si="18"/>
        <v>8.3088235294117643E-2</v>
      </c>
    </row>
    <row r="693" spans="1:11" x14ac:dyDescent="0.3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H693" s="4">
        <f t="shared" si="20"/>
        <v>0.26838235294117646</v>
      </c>
      <c r="I693" s="4">
        <f t="shared" si="19"/>
        <v>0.26838235294117646</v>
      </c>
      <c r="J693" s="4" t="e">
        <f t="shared" si="18"/>
        <v>#N/A</v>
      </c>
    </row>
    <row r="694" spans="1:11" x14ac:dyDescent="0.3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H694" s="4">
        <f t="shared" si="20"/>
        <v>0.54191176470588232</v>
      </c>
      <c r="I694" s="4">
        <f t="shared" si="19"/>
        <v>0.54191176470588232</v>
      </c>
      <c r="J694" s="4" t="e">
        <f t="shared" si="18"/>
        <v>#N/A</v>
      </c>
    </row>
    <row r="695" spans="1:11" x14ac:dyDescent="0.3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  <c r="H695" s="4">
        <f t="shared" si="20"/>
        <v>8.8235294117647065E-2</v>
      </c>
      <c r="I695" s="4" t="e">
        <f t="shared" si="19"/>
        <v>#N/A</v>
      </c>
      <c r="J695" s="4">
        <f t="shared" si="18"/>
        <v>8.8235294117647065E-2</v>
      </c>
    </row>
    <row r="696" spans="1:11" x14ac:dyDescent="0.3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H696" s="4">
        <f t="shared" si="20"/>
        <v>0.22867647058823529</v>
      </c>
      <c r="I696" s="4">
        <f t="shared" si="19"/>
        <v>0.22867647058823529</v>
      </c>
      <c r="J696" s="4" t="e">
        <f t="shared" si="18"/>
        <v>#N/A</v>
      </c>
    </row>
    <row r="697" spans="1:11" x14ac:dyDescent="0.3">
      <c r="A697" t="s">
        <v>12</v>
      </c>
      <c r="B697">
        <v>256</v>
      </c>
      <c r="C697" t="s">
        <v>87</v>
      </c>
      <c r="D697" s="2">
        <v>43298.836677175925</v>
      </c>
    </row>
    <row r="698" spans="1:11" x14ac:dyDescent="0.3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H698" s="4">
        <f>F698/K$698</f>
        <v>0.24874791318864775</v>
      </c>
      <c r="I698" s="4" t="e">
        <f t="shared" ref="I698" si="21">IF(G698="Warm",NA(),H698)</f>
        <v>#N/A</v>
      </c>
      <c r="J698" s="4">
        <f t="shared" ref="J698" si="22">IF(G698="Cold",NA(),H698)</f>
        <v>0.24874791318864775</v>
      </c>
      <c r="K698">
        <f>MAX(F698:F750)</f>
        <v>599</v>
      </c>
    </row>
    <row r="699" spans="1:11" x14ac:dyDescent="0.3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  <c r="H699" s="4">
        <f t="shared" ref="H699:H750" si="23">F699/K$698</f>
        <v>0.20033388981636061</v>
      </c>
      <c r="I699" s="4" t="e">
        <f t="shared" ref="I699:I750" si="24">IF(G699="Warm",NA(),H699)</f>
        <v>#N/A</v>
      </c>
      <c r="J699" s="4">
        <f t="shared" ref="J699:J750" si="25">IF(G699="Cold",NA(),H699)</f>
        <v>0.20033388981636061</v>
      </c>
    </row>
    <row r="700" spans="1:11" x14ac:dyDescent="0.3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H700" s="4">
        <f t="shared" si="23"/>
        <v>0.44574290484140233</v>
      </c>
      <c r="I700" s="4">
        <f t="shared" si="24"/>
        <v>0.44574290484140233</v>
      </c>
      <c r="J700" s="4" t="e">
        <f t="shared" si="25"/>
        <v>#N/A</v>
      </c>
    </row>
    <row r="701" spans="1:11" x14ac:dyDescent="0.3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  <c r="H701" s="4">
        <f t="shared" si="23"/>
        <v>8.8480801335559259E-2</v>
      </c>
      <c r="I701" s="4" t="e">
        <f t="shared" si="24"/>
        <v>#N/A</v>
      </c>
      <c r="J701" s="4">
        <f t="shared" si="25"/>
        <v>8.8480801335559259E-2</v>
      </c>
    </row>
    <row r="702" spans="1:11" x14ac:dyDescent="0.3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  <c r="H702" s="4">
        <f t="shared" si="23"/>
        <v>0.24874791318864775</v>
      </c>
      <c r="I702" s="4" t="e">
        <f t="shared" si="24"/>
        <v>#N/A</v>
      </c>
      <c r="J702" s="4">
        <f t="shared" si="25"/>
        <v>0.24874791318864775</v>
      </c>
    </row>
    <row r="703" spans="1:11" x14ac:dyDescent="0.3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  <c r="H703" s="4">
        <f t="shared" si="23"/>
        <v>8.1803005008347252E-2</v>
      </c>
      <c r="I703" s="4" t="e">
        <f t="shared" si="24"/>
        <v>#N/A</v>
      </c>
      <c r="J703" s="4">
        <f t="shared" si="25"/>
        <v>8.1803005008347252E-2</v>
      </c>
    </row>
    <row r="704" spans="1:11" x14ac:dyDescent="0.3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  <c r="H704" s="4">
        <f t="shared" si="23"/>
        <v>0.18530884808013356</v>
      </c>
      <c r="I704" s="4" t="e">
        <f t="shared" si="24"/>
        <v>#N/A</v>
      </c>
      <c r="J704" s="4">
        <f t="shared" si="25"/>
        <v>0.18530884808013356</v>
      </c>
    </row>
    <row r="705" spans="1:10" x14ac:dyDescent="0.3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  <c r="H705" s="4">
        <f t="shared" si="23"/>
        <v>0.10684474123539232</v>
      </c>
      <c r="I705" s="4" t="e">
        <f t="shared" si="24"/>
        <v>#N/A</v>
      </c>
      <c r="J705" s="4">
        <f t="shared" si="25"/>
        <v>0.10684474123539232</v>
      </c>
    </row>
    <row r="706" spans="1:10" x14ac:dyDescent="0.3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H706" s="4">
        <f t="shared" si="23"/>
        <v>0.74791318864774625</v>
      </c>
      <c r="I706" s="4">
        <f t="shared" si="24"/>
        <v>0.74791318864774625</v>
      </c>
      <c r="J706" s="4" t="e">
        <f t="shared" si="25"/>
        <v>#N/A</v>
      </c>
    </row>
    <row r="707" spans="1:10" x14ac:dyDescent="0.3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  <c r="H707" s="4">
        <f t="shared" si="23"/>
        <v>0.19198664440734559</v>
      </c>
      <c r="I707" s="4" t="e">
        <f t="shared" si="24"/>
        <v>#N/A</v>
      </c>
      <c r="J707" s="4">
        <f t="shared" si="25"/>
        <v>0.19198664440734559</v>
      </c>
    </row>
    <row r="708" spans="1:10" x14ac:dyDescent="0.3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H708" s="4">
        <f t="shared" si="23"/>
        <v>0.29382303839732887</v>
      </c>
      <c r="I708" s="4">
        <f t="shared" si="24"/>
        <v>0.29382303839732887</v>
      </c>
      <c r="J708" s="4" t="e">
        <f t="shared" si="25"/>
        <v>#N/A</v>
      </c>
    </row>
    <row r="709" spans="1:10" x14ac:dyDescent="0.3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  <c r="H709" s="4">
        <f t="shared" si="23"/>
        <v>0.1652754590984975</v>
      </c>
      <c r="I709" s="4" t="e">
        <f t="shared" si="24"/>
        <v>#N/A</v>
      </c>
      <c r="J709" s="4">
        <f t="shared" si="25"/>
        <v>0.1652754590984975</v>
      </c>
    </row>
    <row r="710" spans="1:10" x14ac:dyDescent="0.3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  <c r="H710" s="4">
        <f t="shared" si="23"/>
        <v>0.1669449081803005</v>
      </c>
      <c r="I710" s="4" t="e">
        <f t="shared" si="24"/>
        <v>#N/A</v>
      </c>
      <c r="J710" s="4">
        <f t="shared" si="25"/>
        <v>0.1669449081803005</v>
      </c>
    </row>
    <row r="711" spans="1:10" x14ac:dyDescent="0.3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  <c r="H711" s="4">
        <f t="shared" si="23"/>
        <v>0.10517529215358931</v>
      </c>
      <c r="I711" s="4" t="e">
        <f t="shared" si="24"/>
        <v>#N/A</v>
      </c>
      <c r="J711" s="4">
        <f t="shared" si="25"/>
        <v>0.10517529215358931</v>
      </c>
    </row>
    <row r="712" spans="1:10" x14ac:dyDescent="0.3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  <c r="H712" s="4">
        <f t="shared" si="23"/>
        <v>6.6777963272120197E-2</v>
      </c>
      <c r="I712" s="4" t="e">
        <f t="shared" si="24"/>
        <v>#N/A</v>
      </c>
      <c r="J712" s="4">
        <f t="shared" si="25"/>
        <v>6.6777963272120197E-2</v>
      </c>
    </row>
    <row r="713" spans="1:10" x14ac:dyDescent="0.3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  <c r="H713" s="4">
        <f t="shared" si="23"/>
        <v>0.23372287145242071</v>
      </c>
      <c r="I713" s="4" t="e">
        <f t="shared" si="24"/>
        <v>#N/A</v>
      </c>
      <c r="J713" s="4">
        <f t="shared" si="25"/>
        <v>0.23372287145242071</v>
      </c>
    </row>
    <row r="714" spans="1:10" x14ac:dyDescent="0.3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  <c r="H714" s="4">
        <f t="shared" si="23"/>
        <v>6.1769616026711188E-2</v>
      </c>
      <c r="I714" s="4" t="e">
        <f t="shared" si="24"/>
        <v>#N/A</v>
      </c>
      <c r="J714" s="4">
        <f t="shared" si="25"/>
        <v>6.1769616026711188E-2</v>
      </c>
    </row>
    <row r="715" spans="1:10" x14ac:dyDescent="0.3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  <c r="H715" s="4">
        <f t="shared" si="23"/>
        <v>0.18697829716193656</v>
      </c>
      <c r="I715" s="4" t="e">
        <f t="shared" si="24"/>
        <v>#N/A</v>
      </c>
      <c r="J715" s="4">
        <f t="shared" si="25"/>
        <v>0.18697829716193656</v>
      </c>
    </row>
    <row r="716" spans="1:10" x14ac:dyDescent="0.3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  <c r="H716" s="4">
        <f t="shared" si="23"/>
        <v>0.1302170283806344</v>
      </c>
      <c r="I716" s="4" t="e">
        <f t="shared" si="24"/>
        <v>#N/A</v>
      </c>
      <c r="J716" s="4">
        <f t="shared" si="25"/>
        <v>0.1302170283806344</v>
      </c>
    </row>
    <row r="717" spans="1:10" x14ac:dyDescent="0.3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  <c r="H717" s="4">
        <f t="shared" si="23"/>
        <v>7.0116861435726208E-2</v>
      </c>
      <c r="I717" s="4" t="e">
        <f t="shared" si="24"/>
        <v>#N/A</v>
      </c>
      <c r="J717" s="4">
        <f t="shared" si="25"/>
        <v>7.0116861435726208E-2</v>
      </c>
    </row>
    <row r="718" spans="1:10" x14ac:dyDescent="0.3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  <c r="H718" s="4">
        <f t="shared" si="23"/>
        <v>9.6828046744574292E-2</v>
      </c>
      <c r="I718" s="4">
        <f t="shared" si="24"/>
        <v>9.6828046744574292E-2</v>
      </c>
      <c r="J718" s="4" t="e">
        <f t="shared" si="25"/>
        <v>#N/A</v>
      </c>
    </row>
    <row r="719" spans="1:10" x14ac:dyDescent="0.3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  <c r="H719" s="4">
        <f t="shared" si="23"/>
        <v>6.1769616026711188E-2</v>
      </c>
      <c r="I719" s="4" t="e">
        <f t="shared" si="24"/>
        <v>#N/A</v>
      </c>
      <c r="J719" s="4">
        <f t="shared" si="25"/>
        <v>6.1769616026711188E-2</v>
      </c>
    </row>
    <row r="720" spans="1:10" x14ac:dyDescent="0.3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  <c r="H720" s="4">
        <f t="shared" si="23"/>
        <v>0.30550918196994992</v>
      </c>
      <c r="I720" s="4" t="e">
        <f t="shared" si="24"/>
        <v>#N/A</v>
      </c>
      <c r="J720" s="4">
        <f t="shared" si="25"/>
        <v>0.30550918196994992</v>
      </c>
    </row>
    <row r="721" spans="1:10" x14ac:dyDescent="0.3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  <c r="H721" s="4">
        <f t="shared" si="23"/>
        <v>8.5141903171953262E-2</v>
      </c>
      <c r="I721" s="4" t="e">
        <f t="shared" si="24"/>
        <v>#N/A</v>
      </c>
      <c r="J721" s="4">
        <f t="shared" si="25"/>
        <v>8.5141903171953262E-2</v>
      </c>
    </row>
    <row r="722" spans="1:10" x14ac:dyDescent="0.3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  <c r="H722" s="4">
        <f t="shared" si="23"/>
        <v>0.25375626043405675</v>
      </c>
      <c r="I722" s="4" t="e">
        <f t="shared" si="24"/>
        <v>#N/A</v>
      </c>
      <c r="J722" s="4">
        <f t="shared" si="25"/>
        <v>0.25375626043405675</v>
      </c>
    </row>
    <row r="723" spans="1:10" x14ac:dyDescent="0.3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  <c r="H723" s="4">
        <f t="shared" si="23"/>
        <v>0.2604340567612688</v>
      </c>
      <c r="I723" s="4" t="e">
        <f t="shared" si="24"/>
        <v>#N/A</v>
      </c>
      <c r="J723" s="4">
        <f t="shared" si="25"/>
        <v>0.2604340567612688</v>
      </c>
    </row>
    <row r="724" spans="1:10" x14ac:dyDescent="0.3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  <c r="H724" s="4">
        <f t="shared" si="23"/>
        <v>0.21869782971619364</v>
      </c>
      <c r="I724" s="4" t="e">
        <f t="shared" si="24"/>
        <v>#N/A</v>
      </c>
      <c r="J724" s="4">
        <f t="shared" si="25"/>
        <v>0.21869782971619364</v>
      </c>
    </row>
    <row r="725" spans="1:10" x14ac:dyDescent="0.3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H725" s="4">
        <f t="shared" si="23"/>
        <v>0.57429048414023376</v>
      </c>
      <c r="I725" s="4">
        <f t="shared" si="24"/>
        <v>0.57429048414023376</v>
      </c>
      <c r="J725" s="4" t="e">
        <f t="shared" si="25"/>
        <v>#N/A</v>
      </c>
    </row>
    <row r="726" spans="1:10" x14ac:dyDescent="0.3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  <c r="H726" s="4">
        <f t="shared" si="23"/>
        <v>9.515859766277128E-2</v>
      </c>
      <c r="I726" s="4" t="e">
        <f t="shared" si="24"/>
        <v>#N/A</v>
      </c>
      <c r="J726" s="4">
        <f t="shared" si="25"/>
        <v>9.515859766277128E-2</v>
      </c>
    </row>
    <row r="727" spans="1:10" x14ac:dyDescent="0.3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H727" s="4">
        <f t="shared" si="23"/>
        <v>0.51919866444073459</v>
      </c>
      <c r="I727" s="4">
        <f t="shared" si="24"/>
        <v>0.51919866444073459</v>
      </c>
      <c r="J727" s="4" t="e">
        <f t="shared" si="25"/>
        <v>#N/A</v>
      </c>
    </row>
    <row r="728" spans="1:10" x14ac:dyDescent="0.3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  <c r="H728" s="4">
        <f t="shared" si="23"/>
        <v>0.23539232053422371</v>
      </c>
      <c r="I728" s="4" t="e">
        <f t="shared" si="24"/>
        <v>#N/A</v>
      </c>
      <c r="J728" s="4">
        <f t="shared" si="25"/>
        <v>0.23539232053422371</v>
      </c>
    </row>
    <row r="729" spans="1:10" x14ac:dyDescent="0.3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  <c r="H729" s="4">
        <f t="shared" si="23"/>
        <v>0.10684474123539232</v>
      </c>
      <c r="I729" s="4" t="e">
        <f t="shared" si="24"/>
        <v>#N/A</v>
      </c>
      <c r="J729" s="4">
        <f t="shared" si="25"/>
        <v>0.10684474123539232</v>
      </c>
    </row>
    <row r="730" spans="1:10" x14ac:dyDescent="0.3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  <c r="H730" s="4">
        <f t="shared" si="23"/>
        <v>0.28547579298831388</v>
      </c>
      <c r="I730" s="4" t="e">
        <f t="shared" si="24"/>
        <v>#N/A</v>
      </c>
      <c r="J730" s="4">
        <f t="shared" si="25"/>
        <v>0.28547579298831388</v>
      </c>
    </row>
    <row r="731" spans="1:10" x14ac:dyDescent="0.3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H731" s="4">
        <f t="shared" si="23"/>
        <v>0.44908180300500833</v>
      </c>
      <c r="I731" s="4">
        <f t="shared" si="24"/>
        <v>0.44908180300500833</v>
      </c>
      <c r="J731" s="4" t="e">
        <f t="shared" si="25"/>
        <v>#N/A</v>
      </c>
    </row>
    <row r="732" spans="1:10" x14ac:dyDescent="0.3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  <c r="H732" s="4">
        <f t="shared" si="23"/>
        <v>0.1001669449081803</v>
      </c>
      <c r="I732" s="4" t="e">
        <f t="shared" si="24"/>
        <v>#N/A</v>
      </c>
      <c r="J732" s="4">
        <f t="shared" si="25"/>
        <v>0.1001669449081803</v>
      </c>
    </row>
    <row r="733" spans="1:10" x14ac:dyDescent="0.3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  <c r="H733" s="4">
        <f t="shared" si="23"/>
        <v>0.16026711185308848</v>
      </c>
      <c r="I733" s="4" t="e">
        <f t="shared" si="24"/>
        <v>#N/A</v>
      </c>
      <c r="J733" s="4">
        <f t="shared" si="25"/>
        <v>0.16026711185308848</v>
      </c>
    </row>
    <row r="734" spans="1:10" x14ac:dyDescent="0.3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H734" s="4">
        <f t="shared" si="23"/>
        <v>0.5008347245409015</v>
      </c>
      <c r="I734" s="4">
        <f t="shared" si="24"/>
        <v>0.5008347245409015</v>
      </c>
      <c r="J734" s="4" t="e">
        <f t="shared" si="25"/>
        <v>#N/A</v>
      </c>
    </row>
    <row r="735" spans="1:10" x14ac:dyDescent="0.3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  <c r="H735" s="4">
        <f t="shared" si="23"/>
        <v>9.6828046744574292E-2</v>
      </c>
      <c r="I735" s="4" t="e">
        <f t="shared" si="24"/>
        <v>#N/A</v>
      </c>
      <c r="J735" s="4">
        <f t="shared" si="25"/>
        <v>9.6828046744574292E-2</v>
      </c>
    </row>
    <row r="736" spans="1:10" x14ac:dyDescent="0.3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  <c r="H736" s="4">
        <f t="shared" si="23"/>
        <v>0.32053422370617696</v>
      </c>
      <c r="I736" s="4" t="e">
        <f t="shared" si="24"/>
        <v>#N/A</v>
      </c>
      <c r="J736" s="4">
        <f t="shared" si="25"/>
        <v>0.32053422370617696</v>
      </c>
    </row>
    <row r="737" spans="1:10" x14ac:dyDescent="0.3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  <c r="H737" s="4">
        <f t="shared" si="23"/>
        <v>0.39232053422370616</v>
      </c>
      <c r="I737" s="4" t="e">
        <f t="shared" si="24"/>
        <v>#N/A</v>
      </c>
      <c r="J737" s="4">
        <f t="shared" si="25"/>
        <v>0.39232053422370616</v>
      </c>
    </row>
    <row r="738" spans="1:10" x14ac:dyDescent="0.3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  <c r="H738" s="4">
        <f t="shared" si="23"/>
        <v>0.14524207011686144</v>
      </c>
      <c r="I738" s="4" t="e">
        <f t="shared" si="24"/>
        <v>#N/A</v>
      </c>
      <c r="J738" s="4">
        <f t="shared" si="25"/>
        <v>0.14524207011686144</v>
      </c>
    </row>
    <row r="739" spans="1:10" x14ac:dyDescent="0.3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  <c r="H739" s="4">
        <f t="shared" si="23"/>
        <v>0.15358931552587646</v>
      </c>
      <c r="I739" s="4" t="e">
        <f t="shared" si="24"/>
        <v>#N/A</v>
      </c>
      <c r="J739" s="4">
        <f t="shared" si="25"/>
        <v>0.15358931552587646</v>
      </c>
    </row>
    <row r="740" spans="1:10" x14ac:dyDescent="0.3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  <c r="H740" s="4">
        <f t="shared" si="23"/>
        <v>0.27545909849749584</v>
      </c>
      <c r="I740" s="4" t="e">
        <f t="shared" si="24"/>
        <v>#N/A</v>
      </c>
      <c r="J740" s="4">
        <f t="shared" si="25"/>
        <v>0.27545909849749584</v>
      </c>
    </row>
    <row r="741" spans="1:10" x14ac:dyDescent="0.3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  <c r="H741" s="4">
        <f t="shared" si="23"/>
        <v>0.333889816360601</v>
      </c>
      <c r="I741" s="4" t="e">
        <f t="shared" si="24"/>
        <v>#N/A</v>
      </c>
      <c r="J741" s="4">
        <f t="shared" si="25"/>
        <v>0.333889816360601</v>
      </c>
    </row>
    <row r="742" spans="1:10" x14ac:dyDescent="0.3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  <c r="H742" s="4">
        <f t="shared" si="23"/>
        <v>0.13355592654424039</v>
      </c>
      <c r="I742" s="4" t="e">
        <f t="shared" si="24"/>
        <v>#N/A</v>
      </c>
      <c r="J742" s="4">
        <f t="shared" si="25"/>
        <v>0.13355592654424039</v>
      </c>
    </row>
    <row r="743" spans="1:10" x14ac:dyDescent="0.3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H743" s="4">
        <f t="shared" si="23"/>
        <v>1</v>
      </c>
      <c r="I743" s="4">
        <f t="shared" si="24"/>
        <v>1</v>
      </c>
      <c r="J743" s="4" t="e">
        <f t="shared" si="25"/>
        <v>#N/A</v>
      </c>
    </row>
    <row r="744" spans="1:10" x14ac:dyDescent="0.3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  <c r="H744" s="4">
        <f t="shared" si="23"/>
        <v>0.2587646076794658</v>
      </c>
      <c r="I744" s="4" t="e">
        <f t="shared" si="24"/>
        <v>#N/A</v>
      </c>
      <c r="J744" s="4">
        <f t="shared" si="25"/>
        <v>0.2587646076794658</v>
      </c>
    </row>
    <row r="745" spans="1:10" x14ac:dyDescent="0.3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  <c r="H745" s="4">
        <f t="shared" si="23"/>
        <v>0.25375626043405675</v>
      </c>
      <c r="I745" s="4" t="e">
        <f t="shared" si="24"/>
        <v>#N/A</v>
      </c>
      <c r="J745" s="4">
        <f t="shared" si="25"/>
        <v>0.25375626043405675</v>
      </c>
    </row>
    <row r="746" spans="1:10" x14ac:dyDescent="0.3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  <c r="H746" s="4">
        <f t="shared" si="23"/>
        <v>0.18363939899833054</v>
      </c>
      <c r="I746" s="4" t="e">
        <f t="shared" si="24"/>
        <v>#N/A</v>
      </c>
      <c r="J746" s="4">
        <f t="shared" si="25"/>
        <v>0.18363939899833054</v>
      </c>
    </row>
    <row r="747" spans="1:10" x14ac:dyDescent="0.3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H747" s="4">
        <f t="shared" si="23"/>
        <v>0.328881469115192</v>
      </c>
      <c r="I747" s="4">
        <f t="shared" si="24"/>
        <v>0.328881469115192</v>
      </c>
      <c r="J747" s="4" t="e">
        <f t="shared" si="25"/>
        <v>#N/A</v>
      </c>
    </row>
    <row r="748" spans="1:10" x14ac:dyDescent="0.3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H748" s="4">
        <f t="shared" si="23"/>
        <v>0.31051752921535891</v>
      </c>
      <c r="I748" s="4">
        <f t="shared" si="24"/>
        <v>0.31051752921535891</v>
      </c>
      <c r="J748" s="4" t="e">
        <f t="shared" si="25"/>
        <v>#N/A</v>
      </c>
    </row>
    <row r="749" spans="1:10" x14ac:dyDescent="0.3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  <c r="H749" s="4">
        <f t="shared" si="23"/>
        <v>0.14190317195325541</v>
      </c>
      <c r="I749" s="4" t="e">
        <f t="shared" si="24"/>
        <v>#N/A</v>
      </c>
      <c r="J749" s="4">
        <f t="shared" si="25"/>
        <v>0.14190317195325541</v>
      </c>
    </row>
    <row r="750" spans="1:10" x14ac:dyDescent="0.3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H750" s="4">
        <f t="shared" si="23"/>
        <v>0.34557595993322204</v>
      </c>
      <c r="I750" s="4">
        <f t="shared" si="24"/>
        <v>0.34557595993322204</v>
      </c>
      <c r="J750" s="4" t="e">
        <f t="shared" si="25"/>
        <v>#N/A</v>
      </c>
    </row>
    <row r="751" spans="1:10" x14ac:dyDescent="0.3">
      <c r="A751" t="s">
        <v>12</v>
      </c>
      <c r="B751">
        <v>512</v>
      </c>
      <c r="C751" t="s">
        <v>381</v>
      </c>
      <c r="D751" s="2">
        <v>43298.839132002315</v>
      </c>
    </row>
    <row r="752" spans="1:10" x14ac:dyDescent="0.3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7" x14ac:dyDescent="0.3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7" x14ac:dyDescent="0.3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</row>
    <row r="755" spans="1:7" x14ac:dyDescent="0.3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</row>
    <row r="756" spans="1:7" x14ac:dyDescent="0.3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7" x14ac:dyDescent="0.3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</row>
    <row r="758" spans="1:7" x14ac:dyDescent="0.3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</row>
    <row r="759" spans="1:7" x14ac:dyDescent="0.3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7" x14ac:dyDescent="0.3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</row>
    <row r="761" spans="1:7" x14ac:dyDescent="0.3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</row>
    <row r="762" spans="1:7" x14ac:dyDescent="0.3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</row>
    <row r="763" spans="1:7" x14ac:dyDescent="0.3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7" x14ac:dyDescent="0.3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7" x14ac:dyDescent="0.3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7" x14ac:dyDescent="0.3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7" x14ac:dyDescent="0.3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7" x14ac:dyDescent="0.3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7" x14ac:dyDescent="0.3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</row>
    <row r="770" spans="1:7" x14ac:dyDescent="0.3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7" x14ac:dyDescent="0.3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7" x14ac:dyDescent="0.3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</row>
    <row r="773" spans="1:7" x14ac:dyDescent="0.3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7" x14ac:dyDescent="0.3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7" x14ac:dyDescent="0.3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7" x14ac:dyDescent="0.3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7" x14ac:dyDescent="0.3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7" x14ac:dyDescent="0.3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</row>
    <row r="779" spans="1:7" x14ac:dyDescent="0.3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7" x14ac:dyDescent="0.3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</row>
    <row r="781" spans="1:7" x14ac:dyDescent="0.3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</row>
    <row r="782" spans="1:7" x14ac:dyDescent="0.3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7" x14ac:dyDescent="0.3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7" x14ac:dyDescent="0.3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7" x14ac:dyDescent="0.3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</row>
    <row r="786" spans="1:7" x14ac:dyDescent="0.3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7" x14ac:dyDescent="0.3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7" x14ac:dyDescent="0.3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</row>
    <row r="789" spans="1:7" x14ac:dyDescent="0.3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</row>
    <row r="790" spans="1:7" x14ac:dyDescent="0.3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7" x14ac:dyDescent="0.3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7" x14ac:dyDescent="0.3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7" x14ac:dyDescent="0.3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</row>
    <row r="794" spans="1:7" x14ac:dyDescent="0.3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</row>
    <row r="795" spans="1:7" x14ac:dyDescent="0.3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7" x14ac:dyDescent="0.3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</row>
    <row r="797" spans="1:7" x14ac:dyDescent="0.3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7" x14ac:dyDescent="0.3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7" x14ac:dyDescent="0.3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</row>
    <row r="800" spans="1:7" x14ac:dyDescent="0.3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7" x14ac:dyDescent="0.3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7" x14ac:dyDescent="0.3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</row>
    <row r="803" spans="1:7" x14ac:dyDescent="0.3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</row>
    <row r="804" spans="1:7" x14ac:dyDescent="0.3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</row>
    <row r="805" spans="1:7" x14ac:dyDescent="0.3">
      <c r="A805" t="s">
        <v>12</v>
      </c>
      <c r="B805">
        <v>1024</v>
      </c>
      <c r="C805" t="s">
        <v>269</v>
      </c>
      <c r="D805" s="2">
        <v>43298.841648703703</v>
      </c>
    </row>
    <row r="806" spans="1:7" x14ac:dyDescent="0.3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7" x14ac:dyDescent="0.3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7" x14ac:dyDescent="0.3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</row>
    <row r="809" spans="1:7" x14ac:dyDescent="0.3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7" x14ac:dyDescent="0.3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7" x14ac:dyDescent="0.3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</row>
    <row r="812" spans="1:7" x14ac:dyDescent="0.3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</row>
    <row r="813" spans="1:7" x14ac:dyDescent="0.3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7" x14ac:dyDescent="0.3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</row>
    <row r="815" spans="1:7" x14ac:dyDescent="0.3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7" x14ac:dyDescent="0.3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</row>
    <row r="817" spans="1:7" x14ac:dyDescent="0.3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7" x14ac:dyDescent="0.3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7" x14ac:dyDescent="0.3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7" x14ac:dyDescent="0.3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7" x14ac:dyDescent="0.3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7" x14ac:dyDescent="0.3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7" x14ac:dyDescent="0.3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</row>
    <row r="824" spans="1:7" x14ac:dyDescent="0.3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7" x14ac:dyDescent="0.3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7" x14ac:dyDescent="0.3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</row>
    <row r="827" spans="1:7" x14ac:dyDescent="0.3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7" x14ac:dyDescent="0.3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7" x14ac:dyDescent="0.3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7" x14ac:dyDescent="0.3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7" x14ac:dyDescent="0.3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7" x14ac:dyDescent="0.3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7" x14ac:dyDescent="0.3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7" x14ac:dyDescent="0.3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</row>
    <row r="835" spans="1:7" x14ac:dyDescent="0.3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7" x14ac:dyDescent="0.3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7" x14ac:dyDescent="0.3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7" x14ac:dyDescent="0.3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7" x14ac:dyDescent="0.3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</row>
    <row r="840" spans="1:7" x14ac:dyDescent="0.3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7" x14ac:dyDescent="0.3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7" x14ac:dyDescent="0.3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</row>
    <row r="843" spans="1:7" x14ac:dyDescent="0.3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</row>
    <row r="844" spans="1:7" x14ac:dyDescent="0.3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7" x14ac:dyDescent="0.3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7" x14ac:dyDescent="0.3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</row>
    <row r="847" spans="1:7" x14ac:dyDescent="0.3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7" x14ac:dyDescent="0.3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7" x14ac:dyDescent="0.3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7" x14ac:dyDescent="0.3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7" x14ac:dyDescent="0.3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7" x14ac:dyDescent="0.3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7" x14ac:dyDescent="0.3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7" x14ac:dyDescent="0.3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7" x14ac:dyDescent="0.3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7" x14ac:dyDescent="0.3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</row>
    <row r="857" spans="1:7" x14ac:dyDescent="0.3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</row>
    <row r="858" spans="1:7" x14ac:dyDescent="0.3">
      <c r="A858" t="s">
        <v>32</v>
      </c>
      <c r="B858">
        <v>128</v>
      </c>
      <c r="C858" t="s">
        <v>359</v>
      </c>
      <c r="D858" s="2">
        <v>43298.834510312503</v>
      </c>
    </row>
    <row r="859" spans="1:7" x14ac:dyDescent="0.3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7" x14ac:dyDescent="0.3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7" x14ac:dyDescent="0.3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7" x14ac:dyDescent="0.3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7" x14ac:dyDescent="0.3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7" x14ac:dyDescent="0.3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x14ac:dyDescent="0.3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x14ac:dyDescent="0.3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x14ac:dyDescent="0.3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x14ac:dyDescent="0.3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x14ac:dyDescent="0.3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x14ac:dyDescent="0.3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x14ac:dyDescent="0.3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x14ac:dyDescent="0.3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x14ac:dyDescent="0.3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x14ac:dyDescent="0.3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x14ac:dyDescent="0.3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x14ac:dyDescent="0.3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x14ac:dyDescent="0.3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x14ac:dyDescent="0.3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x14ac:dyDescent="0.3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x14ac:dyDescent="0.3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x14ac:dyDescent="0.3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x14ac:dyDescent="0.3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x14ac:dyDescent="0.3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x14ac:dyDescent="0.3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x14ac:dyDescent="0.3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x14ac:dyDescent="0.3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x14ac:dyDescent="0.3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x14ac:dyDescent="0.3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x14ac:dyDescent="0.3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x14ac:dyDescent="0.3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x14ac:dyDescent="0.3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x14ac:dyDescent="0.3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x14ac:dyDescent="0.3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x14ac:dyDescent="0.3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x14ac:dyDescent="0.3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x14ac:dyDescent="0.3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x14ac:dyDescent="0.3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x14ac:dyDescent="0.3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x14ac:dyDescent="0.3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x14ac:dyDescent="0.3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x14ac:dyDescent="0.3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x14ac:dyDescent="0.3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x14ac:dyDescent="0.3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x14ac:dyDescent="0.3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x14ac:dyDescent="0.3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x14ac:dyDescent="0.3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x14ac:dyDescent="0.3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x14ac:dyDescent="0.3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x14ac:dyDescent="0.3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x14ac:dyDescent="0.3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x14ac:dyDescent="0.3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x14ac:dyDescent="0.3">
      <c r="A912" t="s">
        <v>32</v>
      </c>
      <c r="B912">
        <v>256</v>
      </c>
      <c r="C912" t="s">
        <v>409</v>
      </c>
      <c r="D912" s="2">
        <v>43298.83695167824</v>
      </c>
    </row>
    <row r="913" spans="1:7" x14ac:dyDescent="0.3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x14ac:dyDescent="0.3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x14ac:dyDescent="0.3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x14ac:dyDescent="0.3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x14ac:dyDescent="0.3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x14ac:dyDescent="0.3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x14ac:dyDescent="0.3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x14ac:dyDescent="0.3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x14ac:dyDescent="0.3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x14ac:dyDescent="0.3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x14ac:dyDescent="0.3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x14ac:dyDescent="0.3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x14ac:dyDescent="0.3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x14ac:dyDescent="0.3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x14ac:dyDescent="0.3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x14ac:dyDescent="0.3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x14ac:dyDescent="0.3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x14ac:dyDescent="0.3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x14ac:dyDescent="0.3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x14ac:dyDescent="0.3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x14ac:dyDescent="0.3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x14ac:dyDescent="0.3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x14ac:dyDescent="0.3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x14ac:dyDescent="0.3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x14ac:dyDescent="0.3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x14ac:dyDescent="0.3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x14ac:dyDescent="0.3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x14ac:dyDescent="0.3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x14ac:dyDescent="0.3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x14ac:dyDescent="0.3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x14ac:dyDescent="0.3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x14ac:dyDescent="0.3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x14ac:dyDescent="0.3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x14ac:dyDescent="0.3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x14ac:dyDescent="0.3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x14ac:dyDescent="0.3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x14ac:dyDescent="0.3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x14ac:dyDescent="0.3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x14ac:dyDescent="0.3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x14ac:dyDescent="0.3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x14ac:dyDescent="0.3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x14ac:dyDescent="0.3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x14ac:dyDescent="0.3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x14ac:dyDescent="0.3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x14ac:dyDescent="0.3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x14ac:dyDescent="0.3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x14ac:dyDescent="0.3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x14ac:dyDescent="0.3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x14ac:dyDescent="0.3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x14ac:dyDescent="0.3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x14ac:dyDescent="0.3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x14ac:dyDescent="0.3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x14ac:dyDescent="0.3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x14ac:dyDescent="0.3">
      <c r="A966" t="s">
        <v>32</v>
      </c>
      <c r="B966">
        <v>512</v>
      </c>
      <c r="C966" t="s">
        <v>389</v>
      </c>
      <c r="D966" s="2">
        <v>43298.8394496412</v>
      </c>
    </row>
    <row r="967" spans="1:7" x14ac:dyDescent="0.3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x14ac:dyDescent="0.3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x14ac:dyDescent="0.3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x14ac:dyDescent="0.3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x14ac:dyDescent="0.3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x14ac:dyDescent="0.3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x14ac:dyDescent="0.3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x14ac:dyDescent="0.3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x14ac:dyDescent="0.3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x14ac:dyDescent="0.3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x14ac:dyDescent="0.3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x14ac:dyDescent="0.3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x14ac:dyDescent="0.3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x14ac:dyDescent="0.3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x14ac:dyDescent="0.3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x14ac:dyDescent="0.3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x14ac:dyDescent="0.3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x14ac:dyDescent="0.3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x14ac:dyDescent="0.3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x14ac:dyDescent="0.3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x14ac:dyDescent="0.3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x14ac:dyDescent="0.3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x14ac:dyDescent="0.3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x14ac:dyDescent="0.3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x14ac:dyDescent="0.3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x14ac:dyDescent="0.3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x14ac:dyDescent="0.3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x14ac:dyDescent="0.3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x14ac:dyDescent="0.3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x14ac:dyDescent="0.3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x14ac:dyDescent="0.3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x14ac:dyDescent="0.3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x14ac:dyDescent="0.3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x14ac:dyDescent="0.3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x14ac:dyDescent="0.3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x14ac:dyDescent="0.3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x14ac:dyDescent="0.3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x14ac:dyDescent="0.3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x14ac:dyDescent="0.3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x14ac:dyDescent="0.3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x14ac:dyDescent="0.3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x14ac:dyDescent="0.3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x14ac:dyDescent="0.3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x14ac:dyDescent="0.3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x14ac:dyDescent="0.3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x14ac:dyDescent="0.3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x14ac:dyDescent="0.3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x14ac:dyDescent="0.3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x14ac:dyDescent="0.3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x14ac:dyDescent="0.3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x14ac:dyDescent="0.3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x14ac:dyDescent="0.3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x14ac:dyDescent="0.3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x14ac:dyDescent="0.3">
      <c r="A1020" t="s">
        <v>32</v>
      </c>
      <c r="B1020">
        <v>1024</v>
      </c>
      <c r="C1020" t="s">
        <v>434</v>
      </c>
      <c r="D1020" s="2">
        <v>43298.84196719907</v>
      </c>
    </row>
    <row r="1021" spans="1:7" x14ac:dyDescent="0.3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x14ac:dyDescent="0.3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3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x14ac:dyDescent="0.3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x14ac:dyDescent="0.3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3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3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x14ac:dyDescent="0.3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3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x14ac:dyDescent="0.3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x14ac:dyDescent="0.3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x14ac:dyDescent="0.3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x14ac:dyDescent="0.3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3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x14ac:dyDescent="0.3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3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x14ac:dyDescent="0.3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3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x14ac:dyDescent="0.3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x14ac:dyDescent="0.3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3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x14ac:dyDescent="0.3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x14ac:dyDescent="0.3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x14ac:dyDescent="0.3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x14ac:dyDescent="0.3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x14ac:dyDescent="0.3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x14ac:dyDescent="0.3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x14ac:dyDescent="0.3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3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x14ac:dyDescent="0.3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x14ac:dyDescent="0.3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x14ac:dyDescent="0.3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x14ac:dyDescent="0.3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3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x14ac:dyDescent="0.3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x14ac:dyDescent="0.3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3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3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x14ac:dyDescent="0.3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x14ac:dyDescent="0.3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x14ac:dyDescent="0.3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x14ac:dyDescent="0.3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x14ac:dyDescent="0.3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x14ac:dyDescent="0.3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x14ac:dyDescent="0.3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3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x14ac:dyDescent="0.3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x14ac:dyDescent="0.3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x14ac:dyDescent="0.3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3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3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x14ac:dyDescent="0.3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x14ac:dyDescent="0.3">
      <c r="A1073" t="s">
        <v>6</v>
      </c>
      <c r="B1073">
        <v>128</v>
      </c>
      <c r="C1073" t="s">
        <v>120</v>
      </c>
      <c r="D1073" s="2">
        <v>43298.836017071757</v>
      </c>
    </row>
    <row r="1074" spans="1:7" x14ac:dyDescent="0.3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x14ac:dyDescent="0.3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x14ac:dyDescent="0.3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x14ac:dyDescent="0.3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x14ac:dyDescent="0.3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x14ac:dyDescent="0.3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x14ac:dyDescent="0.3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x14ac:dyDescent="0.3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x14ac:dyDescent="0.3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x14ac:dyDescent="0.3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x14ac:dyDescent="0.3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x14ac:dyDescent="0.3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x14ac:dyDescent="0.3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x14ac:dyDescent="0.3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x14ac:dyDescent="0.3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x14ac:dyDescent="0.3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x14ac:dyDescent="0.3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x14ac:dyDescent="0.3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x14ac:dyDescent="0.3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x14ac:dyDescent="0.3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x14ac:dyDescent="0.3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x14ac:dyDescent="0.3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x14ac:dyDescent="0.3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x14ac:dyDescent="0.3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x14ac:dyDescent="0.3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x14ac:dyDescent="0.3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x14ac:dyDescent="0.3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x14ac:dyDescent="0.3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x14ac:dyDescent="0.3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x14ac:dyDescent="0.3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x14ac:dyDescent="0.3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x14ac:dyDescent="0.3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x14ac:dyDescent="0.3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x14ac:dyDescent="0.3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x14ac:dyDescent="0.3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x14ac:dyDescent="0.3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x14ac:dyDescent="0.3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x14ac:dyDescent="0.3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x14ac:dyDescent="0.3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x14ac:dyDescent="0.3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x14ac:dyDescent="0.3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x14ac:dyDescent="0.3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x14ac:dyDescent="0.3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x14ac:dyDescent="0.3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x14ac:dyDescent="0.3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x14ac:dyDescent="0.3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x14ac:dyDescent="0.3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x14ac:dyDescent="0.3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x14ac:dyDescent="0.3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x14ac:dyDescent="0.3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x14ac:dyDescent="0.3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x14ac:dyDescent="0.3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x14ac:dyDescent="0.3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x14ac:dyDescent="0.3">
      <c r="A1127" t="s">
        <v>6</v>
      </c>
      <c r="B1127">
        <v>256</v>
      </c>
      <c r="C1127" t="s">
        <v>8</v>
      </c>
      <c r="D1127" s="2">
        <v>43298.838507939814</v>
      </c>
    </row>
    <row r="1128" spans="1:7" x14ac:dyDescent="0.3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x14ac:dyDescent="0.3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x14ac:dyDescent="0.3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x14ac:dyDescent="0.3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x14ac:dyDescent="0.3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x14ac:dyDescent="0.3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x14ac:dyDescent="0.3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x14ac:dyDescent="0.3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x14ac:dyDescent="0.3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x14ac:dyDescent="0.3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x14ac:dyDescent="0.3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x14ac:dyDescent="0.3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x14ac:dyDescent="0.3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x14ac:dyDescent="0.3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x14ac:dyDescent="0.3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x14ac:dyDescent="0.3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x14ac:dyDescent="0.3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x14ac:dyDescent="0.3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x14ac:dyDescent="0.3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x14ac:dyDescent="0.3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x14ac:dyDescent="0.3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x14ac:dyDescent="0.3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x14ac:dyDescent="0.3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x14ac:dyDescent="0.3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x14ac:dyDescent="0.3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x14ac:dyDescent="0.3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x14ac:dyDescent="0.3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x14ac:dyDescent="0.3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x14ac:dyDescent="0.3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x14ac:dyDescent="0.3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x14ac:dyDescent="0.3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x14ac:dyDescent="0.3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x14ac:dyDescent="0.3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x14ac:dyDescent="0.3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x14ac:dyDescent="0.3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x14ac:dyDescent="0.3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x14ac:dyDescent="0.3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x14ac:dyDescent="0.3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x14ac:dyDescent="0.3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x14ac:dyDescent="0.3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x14ac:dyDescent="0.3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x14ac:dyDescent="0.3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x14ac:dyDescent="0.3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x14ac:dyDescent="0.3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x14ac:dyDescent="0.3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x14ac:dyDescent="0.3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x14ac:dyDescent="0.3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x14ac:dyDescent="0.3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x14ac:dyDescent="0.3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x14ac:dyDescent="0.3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x14ac:dyDescent="0.3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x14ac:dyDescent="0.3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x14ac:dyDescent="0.3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x14ac:dyDescent="0.3">
      <c r="A1181" t="s">
        <v>6</v>
      </c>
      <c r="B1181">
        <v>512</v>
      </c>
      <c r="C1181" t="s">
        <v>14</v>
      </c>
      <c r="D1181" s="2">
        <v>43298.841024201392</v>
      </c>
    </row>
    <row r="1182" spans="1:7" x14ac:dyDescent="0.3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x14ac:dyDescent="0.3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x14ac:dyDescent="0.3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x14ac:dyDescent="0.3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x14ac:dyDescent="0.3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x14ac:dyDescent="0.3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x14ac:dyDescent="0.3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x14ac:dyDescent="0.3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x14ac:dyDescent="0.3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x14ac:dyDescent="0.3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x14ac:dyDescent="0.3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x14ac:dyDescent="0.3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x14ac:dyDescent="0.3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x14ac:dyDescent="0.3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x14ac:dyDescent="0.3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x14ac:dyDescent="0.3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x14ac:dyDescent="0.3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x14ac:dyDescent="0.3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x14ac:dyDescent="0.3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x14ac:dyDescent="0.3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x14ac:dyDescent="0.3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x14ac:dyDescent="0.3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x14ac:dyDescent="0.3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x14ac:dyDescent="0.3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x14ac:dyDescent="0.3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x14ac:dyDescent="0.3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x14ac:dyDescent="0.3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x14ac:dyDescent="0.3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x14ac:dyDescent="0.3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x14ac:dyDescent="0.3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x14ac:dyDescent="0.3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x14ac:dyDescent="0.3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x14ac:dyDescent="0.3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x14ac:dyDescent="0.3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x14ac:dyDescent="0.3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x14ac:dyDescent="0.3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x14ac:dyDescent="0.3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x14ac:dyDescent="0.3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x14ac:dyDescent="0.3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x14ac:dyDescent="0.3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x14ac:dyDescent="0.3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x14ac:dyDescent="0.3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x14ac:dyDescent="0.3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x14ac:dyDescent="0.3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x14ac:dyDescent="0.3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x14ac:dyDescent="0.3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x14ac:dyDescent="0.3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x14ac:dyDescent="0.3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x14ac:dyDescent="0.3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x14ac:dyDescent="0.3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x14ac:dyDescent="0.3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x14ac:dyDescent="0.3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x14ac:dyDescent="0.3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3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3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x14ac:dyDescent="0.3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3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x14ac:dyDescent="0.3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x14ac:dyDescent="0.3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3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x14ac:dyDescent="0.3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3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x14ac:dyDescent="0.3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x14ac:dyDescent="0.3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x14ac:dyDescent="0.3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x14ac:dyDescent="0.3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x14ac:dyDescent="0.3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x14ac:dyDescent="0.3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3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x14ac:dyDescent="0.3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x14ac:dyDescent="0.3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x14ac:dyDescent="0.3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3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3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x14ac:dyDescent="0.3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x14ac:dyDescent="0.3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x14ac:dyDescent="0.3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x14ac:dyDescent="0.3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x14ac:dyDescent="0.3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x14ac:dyDescent="0.3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3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x14ac:dyDescent="0.3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x14ac:dyDescent="0.3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x14ac:dyDescent="0.3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x14ac:dyDescent="0.3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x14ac:dyDescent="0.3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x14ac:dyDescent="0.3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x14ac:dyDescent="0.3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x14ac:dyDescent="0.3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3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3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x14ac:dyDescent="0.3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x14ac:dyDescent="0.3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x14ac:dyDescent="0.3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x14ac:dyDescent="0.3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3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x14ac:dyDescent="0.3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x14ac:dyDescent="0.3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3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x14ac:dyDescent="0.3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x14ac:dyDescent="0.3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x14ac:dyDescent="0.3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x14ac:dyDescent="0.3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3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x14ac:dyDescent="0.3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x14ac:dyDescent="0.3">
      <c r="A1287" t="s">
        <v>15</v>
      </c>
      <c r="B1287">
        <v>128</v>
      </c>
      <c r="C1287" t="s">
        <v>304</v>
      </c>
      <c r="D1287" s="2">
        <v>43298.836368252312</v>
      </c>
    </row>
    <row r="1288" spans="1:7" x14ac:dyDescent="0.3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x14ac:dyDescent="0.3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x14ac:dyDescent="0.3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x14ac:dyDescent="0.3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x14ac:dyDescent="0.3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x14ac:dyDescent="0.3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x14ac:dyDescent="0.3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x14ac:dyDescent="0.3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x14ac:dyDescent="0.3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x14ac:dyDescent="0.3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x14ac:dyDescent="0.3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x14ac:dyDescent="0.3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x14ac:dyDescent="0.3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x14ac:dyDescent="0.3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x14ac:dyDescent="0.3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x14ac:dyDescent="0.3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x14ac:dyDescent="0.3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x14ac:dyDescent="0.3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x14ac:dyDescent="0.3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x14ac:dyDescent="0.3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x14ac:dyDescent="0.3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x14ac:dyDescent="0.3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x14ac:dyDescent="0.3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x14ac:dyDescent="0.3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x14ac:dyDescent="0.3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x14ac:dyDescent="0.3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x14ac:dyDescent="0.3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x14ac:dyDescent="0.3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x14ac:dyDescent="0.3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x14ac:dyDescent="0.3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x14ac:dyDescent="0.3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x14ac:dyDescent="0.3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x14ac:dyDescent="0.3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x14ac:dyDescent="0.3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x14ac:dyDescent="0.3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x14ac:dyDescent="0.3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x14ac:dyDescent="0.3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x14ac:dyDescent="0.3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x14ac:dyDescent="0.3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x14ac:dyDescent="0.3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x14ac:dyDescent="0.3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x14ac:dyDescent="0.3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x14ac:dyDescent="0.3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x14ac:dyDescent="0.3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x14ac:dyDescent="0.3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x14ac:dyDescent="0.3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x14ac:dyDescent="0.3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x14ac:dyDescent="0.3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x14ac:dyDescent="0.3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x14ac:dyDescent="0.3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x14ac:dyDescent="0.3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x14ac:dyDescent="0.3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x14ac:dyDescent="0.3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x14ac:dyDescent="0.3">
      <c r="A1341" t="s">
        <v>15</v>
      </c>
      <c r="B1341">
        <v>256</v>
      </c>
      <c r="C1341" t="s">
        <v>258</v>
      </c>
      <c r="D1341" s="2">
        <v>43298.838822743055</v>
      </c>
    </row>
    <row r="1342" spans="1:7" x14ac:dyDescent="0.3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x14ac:dyDescent="0.3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x14ac:dyDescent="0.3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x14ac:dyDescent="0.3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x14ac:dyDescent="0.3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x14ac:dyDescent="0.3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x14ac:dyDescent="0.3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x14ac:dyDescent="0.3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x14ac:dyDescent="0.3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x14ac:dyDescent="0.3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x14ac:dyDescent="0.3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x14ac:dyDescent="0.3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x14ac:dyDescent="0.3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x14ac:dyDescent="0.3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x14ac:dyDescent="0.3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x14ac:dyDescent="0.3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x14ac:dyDescent="0.3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x14ac:dyDescent="0.3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x14ac:dyDescent="0.3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x14ac:dyDescent="0.3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x14ac:dyDescent="0.3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x14ac:dyDescent="0.3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x14ac:dyDescent="0.3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x14ac:dyDescent="0.3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x14ac:dyDescent="0.3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x14ac:dyDescent="0.3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x14ac:dyDescent="0.3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x14ac:dyDescent="0.3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x14ac:dyDescent="0.3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x14ac:dyDescent="0.3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x14ac:dyDescent="0.3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x14ac:dyDescent="0.3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x14ac:dyDescent="0.3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x14ac:dyDescent="0.3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x14ac:dyDescent="0.3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x14ac:dyDescent="0.3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x14ac:dyDescent="0.3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x14ac:dyDescent="0.3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x14ac:dyDescent="0.3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x14ac:dyDescent="0.3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x14ac:dyDescent="0.3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x14ac:dyDescent="0.3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x14ac:dyDescent="0.3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x14ac:dyDescent="0.3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x14ac:dyDescent="0.3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x14ac:dyDescent="0.3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x14ac:dyDescent="0.3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x14ac:dyDescent="0.3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x14ac:dyDescent="0.3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x14ac:dyDescent="0.3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x14ac:dyDescent="0.3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x14ac:dyDescent="0.3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x14ac:dyDescent="0.3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x14ac:dyDescent="0.3">
      <c r="A1395" t="s">
        <v>15</v>
      </c>
      <c r="B1395">
        <v>512</v>
      </c>
      <c r="C1395" t="s">
        <v>16</v>
      </c>
      <c r="D1395" s="2">
        <v>43298.841339861108</v>
      </c>
    </row>
    <row r="1396" spans="1:7" x14ac:dyDescent="0.3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x14ac:dyDescent="0.3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x14ac:dyDescent="0.3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x14ac:dyDescent="0.3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x14ac:dyDescent="0.3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x14ac:dyDescent="0.3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x14ac:dyDescent="0.3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x14ac:dyDescent="0.3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x14ac:dyDescent="0.3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x14ac:dyDescent="0.3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x14ac:dyDescent="0.3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x14ac:dyDescent="0.3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x14ac:dyDescent="0.3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x14ac:dyDescent="0.3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x14ac:dyDescent="0.3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x14ac:dyDescent="0.3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x14ac:dyDescent="0.3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x14ac:dyDescent="0.3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x14ac:dyDescent="0.3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x14ac:dyDescent="0.3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x14ac:dyDescent="0.3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x14ac:dyDescent="0.3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x14ac:dyDescent="0.3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x14ac:dyDescent="0.3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x14ac:dyDescent="0.3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x14ac:dyDescent="0.3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x14ac:dyDescent="0.3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x14ac:dyDescent="0.3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x14ac:dyDescent="0.3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x14ac:dyDescent="0.3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x14ac:dyDescent="0.3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x14ac:dyDescent="0.3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x14ac:dyDescent="0.3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x14ac:dyDescent="0.3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x14ac:dyDescent="0.3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x14ac:dyDescent="0.3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x14ac:dyDescent="0.3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x14ac:dyDescent="0.3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x14ac:dyDescent="0.3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x14ac:dyDescent="0.3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x14ac:dyDescent="0.3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x14ac:dyDescent="0.3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x14ac:dyDescent="0.3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x14ac:dyDescent="0.3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x14ac:dyDescent="0.3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x14ac:dyDescent="0.3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x14ac:dyDescent="0.3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x14ac:dyDescent="0.3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x14ac:dyDescent="0.3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x14ac:dyDescent="0.3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x14ac:dyDescent="0.3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x14ac:dyDescent="0.3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x14ac:dyDescent="0.3">
      <c r="A1448" t="s">
        <v>15</v>
      </c>
      <c r="B1448">
        <v>1024</v>
      </c>
      <c r="C1448" t="s">
        <v>125</v>
      </c>
      <c r="D1448" s="2">
        <v>43298.799386180559</v>
      </c>
    </row>
    <row r="1449" spans="1:7" x14ac:dyDescent="0.3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x14ac:dyDescent="0.3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x14ac:dyDescent="0.3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3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3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x14ac:dyDescent="0.3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x14ac:dyDescent="0.3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3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x14ac:dyDescent="0.3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3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3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x14ac:dyDescent="0.3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x14ac:dyDescent="0.3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x14ac:dyDescent="0.3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x14ac:dyDescent="0.3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x14ac:dyDescent="0.3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3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x14ac:dyDescent="0.3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3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x14ac:dyDescent="0.3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x14ac:dyDescent="0.3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x14ac:dyDescent="0.3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x14ac:dyDescent="0.3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3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x14ac:dyDescent="0.3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x14ac:dyDescent="0.3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x14ac:dyDescent="0.3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x14ac:dyDescent="0.3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3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x14ac:dyDescent="0.3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x14ac:dyDescent="0.3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x14ac:dyDescent="0.3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x14ac:dyDescent="0.3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x14ac:dyDescent="0.3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x14ac:dyDescent="0.3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x14ac:dyDescent="0.3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x14ac:dyDescent="0.3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3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3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x14ac:dyDescent="0.3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3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x14ac:dyDescent="0.3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x14ac:dyDescent="0.3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x14ac:dyDescent="0.3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x14ac:dyDescent="0.3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x14ac:dyDescent="0.3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x14ac:dyDescent="0.3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x14ac:dyDescent="0.3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3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3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x14ac:dyDescent="0.3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3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3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x14ac:dyDescent="0.3">
      <c r="A1502" t="s">
        <v>216</v>
      </c>
      <c r="B1502">
        <v>128</v>
      </c>
      <c r="C1502" t="s">
        <v>447</v>
      </c>
      <c r="D1502" s="2">
        <v>43298.835508101853</v>
      </c>
    </row>
    <row r="1503" spans="1:7" x14ac:dyDescent="0.3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x14ac:dyDescent="0.3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x14ac:dyDescent="0.3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x14ac:dyDescent="0.3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x14ac:dyDescent="0.3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x14ac:dyDescent="0.3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x14ac:dyDescent="0.3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x14ac:dyDescent="0.3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x14ac:dyDescent="0.3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x14ac:dyDescent="0.3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x14ac:dyDescent="0.3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x14ac:dyDescent="0.3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x14ac:dyDescent="0.3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x14ac:dyDescent="0.3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x14ac:dyDescent="0.3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x14ac:dyDescent="0.3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x14ac:dyDescent="0.3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x14ac:dyDescent="0.3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x14ac:dyDescent="0.3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x14ac:dyDescent="0.3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x14ac:dyDescent="0.3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x14ac:dyDescent="0.3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x14ac:dyDescent="0.3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x14ac:dyDescent="0.3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x14ac:dyDescent="0.3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x14ac:dyDescent="0.3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x14ac:dyDescent="0.3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x14ac:dyDescent="0.3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x14ac:dyDescent="0.3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x14ac:dyDescent="0.3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x14ac:dyDescent="0.3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x14ac:dyDescent="0.3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x14ac:dyDescent="0.3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x14ac:dyDescent="0.3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x14ac:dyDescent="0.3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x14ac:dyDescent="0.3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x14ac:dyDescent="0.3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x14ac:dyDescent="0.3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x14ac:dyDescent="0.3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x14ac:dyDescent="0.3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x14ac:dyDescent="0.3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x14ac:dyDescent="0.3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x14ac:dyDescent="0.3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x14ac:dyDescent="0.3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x14ac:dyDescent="0.3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x14ac:dyDescent="0.3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x14ac:dyDescent="0.3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x14ac:dyDescent="0.3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x14ac:dyDescent="0.3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x14ac:dyDescent="0.3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x14ac:dyDescent="0.3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x14ac:dyDescent="0.3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x14ac:dyDescent="0.3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x14ac:dyDescent="0.3">
      <c r="A1556" t="s">
        <v>216</v>
      </c>
      <c r="B1556">
        <v>256</v>
      </c>
      <c r="C1556" t="s">
        <v>236</v>
      </c>
      <c r="D1556" s="2">
        <v>43298.837877152779</v>
      </c>
    </row>
    <row r="1557" spans="1:7" x14ac:dyDescent="0.3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x14ac:dyDescent="0.3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x14ac:dyDescent="0.3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x14ac:dyDescent="0.3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x14ac:dyDescent="0.3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x14ac:dyDescent="0.3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x14ac:dyDescent="0.3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x14ac:dyDescent="0.3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x14ac:dyDescent="0.3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x14ac:dyDescent="0.3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x14ac:dyDescent="0.3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x14ac:dyDescent="0.3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x14ac:dyDescent="0.3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x14ac:dyDescent="0.3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x14ac:dyDescent="0.3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x14ac:dyDescent="0.3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x14ac:dyDescent="0.3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x14ac:dyDescent="0.3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x14ac:dyDescent="0.3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x14ac:dyDescent="0.3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x14ac:dyDescent="0.3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x14ac:dyDescent="0.3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x14ac:dyDescent="0.3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x14ac:dyDescent="0.3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x14ac:dyDescent="0.3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x14ac:dyDescent="0.3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x14ac:dyDescent="0.3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x14ac:dyDescent="0.3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x14ac:dyDescent="0.3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x14ac:dyDescent="0.3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x14ac:dyDescent="0.3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x14ac:dyDescent="0.3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x14ac:dyDescent="0.3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x14ac:dyDescent="0.3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x14ac:dyDescent="0.3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x14ac:dyDescent="0.3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x14ac:dyDescent="0.3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x14ac:dyDescent="0.3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x14ac:dyDescent="0.3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x14ac:dyDescent="0.3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x14ac:dyDescent="0.3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x14ac:dyDescent="0.3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x14ac:dyDescent="0.3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x14ac:dyDescent="0.3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x14ac:dyDescent="0.3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x14ac:dyDescent="0.3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x14ac:dyDescent="0.3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x14ac:dyDescent="0.3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x14ac:dyDescent="0.3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x14ac:dyDescent="0.3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x14ac:dyDescent="0.3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x14ac:dyDescent="0.3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x14ac:dyDescent="0.3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x14ac:dyDescent="0.3">
      <c r="A1610" t="s">
        <v>216</v>
      </c>
      <c r="B1610">
        <v>512</v>
      </c>
      <c r="C1610" t="s">
        <v>454</v>
      </c>
      <c r="D1610" s="2">
        <v>43298.840400104164</v>
      </c>
    </row>
    <row r="1611" spans="1:7" x14ac:dyDescent="0.3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x14ac:dyDescent="0.3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x14ac:dyDescent="0.3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x14ac:dyDescent="0.3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x14ac:dyDescent="0.3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x14ac:dyDescent="0.3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x14ac:dyDescent="0.3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x14ac:dyDescent="0.3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x14ac:dyDescent="0.3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x14ac:dyDescent="0.3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x14ac:dyDescent="0.3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x14ac:dyDescent="0.3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x14ac:dyDescent="0.3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x14ac:dyDescent="0.3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x14ac:dyDescent="0.3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x14ac:dyDescent="0.3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x14ac:dyDescent="0.3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x14ac:dyDescent="0.3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x14ac:dyDescent="0.3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x14ac:dyDescent="0.3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x14ac:dyDescent="0.3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x14ac:dyDescent="0.3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x14ac:dyDescent="0.3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x14ac:dyDescent="0.3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x14ac:dyDescent="0.3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x14ac:dyDescent="0.3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x14ac:dyDescent="0.3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x14ac:dyDescent="0.3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x14ac:dyDescent="0.3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x14ac:dyDescent="0.3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x14ac:dyDescent="0.3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x14ac:dyDescent="0.3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x14ac:dyDescent="0.3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x14ac:dyDescent="0.3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x14ac:dyDescent="0.3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x14ac:dyDescent="0.3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x14ac:dyDescent="0.3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x14ac:dyDescent="0.3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x14ac:dyDescent="0.3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x14ac:dyDescent="0.3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x14ac:dyDescent="0.3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x14ac:dyDescent="0.3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x14ac:dyDescent="0.3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x14ac:dyDescent="0.3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x14ac:dyDescent="0.3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x14ac:dyDescent="0.3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x14ac:dyDescent="0.3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x14ac:dyDescent="0.3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x14ac:dyDescent="0.3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x14ac:dyDescent="0.3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x14ac:dyDescent="0.3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x14ac:dyDescent="0.3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x14ac:dyDescent="0.3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3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3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x14ac:dyDescent="0.3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3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x14ac:dyDescent="0.3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x14ac:dyDescent="0.3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x14ac:dyDescent="0.3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x14ac:dyDescent="0.3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3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x14ac:dyDescent="0.3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x14ac:dyDescent="0.3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x14ac:dyDescent="0.3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x14ac:dyDescent="0.3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x14ac:dyDescent="0.3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x14ac:dyDescent="0.3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x14ac:dyDescent="0.3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x14ac:dyDescent="0.3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x14ac:dyDescent="0.3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x14ac:dyDescent="0.3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3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3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x14ac:dyDescent="0.3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x14ac:dyDescent="0.3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x14ac:dyDescent="0.3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x14ac:dyDescent="0.3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x14ac:dyDescent="0.3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x14ac:dyDescent="0.3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3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x14ac:dyDescent="0.3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x14ac:dyDescent="0.3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x14ac:dyDescent="0.3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x14ac:dyDescent="0.3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x14ac:dyDescent="0.3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3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x14ac:dyDescent="0.3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x14ac:dyDescent="0.3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3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3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x14ac:dyDescent="0.3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x14ac:dyDescent="0.3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x14ac:dyDescent="0.3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x14ac:dyDescent="0.3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3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x14ac:dyDescent="0.3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x14ac:dyDescent="0.3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3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x14ac:dyDescent="0.3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x14ac:dyDescent="0.3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x14ac:dyDescent="0.3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x14ac:dyDescent="0.3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3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x14ac:dyDescent="0.3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15"/>
  <sheetViews>
    <sheetView topLeftCell="A425" workbookViewId="0">
      <selection activeCell="F808" sqref="F808:F857"/>
    </sheetView>
  </sheetViews>
  <sheetFormatPr defaultRowHeight="14.4" x14ac:dyDescent="0.3"/>
  <cols>
    <col min="3" max="3" width="13.88671875" customWidth="1"/>
    <col min="4" max="4" width="17" style="2" customWidth="1"/>
    <col min="5" max="5" width="8.88671875" style="3"/>
    <col min="8" max="10" width="8.88671875" style="4"/>
  </cols>
  <sheetData>
    <row r="1" spans="1:18" x14ac:dyDescent="0.3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hidden="1" x14ac:dyDescent="0.3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hidden="1" x14ac:dyDescent="0.3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52" si="0">F3/$K$2</f>
        <v>0.77156929347826086</v>
      </c>
      <c r="I3" s="4">
        <v>0.77156929347826086</v>
      </c>
    </row>
    <row r="4" spans="1:18" hidden="1" x14ac:dyDescent="0.3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hidden="1" x14ac:dyDescent="0.3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hidden="1" x14ac:dyDescent="0.3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hidden="1" x14ac:dyDescent="0.3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hidden="1" x14ac:dyDescent="0.3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hidden="1" x14ac:dyDescent="0.3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hidden="1" x14ac:dyDescent="0.3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hidden="1" x14ac:dyDescent="0.3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hidden="1" x14ac:dyDescent="0.3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hidden="1" x14ac:dyDescent="0.3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hidden="1" x14ac:dyDescent="0.3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hidden="1" x14ac:dyDescent="0.3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hidden="1" x14ac:dyDescent="0.3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hidden="1" x14ac:dyDescent="0.3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hidden="1" x14ac:dyDescent="0.3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hidden="1" x14ac:dyDescent="0.3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hidden="1" x14ac:dyDescent="0.3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hidden="1" x14ac:dyDescent="0.3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hidden="1" x14ac:dyDescent="0.3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hidden="1" x14ac:dyDescent="0.3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hidden="1" x14ac:dyDescent="0.3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hidden="1" x14ac:dyDescent="0.3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hidden="1" x14ac:dyDescent="0.3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hidden="1" x14ac:dyDescent="0.3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hidden="1" x14ac:dyDescent="0.3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hidden="1" x14ac:dyDescent="0.3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hidden="1" x14ac:dyDescent="0.3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hidden="1" x14ac:dyDescent="0.3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hidden="1" x14ac:dyDescent="0.3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hidden="1" x14ac:dyDescent="0.3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hidden="1" x14ac:dyDescent="0.3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hidden="1" x14ac:dyDescent="0.3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si="0"/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hidden="1" x14ac:dyDescent="0.3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0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hidden="1" x14ac:dyDescent="0.3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0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hidden="1" x14ac:dyDescent="0.3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0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hidden="1" x14ac:dyDescent="0.3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0"/>
        <v>1</v>
      </c>
      <c r="I39" s="4">
        <f t="shared" si="1"/>
        <v>1</v>
      </c>
      <c r="J39" s="4" t="e">
        <f t="shared" si="2"/>
        <v>#N/A</v>
      </c>
    </row>
    <row r="40" spans="1:10" hidden="1" x14ac:dyDescent="0.3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0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hidden="1" x14ac:dyDescent="0.3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0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hidden="1" x14ac:dyDescent="0.3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0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hidden="1" x14ac:dyDescent="0.3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0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hidden="1" x14ac:dyDescent="0.3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0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hidden="1" x14ac:dyDescent="0.3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0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hidden="1" x14ac:dyDescent="0.3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0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hidden="1" x14ac:dyDescent="0.3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0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hidden="1" x14ac:dyDescent="0.3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0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hidden="1" x14ac:dyDescent="0.3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0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hidden="1" x14ac:dyDescent="0.3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0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hidden="1" x14ac:dyDescent="0.3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0"/>
        <v>1.953125E-2</v>
      </c>
      <c r="I51" s="4" t="e">
        <f t="shared" si="1"/>
        <v>#N/A</v>
      </c>
      <c r="J51" s="4">
        <f t="shared" si="2"/>
        <v>1.953125E-2</v>
      </c>
    </row>
    <row r="52" spans="1:10" hidden="1" x14ac:dyDescent="0.3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0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hidden="1" x14ac:dyDescent="0.3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hidden="1" x14ac:dyDescent="0.3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106" si="3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hidden="1" x14ac:dyDescent="0.3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3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hidden="1" x14ac:dyDescent="0.3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3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hidden="1" x14ac:dyDescent="0.3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3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hidden="1" x14ac:dyDescent="0.3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3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hidden="1" x14ac:dyDescent="0.3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3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hidden="1" x14ac:dyDescent="0.3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3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hidden="1" x14ac:dyDescent="0.3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3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hidden="1" x14ac:dyDescent="0.3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3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hidden="1" x14ac:dyDescent="0.3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3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hidden="1" x14ac:dyDescent="0.3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3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hidden="1" x14ac:dyDescent="0.3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3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hidden="1" x14ac:dyDescent="0.3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3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hidden="1" x14ac:dyDescent="0.3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3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hidden="1" x14ac:dyDescent="0.3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3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hidden="1" x14ac:dyDescent="0.3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3"/>
        <v>5.343007915567282E-2</v>
      </c>
      <c r="I69" s="4" t="e">
        <f t="shared" ref="I69:I132" si="4">IF(G69="Warm",NA(),H69)</f>
        <v>#N/A</v>
      </c>
      <c r="J69" s="4">
        <f t="shared" ref="J69:J132" si="5">IF(G69="Cold",NA(),H69)</f>
        <v>5.343007915567282E-2</v>
      </c>
    </row>
    <row r="70" spans="1:10" hidden="1" x14ac:dyDescent="0.3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3"/>
        <v>6.2664907651715035E-2</v>
      </c>
      <c r="I70" s="4" t="e">
        <f t="shared" si="4"/>
        <v>#N/A</v>
      </c>
      <c r="J70" s="4">
        <f t="shared" si="5"/>
        <v>6.2664907651715035E-2</v>
      </c>
    </row>
    <row r="71" spans="1:10" hidden="1" x14ac:dyDescent="0.3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3"/>
        <v>2.4076517150395778E-2</v>
      </c>
      <c r="I71" s="4" t="e">
        <f t="shared" si="4"/>
        <v>#N/A</v>
      </c>
      <c r="J71" s="4">
        <f t="shared" si="5"/>
        <v>2.4076517150395778E-2</v>
      </c>
    </row>
    <row r="72" spans="1:10" hidden="1" x14ac:dyDescent="0.3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3"/>
        <v>3.9248021108179418E-2</v>
      </c>
      <c r="I72" s="4" t="e">
        <f t="shared" si="4"/>
        <v>#N/A</v>
      </c>
      <c r="J72" s="4">
        <f t="shared" si="5"/>
        <v>3.9248021108179418E-2</v>
      </c>
    </row>
    <row r="73" spans="1:10" hidden="1" x14ac:dyDescent="0.3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3"/>
        <v>1.6490765171503958E-2</v>
      </c>
      <c r="I73" s="4" t="e">
        <f t="shared" si="4"/>
        <v>#N/A</v>
      </c>
      <c r="J73" s="4">
        <f t="shared" si="5"/>
        <v>1.6490765171503958E-2</v>
      </c>
    </row>
    <row r="74" spans="1:10" hidden="1" x14ac:dyDescent="0.3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3"/>
        <v>0.6945910290237467</v>
      </c>
      <c r="I74" s="4">
        <f t="shared" si="4"/>
        <v>0.6945910290237467</v>
      </c>
      <c r="J74" s="4" t="e">
        <f t="shared" si="5"/>
        <v>#N/A</v>
      </c>
    </row>
    <row r="75" spans="1:10" hidden="1" x14ac:dyDescent="0.3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3"/>
        <v>2.5065963060686015E-2</v>
      </c>
      <c r="I75" s="4" t="e">
        <f t="shared" si="4"/>
        <v>#N/A</v>
      </c>
      <c r="J75" s="4">
        <f t="shared" si="5"/>
        <v>2.5065963060686015E-2</v>
      </c>
    </row>
    <row r="76" spans="1:10" hidden="1" x14ac:dyDescent="0.3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3"/>
        <v>3.6609498680738789E-2</v>
      </c>
      <c r="I76" s="4" t="e">
        <f t="shared" si="4"/>
        <v>#N/A</v>
      </c>
      <c r="J76" s="4">
        <f t="shared" si="5"/>
        <v>3.6609498680738789E-2</v>
      </c>
    </row>
    <row r="77" spans="1:10" hidden="1" x14ac:dyDescent="0.3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3"/>
        <v>2.8034300791556728E-2</v>
      </c>
      <c r="I77" s="4" t="e">
        <f t="shared" si="4"/>
        <v>#N/A</v>
      </c>
      <c r="J77" s="4">
        <f t="shared" si="5"/>
        <v>2.8034300791556728E-2</v>
      </c>
    </row>
    <row r="78" spans="1:10" hidden="1" x14ac:dyDescent="0.3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3"/>
        <v>2.3416886543535621E-2</v>
      </c>
      <c r="I78" s="4" t="e">
        <f t="shared" si="4"/>
        <v>#N/A</v>
      </c>
      <c r="J78" s="4">
        <f t="shared" si="5"/>
        <v>2.3416886543535621E-2</v>
      </c>
    </row>
    <row r="79" spans="1:10" hidden="1" x14ac:dyDescent="0.3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3"/>
        <v>1.7150395778364115E-2</v>
      </c>
      <c r="I79" s="4" t="e">
        <f t="shared" si="4"/>
        <v>#N/A</v>
      </c>
      <c r="J79" s="4">
        <f t="shared" si="5"/>
        <v>1.7150395778364115E-2</v>
      </c>
    </row>
    <row r="80" spans="1:10" hidden="1" x14ac:dyDescent="0.3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3"/>
        <v>1.7810026385224276E-2</v>
      </c>
      <c r="I80" s="4" t="e">
        <f t="shared" si="4"/>
        <v>#N/A</v>
      </c>
      <c r="J80" s="4">
        <f t="shared" si="5"/>
        <v>1.7810026385224276E-2</v>
      </c>
    </row>
    <row r="81" spans="1:10" hidden="1" x14ac:dyDescent="0.3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3"/>
        <v>0.76319261213720313</v>
      </c>
      <c r="I81" s="4">
        <f t="shared" si="4"/>
        <v>0.76319261213720313</v>
      </c>
      <c r="J81" s="4" t="e">
        <f t="shared" si="5"/>
        <v>#N/A</v>
      </c>
    </row>
    <row r="82" spans="1:10" hidden="1" x14ac:dyDescent="0.3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3"/>
        <v>0.73779683377308702</v>
      </c>
      <c r="I82" s="4">
        <f t="shared" si="4"/>
        <v>0.73779683377308702</v>
      </c>
      <c r="J82" s="4" t="e">
        <f t="shared" si="5"/>
        <v>#N/A</v>
      </c>
    </row>
    <row r="83" spans="1:10" hidden="1" x14ac:dyDescent="0.3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3"/>
        <v>4.8812664907651716E-2</v>
      </c>
      <c r="I83" s="4" t="e">
        <f t="shared" si="4"/>
        <v>#N/A</v>
      </c>
      <c r="J83" s="4">
        <f t="shared" si="5"/>
        <v>4.8812664907651716E-2</v>
      </c>
    </row>
    <row r="84" spans="1:10" hidden="1" x14ac:dyDescent="0.3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3"/>
        <v>1.9788918205804751E-2</v>
      </c>
      <c r="I84" s="4" t="e">
        <f t="shared" si="4"/>
        <v>#N/A</v>
      </c>
      <c r="J84" s="4">
        <f t="shared" si="5"/>
        <v>1.9788918205804751E-2</v>
      </c>
    </row>
    <row r="85" spans="1:10" hidden="1" x14ac:dyDescent="0.3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3"/>
        <v>1.7150395778364115E-2</v>
      </c>
      <c r="I85" s="4" t="e">
        <f t="shared" si="4"/>
        <v>#N/A</v>
      </c>
      <c r="J85" s="4">
        <f t="shared" si="5"/>
        <v>1.7150395778364115E-2</v>
      </c>
    </row>
    <row r="86" spans="1:10" hidden="1" x14ac:dyDescent="0.3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si="3"/>
        <v>1.2203166226912929E-2</v>
      </c>
      <c r="I86" s="4" t="e">
        <f t="shared" si="4"/>
        <v>#N/A</v>
      </c>
      <c r="J86" s="4">
        <f t="shared" si="5"/>
        <v>1.2203166226912929E-2</v>
      </c>
    </row>
    <row r="87" spans="1:10" hidden="1" x14ac:dyDescent="0.3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3"/>
        <v>0.76022427440633245</v>
      </c>
      <c r="I87" s="4">
        <f t="shared" si="4"/>
        <v>0.76022427440633245</v>
      </c>
      <c r="J87" s="4" t="e">
        <f t="shared" si="5"/>
        <v>#N/A</v>
      </c>
    </row>
    <row r="88" spans="1:10" hidden="1" x14ac:dyDescent="0.3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3"/>
        <v>3.2651715039577839E-2</v>
      </c>
      <c r="I88" s="4" t="e">
        <f t="shared" si="4"/>
        <v>#N/A</v>
      </c>
      <c r="J88" s="4">
        <f t="shared" si="5"/>
        <v>3.2651715039577839E-2</v>
      </c>
    </row>
    <row r="89" spans="1:10" hidden="1" x14ac:dyDescent="0.3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3"/>
        <v>6.2994722955145119E-2</v>
      </c>
      <c r="I89" s="4" t="e">
        <f t="shared" si="4"/>
        <v>#N/A</v>
      </c>
      <c r="J89" s="4">
        <f t="shared" si="5"/>
        <v>6.2994722955145119E-2</v>
      </c>
    </row>
    <row r="90" spans="1:10" hidden="1" x14ac:dyDescent="0.3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3"/>
        <v>1</v>
      </c>
      <c r="I90" s="4">
        <f t="shared" si="4"/>
        <v>1</v>
      </c>
      <c r="J90" s="4" t="e">
        <f t="shared" si="5"/>
        <v>#N/A</v>
      </c>
    </row>
    <row r="91" spans="1:10" hidden="1" x14ac:dyDescent="0.3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3"/>
        <v>3.2651715039577839E-2</v>
      </c>
      <c r="I91" s="4" t="e">
        <f t="shared" si="4"/>
        <v>#N/A</v>
      </c>
      <c r="J91" s="4">
        <f t="shared" si="5"/>
        <v>3.2651715039577839E-2</v>
      </c>
    </row>
    <row r="92" spans="1:10" hidden="1" x14ac:dyDescent="0.3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3"/>
        <v>2.3746701846965697E-2</v>
      </c>
      <c r="I92" s="4" t="e">
        <f t="shared" si="4"/>
        <v>#N/A</v>
      </c>
      <c r="J92" s="4">
        <f t="shared" si="5"/>
        <v>2.3746701846965697E-2</v>
      </c>
    </row>
    <row r="93" spans="1:10" hidden="1" x14ac:dyDescent="0.3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3"/>
        <v>5.5408970976253295E-2</v>
      </c>
      <c r="I93" s="4" t="e">
        <f t="shared" si="4"/>
        <v>#N/A</v>
      </c>
      <c r="J93" s="4">
        <f t="shared" si="5"/>
        <v>5.5408970976253295E-2</v>
      </c>
    </row>
    <row r="94" spans="1:10" hidden="1" x14ac:dyDescent="0.3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3"/>
        <v>2.4406332453825858E-2</v>
      </c>
      <c r="I94" s="4" t="e">
        <f t="shared" si="4"/>
        <v>#N/A</v>
      </c>
      <c r="J94" s="4">
        <f t="shared" si="5"/>
        <v>2.4406332453825858E-2</v>
      </c>
    </row>
    <row r="95" spans="1:10" hidden="1" x14ac:dyDescent="0.3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3"/>
        <v>0.93865435356200533</v>
      </c>
      <c r="I95" s="4">
        <f t="shared" si="4"/>
        <v>0.93865435356200533</v>
      </c>
      <c r="J95" s="4" t="e">
        <f t="shared" si="5"/>
        <v>#N/A</v>
      </c>
    </row>
    <row r="96" spans="1:10" hidden="1" x14ac:dyDescent="0.3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3"/>
        <v>0.95910290237467022</v>
      </c>
      <c r="I96" s="4">
        <f t="shared" si="4"/>
        <v>0.95910290237467022</v>
      </c>
      <c r="J96" s="4" t="e">
        <f t="shared" si="5"/>
        <v>#N/A</v>
      </c>
    </row>
    <row r="97" spans="1:10" hidden="1" x14ac:dyDescent="0.3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3"/>
        <v>7.1899736147757257E-2</v>
      </c>
      <c r="I97" s="4" t="e">
        <f t="shared" si="4"/>
        <v>#N/A</v>
      </c>
      <c r="J97" s="4">
        <f t="shared" si="5"/>
        <v>7.1899736147757257E-2</v>
      </c>
    </row>
    <row r="98" spans="1:10" hidden="1" x14ac:dyDescent="0.3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3"/>
        <v>0.87664907651715041</v>
      </c>
      <c r="I98" s="4">
        <f t="shared" si="4"/>
        <v>0.87664907651715041</v>
      </c>
      <c r="J98" s="4" t="e">
        <f t="shared" si="5"/>
        <v>#N/A</v>
      </c>
    </row>
    <row r="99" spans="1:10" hidden="1" x14ac:dyDescent="0.3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3"/>
        <v>0.9287598944591029</v>
      </c>
      <c r="I99" s="4">
        <f t="shared" si="4"/>
        <v>0.9287598944591029</v>
      </c>
      <c r="J99" s="4" t="e">
        <f t="shared" si="5"/>
        <v>#N/A</v>
      </c>
    </row>
    <row r="100" spans="1:10" hidden="1" x14ac:dyDescent="0.3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3"/>
        <v>2.2757255936675463E-2</v>
      </c>
      <c r="I100" s="4" t="e">
        <f t="shared" si="4"/>
        <v>#N/A</v>
      </c>
      <c r="J100" s="4">
        <f t="shared" si="5"/>
        <v>2.2757255936675463E-2</v>
      </c>
    </row>
    <row r="101" spans="1:10" hidden="1" x14ac:dyDescent="0.3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3"/>
        <v>1.9788918205804751E-2</v>
      </c>
      <c r="I101" s="4" t="e">
        <f t="shared" si="4"/>
        <v>#N/A</v>
      </c>
      <c r="J101" s="4">
        <f t="shared" si="5"/>
        <v>1.9788918205804751E-2</v>
      </c>
    </row>
    <row r="102" spans="1:10" hidden="1" x14ac:dyDescent="0.3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3"/>
        <v>1.7150395778364115E-2</v>
      </c>
      <c r="I102" s="4" t="e">
        <f t="shared" si="4"/>
        <v>#N/A</v>
      </c>
      <c r="J102" s="4">
        <f t="shared" si="5"/>
        <v>1.7150395778364115E-2</v>
      </c>
    </row>
    <row r="103" spans="1:10" hidden="1" x14ac:dyDescent="0.3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3"/>
        <v>0.84201846965699212</v>
      </c>
      <c r="I103" s="4">
        <f t="shared" si="4"/>
        <v>0.84201846965699212</v>
      </c>
      <c r="J103" s="4" t="e">
        <f t="shared" si="5"/>
        <v>#N/A</v>
      </c>
    </row>
    <row r="104" spans="1:10" hidden="1" x14ac:dyDescent="0.3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3"/>
        <v>0.70019788918205805</v>
      </c>
      <c r="I104" s="4">
        <f t="shared" si="4"/>
        <v>0.70019788918205805</v>
      </c>
      <c r="J104" s="4" t="e">
        <f t="shared" si="5"/>
        <v>#N/A</v>
      </c>
    </row>
    <row r="105" spans="1:10" hidden="1" x14ac:dyDescent="0.3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3"/>
        <v>2.308707124010554E-2</v>
      </c>
      <c r="I105" s="4" t="e">
        <f t="shared" si="4"/>
        <v>#N/A</v>
      </c>
      <c r="J105" s="4">
        <f t="shared" si="5"/>
        <v>2.308707124010554E-2</v>
      </c>
    </row>
    <row r="106" spans="1:10" hidden="1" x14ac:dyDescent="0.3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3"/>
        <v>3.3311345646437993E-2</v>
      </c>
      <c r="I106" s="4" t="e">
        <f t="shared" si="4"/>
        <v>#N/A</v>
      </c>
      <c r="J106" s="4">
        <f t="shared" si="5"/>
        <v>3.3311345646437993E-2</v>
      </c>
    </row>
    <row r="107" spans="1:10" hidden="1" x14ac:dyDescent="0.3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4"/>
        <v>0</v>
      </c>
      <c r="J107" s="4">
        <f t="shared" si="5"/>
        <v>0</v>
      </c>
    </row>
    <row r="108" spans="1:10" hidden="1" x14ac:dyDescent="0.3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60" si="6">F108/$M$2</f>
        <v>1.9223067681217461E-2</v>
      </c>
      <c r="I108" s="4" t="e">
        <f t="shared" si="4"/>
        <v>#N/A</v>
      </c>
      <c r="J108" s="4">
        <f t="shared" si="5"/>
        <v>1.9223067681217461E-2</v>
      </c>
    </row>
    <row r="109" spans="1:10" hidden="1" x14ac:dyDescent="0.3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6"/>
        <v>0.72767320784941936</v>
      </c>
      <c r="I109" s="4">
        <f t="shared" si="4"/>
        <v>0.72767320784941936</v>
      </c>
      <c r="J109" s="4" t="e">
        <f t="shared" si="5"/>
        <v>#N/A</v>
      </c>
    </row>
    <row r="110" spans="1:10" hidden="1" x14ac:dyDescent="0.3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6"/>
        <v>7.7693231878253902E-2</v>
      </c>
      <c r="I110" s="4" t="e">
        <f t="shared" si="4"/>
        <v>#N/A</v>
      </c>
      <c r="J110" s="4">
        <f t="shared" si="5"/>
        <v>7.7693231878253902E-2</v>
      </c>
    </row>
    <row r="111" spans="1:10" hidden="1" x14ac:dyDescent="0.3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6"/>
        <v>0.65078093712454943</v>
      </c>
      <c r="I111" s="4">
        <f t="shared" si="4"/>
        <v>0.65078093712454943</v>
      </c>
      <c r="J111" s="4" t="e">
        <f t="shared" si="5"/>
        <v>#N/A</v>
      </c>
    </row>
    <row r="112" spans="1:10" hidden="1" x14ac:dyDescent="0.3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6"/>
        <v>8.0897076491790149E-2</v>
      </c>
      <c r="I112" s="4" t="e">
        <f t="shared" si="4"/>
        <v>#N/A</v>
      </c>
      <c r="J112" s="4">
        <f t="shared" si="5"/>
        <v>8.0897076491790149E-2</v>
      </c>
    </row>
    <row r="113" spans="1:10" hidden="1" x14ac:dyDescent="0.3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6"/>
        <v>0.82338806567881462</v>
      </c>
      <c r="I113" s="4">
        <f t="shared" si="4"/>
        <v>0.82338806567881462</v>
      </c>
      <c r="J113" s="4" t="e">
        <f t="shared" si="5"/>
        <v>#N/A</v>
      </c>
    </row>
    <row r="114" spans="1:10" hidden="1" x14ac:dyDescent="0.3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6"/>
        <v>0.64277132559070882</v>
      </c>
      <c r="I114" s="4">
        <f t="shared" si="4"/>
        <v>0.64277132559070882</v>
      </c>
      <c r="J114" s="4" t="e">
        <f t="shared" si="5"/>
        <v>#N/A</v>
      </c>
    </row>
    <row r="115" spans="1:10" hidden="1" x14ac:dyDescent="0.3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6"/>
        <v>5.246295554665599E-2</v>
      </c>
      <c r="I115" s="4" t="e">
        <f t="shared" si="4"/>
        <v>#N/A</v>
      </c>
      <c r="J115" s="4">
        <f t="shared" si="5"/>
        <v>5.246295554665599E-2</v>
      </c>
    </row>
    <row r="116" spans="1:10" hidden="1" x14ac:dyDescent="0.3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6"/>
        <v>0.7657188626351622</v>
      </c>
      <c r="I116" s="4">
        <f t="shared" si="4"/>
        <v>0.7657188626351622</v>
      </c>
      <c r="J116" s="4" t="e">
        <f t="shared" si="5"/>
        <v>#N/A</v>
      </c>
    </row>
    <row r="117" spans="1:10" hidden="1" x14ac:dyDescent="0.3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6"/>
        <v>0.68442130556668002</v>
      </c>
      <c r="I117" s="4">
        <f t="shared" si="4"/>
        <v>0.68442130556668002</v>
      </c>
      <c r="J117" s="4" t="e">
        <f t="shared" si="5"/>
        <v>#N/A</v>
      </c>
    </row>
    <row r="118" spans="1:10" hidden="1" x14ac:dyDescent="0.3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6"/>
        <v>4.0048057669203045E-2</v>
      </c>
      <c r="I118" s="4" t="e">
        <f t="shared" si="4"/>
        <v>#N/A</v>
      </c>
      <c r="J118" s="4">
        <f t="shared" si="5"/>
        <v>4.0048057669203045E-2</v>
      </c>
    </row>
    <row r="119" spans="1:10" hidden="1" x14ac:dyDescent="0.3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6"/>
        <v>3.8045654785742893E-2</v>
      </c>
      <c r="I119" s="4" t="e">
        <f t="shared" si="4"/>
        <v>#N/A</v>
      </c>
      <c r="J119" s="4">
        <f t="shared" si="5"/>
        <v>3.8045654785742893E-2</v>
      </c>
    </row>
    <row r="120" spans="1:10" hidden="1" x14ac:dyDescent="0.3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6"/>
        <v>5.7669203043652383E-2</v>
      </c>
      <c r="I120" s="4" t="e">
        <f t="shared" si="4"/>
        <v>#N/A</v>
      </c>
      <c r="J120" s="4">
        <f t="shared" si="5"/>
        <v>5.7669203043652383E-2</v>
      </c>
    </row>
    <row r="121" spans="1:10" hidden="1" x14ac:dyDescent="0.3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6"/>
        <v>2.2827392871445733E-2</v>
      </c>
      <c r="I121" s="4" t="e">
        <f t="shared" si="4"/>
        <v>#N/A</v>
      </c>
      <c r="J121" s="4">
        <f t="shared" si="5"/>
        <v>2.2827392871445733E-2</v>
      </c>
    </row>
    <row r="122" spans="1:10" hidden="1" x14ac:dyDescent="0.3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6"/>
        <v>4.2050460552663198E-2</v>
      </c>
      <c r="I122" s="4" t="e">
        <f t="shared" si="4"/>
        <v>#N/A</v>
      </c>
      <c r="J122" s="4">
        <f t="shared" si="5"/>
        <v>4.2050460552663198E-2</v>
      </c>
    </row>
    <row r="123" spans="1:10" hidden="1" x14ac:dyDescent="0.3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6"/>
        <v>0.90188225871045258</v>
      </c>
      <c r="I123" s="4">
        <f t="shared" si="4"/>
        <v>0.90188225871045258</v>
      </c>
      <c r="J123" s="4" t="e">
        <f t="shared" si="5"/>
        <v>#N/A</v>
      </c>
    </row>
    <row r="124" spans="1:10" hidden="1" x14ac:dyDescent="0.3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6"/>
        <v>2.5630756908289948E-2</v>
      </c>
      <c r="I124" s="4" t="e">
        <f t="shared" si="4"/>
        <v>#N/A</v>
      </c>
      <c r="J124" s="4">
        <f t="shared" si="5"/>
        <v>2.5630756908289948E-2</v>
      </c>
    </row>
    <row r="125" spans="1:10" hidden="1" x14ac:dyDescent="0.3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6"/>
        <v>0.55546655987184623</v>
      </c>
      <c r="I125" s="4">
        <f t="shared" si="4"/>
        <v>0.55546655987184623</v>
      </c>
      <c r="J125" s="4" t="e">
        <f t="shared" si="5"/>
        <v>#N/A</v>
      </c>
    </row>
    <row r="126" spans="1:10" hidden="1" x14ac:dyDescent="0.3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6"/>
        <v>3.1637965558670406E-2</v>
      </c>
      <c r="I126" s="4" t="e">
        <f t="shared" si="4"/>
        <v>#N/A</v>
      </c>
      <c r="J126" s="4">
        <f t="shared" si="5"/>
        <v>3.1637965558670406E-2</v>
      </c>
    </row>
    <row r="127" spans="1:10" hidden="1" x14ac:dyDescent="0.3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6"/>
        <v>3.2038446135362435E-2</v>
      </c>
      <c r="I127" s="4" t="e">
        <f t="shared" si="4"/>
        <v>#N/A</v>
      </c>
      <c r="J127" s="4">
        <f t="shared" si="5"/>
        <v>3.2038446135362435E-2</v>
      </c>
    </row>
    <row r="128" spans="1:10" hidden="1" x14ac:dyDescent="0.3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6"/>
        <v>0.78494193031637971</v>
      </c>
      <c r="I128" s="4">
        <f t="shared" si="4"/>
        <v>0.78494193031637971</v>
      </c>
      <c r="J128" s="4" t="e">
        <f t="shared" si="5"/>
        <v>#N/A</v>
      </c>
    </row>
    <row r="129" spans="1:10" hidden="1" x14ac:dyDescent="0.3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6"/>
        <v>2.803364036844213E-2</v>
      </c>
      <c r="I129" s="4" t="e">
        <f t="shared" si="4"/>
        <v>#N/A</v>
      </c>
      <c r="J129" s="4">
        <f t="shared" si="5"/>
        <v>2.803364036844213E-2</v>
      </c>
    </row>
    <row r="130" spans="1:10" hidden="1" x14ac:dyDescent="0.3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6"/>
        <v>4.8057669203043656E-2</v>
      </c>
      <c r="I130" s="4" t="e">
        <f t="shared" si="4"/>
        <v>#N/A</v>
      </c>
      <c r="J130" s="4">
        <f t="shared" si="5"/>
        <v>4.8057669203043656E-2</v>
      </c>
    </row>
    <row r="131" spans="1:10" hidden="1" x14ac:dyDescent="0.3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6"/>
        <v>6.5678814577492986E-2</v>
      </c>
      <c r="I131" s="4" t="e">
        <f t="shared" si="4"/>
        <v>#N/A</v>
      </c>
      <c r="J131" s="4">
        <f t="shared" si="5"/>
        <v>6.5678814577492986E-2</v>
      </c>
    </row>
    <row r="132" spans="1:10" hidden="1" x14ac:dyDescent="0.3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6"/>
        <v>3.0036043251902282E-2</v>
      </c>
      <c r="I132" s="4" t="e">
        <f t="shared" si="4"/>
        <v>#N/A</v>
      </c>
      <c r="J132" s="4">
        <f t="shared" si="5"/>
        <v>3.0036043251902282E-2</v>
      </c>
    </row>
    <row r="133" spans="1:10" hidden="1" x14ac:dyDescent="0.3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6"/>
        <v>3.0837004405286344E-2</v>
      </c>
      <c r="I133" s="4" t="e">
        <f t="shared" ref="I133:I196" si="7">IF(G133="Warm",NA(),H133)</f>
        <v>#N/A</v>
      </c>
      <c r="J133" s="4">
        <f t="shared" ref="J133:J196" si="8">IF(G133="Cold",NA(),H133)</f>
        <v>3.0837004405286344E-2</v>
      </c>
    </row>
    <row r="134" spans="1:10" hidden="1" x14ac:dyDescent="0.3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6"/>
        <v>1</v>
      </c>
      <c r="I134" s="4">
        <f t="shared" si="7"/>
        <v>1</v>
      </c>
      <c r="J134" s="4" t="e">
        <f t="shared" si="8"/>
        <v>#N/A</v>
      </c>
    </row>
    <row r="135" spans="1:10" hidden="1" x14ac:dyDescent="0.3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6"/>
        <v>6.8482178614337211E-2</v>
      </c>
      <c r="I135" s="4" t="e">
        <f t="shared" si="7"/>
        <v>#N/A</v>
      </c>
      <c r="J135" s="4">
        <f t="shared" si="8"/>
        <v>6.8482178614337211E-2</v>
      </c>
    </row>
    <row r="136" spans="1:10" hidden="1" x14ac:dyDescent="0.3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6"/>
        <v>0.65638766519823788</v>
      </c>
      <c r="I136" s="4">
        <f t="shared" si="7"/>
        <v>0.65638766519823788</v>
      </c>
      <c r="J136" s="4" t="e">
        <f t="shared" si="8"/>
        <v>#N/A</v>
      </c>
    </row>
    <row r="137" spans="1:10" hidden="1" x14ac:dyDescent="0.3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6"/>
        <v>0.5274329195034041</v>
      </c>
      <c r="I137" s="4">
        <f t="shared" si="7"/>
        <v>0.5274329195034041</v>
      </c>
      <c r="J137" s="4" t="e">
        <f t="shared" si="8"/>
        <v>#N/A</v>
      </c>
    </row>
    <row r="138" spans="1:10" hidden="1" x14ac:dyDescent="0.3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6"/>
        <v>1.8822587104525432E-2</v>
      </c>
      <c r="I138" s="4" t="e">
        <f t="shared" si="7"/>
        <v>#N/A</v>
      </c>
      <c r="J138" s="4">
        <f t="shared" si="8"/>
        <v>1.8822587104525432E-2</v>
      </c>
    </row>
    <row r="139" spans="1:10" hidden="1" x14ac:dyDescent="0.3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6"/>
        <v>4.9659591509811772E-2</v>
      </c>
      <c r="I139" s="4" t="e">
        <f t="shared" si="7"/>
        <v>#N/A</v>
      </c>
      <c r="J139" s="4">
        <f t="shared" si="8"/>
        <v>4.9659591509811772E-2</v>
      </c>
    </row>
    <row r="140" spans="1:10" hidden="1" x14ac:dyDescent="0.3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si="6"/>
        <v>5.6067280736884259E-2</v>
      </c>
      <c r="I140" s="4" t="e">
        <f t="shared" si="7"/>
        <v>#N/A</v>
      </c>
      <c r="J140" s="4">
        <f t="shared" si="8"/>
        <v>5.6067280736884259E-2</v>
      </c>
    </row>
    <row r="141" spans="1:10" hidden="1" x14ac:dyDescent="0.3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6"/>
        <v>0.74289146976371645</v>
      </c>
      <c r="I141" s="4">
        <f t="shared" si="7"/>
        <v>0.74289146976371645</v>
      </c>
      <c r="J141" s="4" t="e">
        <f t="shared" si="8"/>
        <v>#N/A</v>
      </c>
    </row>
    <row r="142" spans="1:10" hidden="1" x14ac:dyDescent="0.3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6"/>
        <v>4.0448538245895074E-2</v>
      </c>
      <c r="I142" s="4" t="e">
        <f t="shared" si="7"/>
        <v>#N/A</v>
      </c>
      <c r="J142" s="4">
        <f t="shared" si="8"/>
        <v>4.0448538245895074E-2</v>
      </c>
    </row>
    <row r="143" spans="1:10" hidden="1" x14ac:dyDescent="0.3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6"/>
        <v>5.3664397276732077E-2</v>
      </c>
      <c r="I143" s="4" t="e">
        <f t="shared" si="7"/>
        <v>#N/A</v>
      </c>
      <c r="J143" s="4">
        <f t="shared" si="8"/>
        <v>5.3664397276732077E-2</v>
      </c>
    </row>
    <row r="144" spans="1:10" hidden="1" x14ac:dyDescent="0.3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6"/>
        <v>0.54825790949138964</v>
      </c>
      <c r="I144" s="4">
        <f t="shared" si="7"/>
        <v>0.54825790949138964</v>
      </c>
      <c r="J144" s="4" t="e">
        <f t="shared" si="8"/>
        <v>#N/A</v>
      </c>
    </row>
    <row r="145" spans="1:10" hidden="1" x14ac:dyDescent="0.3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6"/>
        <v>0.5598718462154586</v>
      </c>
      <c r="I145" s="4">
        <f t="shared" si="7"/>
        <v>0.5598718462154586</v>
      </c>
      <c r="J145" s="4" t="e">
        <f t="shared" si="8"/>
        <v>#N/A</v>
      </c>
    </row>
    <row r="146" spans="1:10" hidden="1" x14ac:dyDescent="0.3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6"/>
        <v>4.4853824589507409E-2</v>
      </c>
      <c r="I146" s="4" t="e">
        <f t="shared" si="7"/>
        <v>#N/A</v>
      </c>
      <c r="J146" s="4">
        <f t="shared" si="8"/>
        <v>4.4853824589507409E-2</v>
      </c>
    </row>
    <row r="147" spans="1:10" hidden="1" x14ac:dyDescent="0.3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6"/>
        <v>7.208650380456548E-2</v>
      </c>
      <c r="I147" s="4" t="e">
        <f t="shared" si="7"/>
        <v>#N/A</v>
      </c>
      <c r="J147" s="4">
        <f t="shared" si="8"/>
        <v>7.208650380456548E-2</v>
      </c>
    </row>
    <row r="148" spans="1:10" hidden="1" x14ac:dyDescent="0.3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6"/>
        <v>4.0849018822587103E-2</v>
      </c>
      <c r="I148" s="4" t="e">
        <f t="shared" si="7"/>
        <v>#N/A</v>
      </c>
      <c r="J148" s="4">
        <f t="shared" si="8"/>
        <v>4.0849018822587103E-2</v>
      </c>
    </row>
    <row r="149" spans="1:10" hidden="1" x14ac:dyDescent="0.3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6"/>
        <v>0.66399679615538643</v>
      </c>
      <c r="I149" s="4">
        <f t="shared" si="7"/>
        <v>0.66399679615538643</v>
      </c>
      <c r="J149" s="4" t="e">
        <f t="shared" si="8"/>
        <v>#N/A</v>
      </c>
    </row>
    <row r="150" spans="1:10" hidden="1" x14ac:dyDescent="0.3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6"/>
        <v>0.62835402482979574</v>
      </c>
      <c r="I150" s="4">
        <f t="shared" si="7"/>
        <v>0.62835402482979574</v>
      </c>
      <c r="J150" s="4" t="e">
        <f t="shared" si="8"/>
        <v>#N/A</v>
      </c>
    </row>
    <row r="151" spans="1:10" hidden="1" x14ac:dyDescent="0.3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6"/>
        <v>4.4853824589507409E-2</v>
      </c>
      <c r="I151" s="4" t="e">
        <f t="shared" si="7"/>
        <v>#N/A</v>
      </c>
      <c r="J151" s="4">
        <f t="shared" si="8"/>
        <v>4.4853824589507409E-2</v>
      </c>
    </row>
    <row r="152" spans="1:10" hidden="1" x14ac:dyDescent="0.3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6"/>
        <v>0.68802563075690826</v>
      </c>
      <c r="I152" s="4">
        <f t="shared" si="7"/>
        <v>0.68802563075690826</v>
      </c>
      <c r="J152" s="4" t="e">
        <f t="shared" si="8"/>
        <v>#N/A</v>
      </c>
    </row>
    <row r="153" spans="1:10" hidden="1" x14ac:dyDescent="0.3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6"/>
        <v>7.7292751301561879E-2</v>
      </c>
      <c r="I153" s="4" t="e">
        <f t="shared" si="7"/>
        <v>#N/A</v>
      </c>
      <c r="J153" s="4">
        <f t="shared" si="8"/>
        <v>7.7292751301561879E-2</v>
      </c>
    </row>
    <row r="154" spans="1:10" hidden="1" x14ac:dyDescent="0.3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6"/>
        <v>2.1225470564677613E-2</v>
      </c>
      <c r="I154" s="4" t="e">
        <f t="shared" si="7"/>
        <v>#N/A</v>
      </c>
      <c r="J154" s="4">
        <f t="shared" si="8"/>
        <v>2.1225470564677613E-2</v>
      </c>
    </row>
    <row r="155" spans="1:10" hidden="1" x14ac:dyDescent="0.3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6"/>
        <v>0.89947937525030031</v>
      </c>
      <c r="I155" s="4">
        <f t="shared" si="7"/>
        <v>0.89947937525030031</v>
      </c>
      <c r="J155" s="4" t="e">
        <f t="shared" si="8"/>
        <v>#N/A</v>
      </c>
    </row>
    <row r="156" spans="1:10" hidden="1" x14ac:dyDescent="0.3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6"/>
        <v>8.5702843412094512E-2</v>
      </c>
      <c r="I156" s="4" t="e">
        <f t="shared" si="7"/>
        <v>#N/A</v>
      </c>
      <c r="J156" s="4">
        <f t="shared" si="8"/>
        <v>8.5702843412094512E-2</v>
      </c>
    </row>
    <row r="157" spans="1:10" hidden="1" x14ac:dyDescent="0.3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6"/>
        <v>0.10372446936323589</v>
      </c>
      <c r="I157" s="4" t="e">
        <f t="shared" si="7"/>
        <v>#N/A</v>
      </c>
      <c r="J157" s="4">
        <f t="shared" si="8"/>
        <v>0.10372446936323589</v>
      </c>
    </row>
    <row r="158" spans="1:10" hidden="1" x14ac:dyDescent="0.3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6"/>
        <v>0.64277132559070882</v>
      </c>
      <c r="I158" s="4">
        <f t="shared" si="7"/>
        <v>0.64277132559070882</v>
      </c>
      <c r="J158" s="4" t="e">
        <f t="shared" si="8"/>
        <v>#N/A</v>
      </c>
    </row>
    <row r="159" spans="1:10" hidden="1" x14ac:dyDescent="0.3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6"/>
        <v>0.70484581497797361</v>
      </c>
      <c r="I159" s="4">
        <f t="shared" si="7"/>
        <v>0.70484581497797361</v>
      </c>
      <c r="J159" s="4" t="e">
        <f t="shared" si="8"/>
        <v>#N/A</v>
      </c>
    </row>
    <row r="160" spans="1:10" hidden="1" x14ac:dyDescent="0.3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6"/>
        <v>0.83340008009611533</v>
      </c>
      <c r="I160" s="4">
        <f t="shared" si="7"/>
        <v>0.83340008009611533</v>
      </c>
      <c r="J160" s="4" t="e">
        <f t="shared" si="8"/>
        <v>#N/A</v>
      </c>
    </row>
    <row r="161" spans="1:10" hidden="1" x14ac:dyDescent="0.3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7"/>
        <v>0</v>
      </c>
      <c r="J161" s="4">
        <f t="shared" si="8"/>
        <v>0</v>
      </c>
    </row>
    <row r="162" spans="1:10" hidden="1" x14ac:dyDescent="0.3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213" si="9">F162/$N$2</f>
        <v>4.2553191489361701E-2</v>
      </c>
      <c r="I162" s="4" t="e">
        <f t="shared" si="7"/>
        <v>#N/A</v>
      </c>
      <c r="J162" s="4">
        <f t="shared" si="8"/>
        <v>4.2553191489361701E-2</v>
      </c>
    </row>
    <row r="163" spans="1:10" hidden="1" x14ac:dyDescent="0.3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9"/>
        <v>3.6422646952758743E-2</v>
      </c>
      <c r="I163" s="4" t="e">
        <f t="shared" si="7"/>
        <v>#N/A</v>
      </c>
      <c r="J163" s="4">
        <f t="shared" si="8"/>
        <v>3.6422646952758743E-2</v>
      </c>
    </row>
    <row r="164" spans="1:10" x14ac:dyDescent="0.3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9"/>
        <v>0.42517129462675801</v>
      </c>
      <c r="I164" s="4">
        <f t="shared" si="7"/>
        <v>0.42517129462675801</v>
      </c>
      <c r="J164" s="4" t="e">
        <f t="shared" si="8"/>
        <v>#N/A</v>
      </c>
    </row>
    <row r="165" spans="1:10" hidden="1" x14ac:dyDescent="0.3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9"/>
        <v>5.0486837360259648E-2</v>
      </c>
      <c r="I165" s="4" t="e">
        <f t="shared" si="7"/>
        <v>#N/A</v>
      </c>
      <c r="J165" s="4">
        <f t="shared" si="8"/>
        <v>5.0486837360259648E-2</v>
      </c>
    </row>
    <row r="166" spans="1:10" hidden="1" x14ac:dyDescent="0.3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9"/>
        <v>2.560403894698882E-2</v>
      </c>
      <c r="I166" s="4" t="e">
        <f t="shared" si="7"/>
        <v>#N/A</v>
      </c>
      <c r="J166" s="4">
        <f t="shared" si="8"/>
        <v>2.560403894698882E-2</v>
      </c>
    </row>
    <row r="167" spans="1:10" x14ac:dyDescent="0.3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9"/>
        <v>0.49441038586368552</v>
      </c>
      <c r="I167" s="4">
        <f t="shared" si="7"/>
        <v>0.49441038586368552</v>
      </c>
      <c r="J167" s="4" t="e">
        <f t="shared" si="8"/>
        <v>#N/A</v>
      </c>
    </row>
    <row r="168" spans="1:10" x14ac:dyDescent="0.3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9"/>
        <v>0.44248106743598992</v>
      </c>
      <c r="I168" s="4">
        <f t="shared" si="7"/>
        <v>0.44248106743598992</v>
      </c>
      <c r="J168" s="4" t="e">
        <f t="shared" si="8"/>
        <v>#N/A</v>
      </c>
    </row>
    <row r="169" spans="1:10" hidden="1" x14ac:dyDescent="0.3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9"/>
        <v>4.1110710421925711E-2</v>
      </c>
      <c r="I169" s="4" t="e">
        <f t="shared" si="7"/>
        <v>#N/A</v>
      </c>
      <c r="J169" s="4">
        <f t="shared" si="8"/>
        <v>4.1110710421925711E-2</v>
      </c>
    </row>
    <row r="170" spans="1:10" x14ac:dyDescent="0.3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9"/>
        <v>0.48214929679047963</v>
      </c>
      <c r="I170" s="4">
        <f t="shared" si="7"/>
        <v>0.48214929679047963</v>
      </c>
      <c r="J170" s="4" t="e">
        <f t="shared" si="8"/>
        <v>#N/A</v>
      </c>
    </row>
    <row r="171" spans="1:10" hidden="1" x14ac:dyDescent="0.3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9"/>
        <v>6.4190407500901547E-2</v>
      </c>
      <c r="I171" s="4" t="e">
        <f t="shared" si="7"/>
        <v>#N/A</v>
      </c>
      <c r="J171" s="4">
        <f t="shared" si="8"/>
        <v>6.4190407500901547E-2</v>
      </c>
    </row>
    <row r="172" spans="1:10" hidden="1" x14ac:dyDescent="0.3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9"/>
        <v>1.2982329606923909E-2</v>
      </c>
      <c r="I172" s="4" t="e">
        <f t="shared" si="7"/>
        <v>#N/A</v>
      </c>
      <c r="J172" s="4">
        <f t="shared" si="8"/>
        <v>1.2982329606923909E-2</v>
      </c>
    </row>
    <row r="173" spans="1:10" hidden="1" x14ac:dyDescent="0.3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9"/>
        <v>3.6062026685899751E-2</v>
      </c>
      <c r="I173" s="4" t="e">
        <f t="shared" si="7"/>
        <v>#N/A</v>
      </c>
      <c r="J173" s="4">
        <f t="shared" si="8"/>
        <v>3.6062026685899751E-2</v>
      </c>
    </row>
    <row r="174" spans="1:10" hidden="1" x14ac:dyDescent="0.3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9"/>
        <v>1.5506671474936892E-2</v>
      </c>
      <c r="I174" s="4" t="e">
        <f t="shared" si="7"/>
        <v>#N/A</v>
      </c>
      <c r="J174" s="4">
        <f t="shared" si="8"/>
        <v>1.5506671474936892E-2</v>
      </c>
    </row>
    <row r="175" spans="1:10" x14ac:dyDescent="0.3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9"/>
        <v>0.64370717634331054</v>
      </c>
      <c r="I175" s="4">
        <f t="shared" si="7"/>
        <v>0.64370717634331054</v>
      </c>
      <c r="J175" s="4" t="e">
        <f t="shared" si="8"/>
        <v>#N/A</v>
      </c>
    </row>
    <row r="176" spans="1:10" hidden="1" x14ac:dyDescent="0.3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9"/>
        <v>2.163721601153985E-2</v>
      </c>
      <c r="I176" s="4" t="e">
        <f t="shared" si="7"/>
        <v>#N/A</v>
      </c>
      <c r="J176" s="4">
        <f t="shared" si="8"/>
        <v>2.163721601153985E-2</v>
      </c>
    </row>
    <row r="177" spans="1:10" x14ac:dyDescent="0.3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9"/>
        <v>0.54706094482509915</v>
      </c>
      <c r="I177" s="4">
        <f t="shared" si="7"/>
        <v>0.54706094482509915</v>
      </c>
      <c r="J177" s="4" t="e">
        <f t="shared" si="8"/>
        <v>#N/A</v>
      </c>
    </row>
    <row r="178" spans="1:10" hidden="1" x14ac:dyDescent="0.3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9"/>
        <v>5.4453660295708618E-2</v>
      </c>
      <c r="I178" s="4" t="e">
        <f t="shared" si="7"/>
        <v>#N/A</v>
      </c>
      <c r="J178" s="4">
        <f t="shared" si="8"/>
        <v>5.4453660295708618E-2</v>
      </c>
    </row>
    <row r="179" spans="1:10" x14ac:dyDescent="0.3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9"/>
        <v>0.4435629282365669</v>
      </c>
      <c r="I179" s="4">
        <f t="shared" si="7"/>
        <v>0.4435629282365669</v>
      </c>
      <c r="J179" s="4" t="e">
        <f t="shared" si="8"/>
        <v>#N/A</v>
      </c>
    </row>
    <row r="180" spans="1:10" hidden="1" x14ac:dyDescent="0.3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9"/>
        <v>2.2358456545257845E-2</v>
      </c>
      <c r="I180" s="4" t="e">
        <f t="shared" si="7"/>
        <v>#N/A</v>
      </c>
      <c r="J180" s="4">
        <f t="shared" si="8"/>
        <v>2.2358456545257845E-2</v>
      </c>
    </row>
    <row r="181" spans="1:10" hidden="1" x14ac:dyDescent="0.3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9"/>
        <v>1.3342949873782907E-2</v>
      </c>
      <c r="I181" s="4" t="e">
        <f t="shared" si="7"/>
        <v>#N/A</v>
      </c>
      <c r="J181" s="4">
        <f t="shared" si="8"/>
        <v>1.3342949873782907E-2</v>
      </c>
    </row>
    <row r="182" spans="1:10" hidden="1" x14ac:dyDescent="0.3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9"/>
        <v>2.0555355210962856E-2</v>
      </c>
      <c r="I182" s="4" t="e">
        <f t="shared" si="7"/>
        <v>#N/A</v>
      </c>
      <c r="J182" s="4">
        <f t="shared" si="8"/>
        <v>2.0555355210962856E-2</v>
      </c>
    </row>
    <row r="183" spans="1:10" hidden="1" x14ac:dyDescent="0.3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9"/>
        <v>3.6062026685899751E-2</v>
      </c>
      <c r="I183" s="4" t="e">
        <f t="shared" si="7"/>
        <v>#N/A</v>
      </c>
      <c r="J183" s="4">
        <f t="shared" si="8"/>
        <v>3.6062026685899751E-2</v>
      </c>
    </row>
    <row r="184" spans="1:10" x14ac:dyDescent="0.3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9"/>
        <v>0.4890010818608006</v>
      </c>
      <c r="I184" s="4">
        <f t="shared" si="7"/>
        <v>0.4890010818608006</v>
      </c>
      <c r="J184" s="4" t="e">
        <f t="shared" si="8"/>
        <v>#N/A</v>
      </c>
    </row>
    <row r="185" spans="1:10" hidden="1" x14ac:dyDescent="0.3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9"/>
        <v>3.6062026685899751E-2</v>
      </c>
      <c r="I185" s="4" t="e">
        <f t="shared" si="7"/>
        <v>#N/A</v>
      </c>
      <c r="J185" s="4">
        <f t="shared" si="8"/>
        <v>3.6062026685899751E-2</v>
      </c>
    </row>
    <row r="186" spans="1:10" hidden="1" x14ac:dyDescent="0.3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9"/>
        <v>5.7699242697439597E-2</v>
      </c>
      <c r="I186" s="4" t="e">
        <f t="shared" si="7"/>
        <v>#N/A</v>
      </c>
      <c r="J186" s="4">
        <f t="shared" si="8"/>
        <v>5.7699242697439597E-2</v>
      </c>
    </row>
    <row r="187" spans="1:10" hidden="1" x14ac:dyDescent="0.3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9"/>
        <v>3.6783267219617742E-2</v>
      </c>
      <c r="I187" s="4" t="e">
        <f t="shared" si="7"/>
        <v>#N/A</v>
      </c>
      <c r="J187" s="4">
        <f t="shared" si="8"/>
        <v>3.6783267219617742E-2</v>
      </c>
    </row>
    <row r="188" spans="1:10" hidden="1" x14ac:dyDescent="0.3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9"/>
        <v>4.688063469166967E-2</v>
      </c>
      <c r="I188" s="4" t="e">
        <f t="shared" si="7"/>
        <v>#N/A</v>
      </c>
      <c r="J188" s="4">
        <f t="shared" si="8"/>
        <v>4.688063469166967E-2</v>
      </c>
    </row>
    <row r="189" spans="1:10" hidden="1" x14ac:dyDescent="0.3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9"/>
        <v>4.3274432023079699E-2</v>
      </c>
      <c r="I189" s="4" t="e">
        <f t="shared" si="7"/>
        <v>#N/A</v>
      </c>
      <c r="J189" s="4">
        <f t="shared" si="8"/>
        <v>4.3274432023079699E-2</v>
      </c>
    </row>
    <row r="190" spans="1:10" x14ac:dyDescent="0.3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9"/>
        <v>0.3728813559322034</v>
      </c>
      <c r="I190" s="4">
        <f t="shared" si="7"/>
        <v>0.3728813559322034</v>
      </c>
      <c r="J190" s="4" t="e">
        <f t="shared" si="8"/>
        <v>#N/A</v>
      </c>
    </row>
    <row r="191" spans="1:10" hidden="1" x14ac:dyDescent="0.3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9"/>
        <v>1.5506671474936892E-2</v>
      </c>
      <c r="I191" s="4" t="e">
        <f t="shared" si="7"/>
        <v>#N/A</v>
      </c>
      <c r="J191" s="4">
        <f t="shared" si="8"/>
        <v>1.5506671474936892E-2</v>
      </c>
    </row>
    <row r="192" spans="1:10" hidden="1" x14ac:dyDescent="0.3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9"/>
        <v>1.5146051208077894E-2</v>
      </c>
      <c r="I192" s="4" t="e">
        <f t="shared" si="7"/>
        <v>#N/A</v>
      </c>
      <c r="J192" s="4">
        <f t="shared" si="8"/>
        <v>1.5146051208077894E-2</v>
      </c>
    </row>
    <row r="193" spans="1:10" hidden="1" x14ac:dyDescent="0.3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9"/>
        <v>2.8849621348719798E-2</v>
      </c>
      <c r="I193" s="4" t="e">
        <f t="shared" si="7"/>
        <v>#N/A</v>
      </c>
      <c r="J193" s="4">
        <f t="shared" si="8"/>
        <v>2.8849621348719798E-2</v>
      </c>
    </row>
    <row r="194" spans="1:10" hidden="1" x14ac:dyDescent="0.3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si="9"/>
        <v>1.730977280923188E-2</v>
      </c>
      <c r="I194" s="4" t="e">
        <f t="shared" si="7"/>
        <v>#N/A</v>
      </c>
      <c r="J194" s="4">
        <f t="shared" si="8"/>
        <v>1.730977280923188E-2</v>
      </c>
    </row>
    <row r="195" spans="1:10" x14ac:dyDescent="0.3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9"/>
        <v>0.44572664983772087</v>
      </c>
      <c r="I195" s="4">
        <f t="shared" si="7"/>
        <v>0.44572664983772087</v>
      </c>
      <c r="J195" s="4" t="e">
        <f t="shared" si="8"/>
        <v>#N/A</v>
      </c>
    </row>
    <row r="196" spans="1:10" hidden="1" x14ac:dyDescent="0.3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9"/>
        <v>1.4785430941218897E-2</v>
      </c>
      <c r="I196" s="4" t="e">
        <f t="shared" si="7"/>
        <v>#N/A</v>
      </c>
      <c r="J196" s="4">
        <f t="shared" si="8"/>
        <v>1.4785430941218897E-2</v>
      </c>
    </row>
    <row r="197" spans="1:10" hidden="1" x14ac:dyDescent="0.3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9"/>
        <v>6.2026685899747566E-2</v>
      </c>
      <c r="I197" s="4" t="e">
        <f t="shared" ref="I197:I213" si="10">IF(G197="Warm",NA(),H197)</f>
        <v>#N/A</v>
      </c>
      <c r="J197" s="4">
        <f t="shared" ref="J197:J213" si="11">IF(G197="Cold",NA(),H197)</f>
        <v>6.2026685899747566E-2</v>
      </c>
    </row>
    <row r="198" spans="1:10" x14ac:dyDescent="0.3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9"/>
        <v>1</v>
      </c>
      <c r="I198" s="4">
        <f t="shared" si="10"/>
        <v>1</v>
      </c>
      <c r="J198" s="4" t="e">
        <f t="shared" si="11"/>
        <v>#N/A</v>
      </c>
    </row>
    <row r="199" spans="1:10" x14ac:dyDescent="0.3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9"/>
        <v>0.32023079697078977</v>
      </c>
      <c r="I199" s="4">
        <f t="shared" si="10"/>
        <v>0.32023079697078977</v>
      </c>
      <c r="J199" s="4" t="e">
        <f t="shared" si="11"/>
        <v>#N/A</v>
      </c>
    </row>
    <row r="200" spans="1:10" hidden="1" x14ac:dyDescent="0.3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9"/>
        <v>7.7533357374684461E-2</v>
      </c>
      <c r="I200" s="4" t="e">
        <f t="shared" si="10"/>
        <v>#N/A</v>
      </c>
      <c r="J200" s="4">
        <f t="shared" si="11"/>
        <v>7.7533357374684461E-2</v>
      </c>
    </row>
    <row r="201" spans="1:10" hidden="1" x14ac:dyDescent="0.3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9"/>
        <v>5.0486837360259648E-2</v>
      </c>
      <c r="I201" s="4" t="e">
        <f t="shared" si="10"/>
        <v>#N/A</v>
      </c>
      <c r="J201" s="4">
        <f t="shared" si="11"/>
        <v>5.0486837360259648E-2</v>
      </c>
    </row>
    <row r="202" spans="1:10" hidden="1" x14ac:dyDescent="0.3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9"/>
        <v>5.7699242697439597E-2</v>
      </c>
      <c r="I202" s="4" t="e">
        <f t="shared" si="10"/>
        <v>#N/A</v>
      </c>
      <c r="J202" s="4">
        <f t="shared" si="11"/>
        <v>5.7699242697439597E-2</v>
      </c>
    </row>
    <row r="203" spans="1:10" hidden="1" x14ac:dyDescent="0.3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9"/>
        <v>6.4190407500901547E-2</v>
      </c>
      <c r="I203" s="4" t="e">
        <f t="shared" si="10"/>
        <v>#N/A</v>
      </c>
      <c r="J203" s="4">
        <f t="shared" si="11"/>
        <v>6.4190407500901547E-2</v>
      </c>
    </row>
    <row r="204" spans="1:10" hidden="1" x14ac:dyDescent="0.3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9"/>
        <v>7.0320952037504506E-2</v>
      </c>
      <c r="I204" s="4" t="e">
        <f t="shared" si="10"/>
        <v>#N/A</v>
      </c>
      <c r="J204" s="4">
        <f t="shared" si="11"/>
        <v>7.0320952037504506E-2</v>
      </c>
    </row>
    <row r="205" spans="1:10" hidden="1" x14ac:dyDescent="0.3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9"/>
        <v>3.4619545618463761E-2</v>
      </c>
      <c r="I205" s="4" t="e">
        <f t="shared" si="10"/>
        <v>#N/A</v>
      </c>
      <c r="J205" s="4">
        <f t="shared" si="11"/>
        <v>3.4619545618463761E-2</v>
      </c>
    </row>
    <row r="206" spans="1:10" hidden="1" x14ac:dyDescent="0.3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9"/>
        <v>5.8059862964298596E-2</v>
      </c>
      <c r="I206" s="4" t="e">
        <f t="shared" si="10"/>
        <v>#N/A</v>
      </c>
      <c r="J206" s="4">
        <f t="shared" si="11"/>
        <v>5.8059862964298596E-2</v>
      </c>
    </row>
    <row r="207" spans="1:10" x14ac:dyDescent="0.3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</row>
    <row r="208" spans="1:10" hidden="1" x14ac:dyDescent="0.3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9"/>
        <v>5.5174900829426617E-2</v>
      </c>
      <c r="I208" s="4" t="e">
        <f t="shared" si="10"/>
        <v>#N/A</v>
      </c>
      <c r="J208" s="4">
        <f t="shared" si="11"/>
        <v>5.5174900829426617E-2</v>
      </c>
    </row>
    <row r="209" spans="1:17" hidden="1" x14ac:dyDescent="0.3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9"/>
        <v>3.3537684817886763E-2</v>
      </c>
      <c r="I209" s="4" t="e">
        <f t="shared" si="10"/>
        <v>#N/A</v>
      </c>
      <c r="J209" s="4">
        <f t="shared" si="11"/>
        <v>3.3537684817886763E-2</v>
      </c>
    </row>
    <row r="210" spans="1:17" hidden="1" x14ac:dyDescent="0.3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9"/>
        <v>6.4551027767760547E-2</v>
      </c>
      <c r="I210" s="4" t="e">
        <f t="shared" si="10"/>
        <v>#N/A</v>
      </c>
      <c r="J210" s="4">
        <f t="shared" si="11"/>
        <v>6.4551027767760547E-2</v>
      </c>
    </row>
    <row r="211" spans="1:17" x14ac:dyDescent="0.3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9"/>
        <v>0.46556076451496575</v>
      </c>
      <c r="I211" s="4">
        <f t="shared" si="10"/>
        <v>0.46556076451496575</v>
      </c>
      <c r="J211" s="4" t="e">
        <f t="shared" si="11"/>
        <v>#N/A</v>
      </c>
    </row>
    <row r="212" spans="1:17" x14ac:dyDescent="0.3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9"/>
        <v>0.49224666426253155</v>
      </c>
      <c r="I212" s="4">
        <f t="shared" si="10"/>
        <v>0.49224666426253155</v>
      </c>
      <c r="J212" s="4" t="e">
        <f t="shared" si="11"/>
        <v>#N/A</v>
      </c>
    </row>
    <row r="213" spans="1:17" hidden="1" x14ac:dyDescent="0.3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9"/>
        <v>5.3011179228272629E-2</v>
      </c>
      <c r="I213" s="4" t="e">
        <f t="shared" si="10"/>
        <v>#N/A</v>
      </c>
      <c r="J213" s="4">
        <f t="shared" si="11"/>
        <v>5.3011179228272629E-2</v>
      </c>
    </row>
    <row r="214" spans="1:17" hidden="1" x14ac:dyDescent="0.3">
      <c r="A214" t="s">
        <v>10</v>
      </c>
      <c r="B214">
        <v>128</v>
      </c>
      <c r="C214" t="s">
        <v>281</v>
      </c>
      <c r="D214" s="2">
        <v>43298.835160393515</v>
      </c>
      <c r="K214" s="4" t="e">
        <f>MIN($I2:$I213)</f>
        <v>#N/A</v>
      </c>
      <c r="L214" s="4" t="e">
        <f>PERCENTILE($I2:$I213, 0.1)</f>
        <v>#N/A</v>
      </c>
      <c r="M214" s="4" t="e">
        <f>PERCENTILE($I2:$I213, 0.25)</f>
        <v>#N/A</v>
      </c>
      <c r="N214" s="4" t="e">
        <f>PERCENTILE($I2:$I213, 0.5)</f>
        <v>#N/A</v>
      </c>
      <c r="O214" s="4" t="e">
        <f>PERCENTILE($I2:$I213, 0.75)</f>
        <v>#N/A</v>
      </c>
      <c r="P214" s="4" t="e">
        <f>PERCENTILE($I2:$I213, 0.9)</f>
        <v>#N/A</v>
      </c>
      <c r="Q214" s="4" t="e">
        <f>MAX($I2:$I213)</f>
        <v>#N/A</v>
      </c>
    </row>
    <row r="215" spans="1:17" hidden="1" x14ac:dyDescent="0.3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7" hidden="1" x14ac:dyDescent="0.3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7" hidden="1" x14ac:dyDescent="0.3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7" hidden="1" x14ac:dyDescent="0.3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7" hidden="1" x14ac:dyDescent="0.3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7" hidden="1" x14ac:dyDescent="0.3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7" hidden="1" x14ac:dyDescent="0.3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7" hidden="1" x14ac:dyDescent="0.3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7" hidden="1" x14ac:dyDescent="0.3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7" hidden="1" x14ac:dyDescent="0.3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hidden="1" x14ac:dyDescent="0.3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hidden="1" x14ac:dyDescent="0.3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hidden="1" x14ac:dyDescent="0.3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hidden="1" x14ac:dyDescent="0.3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hidden="1" x14ac:dyDescent="0.3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hidden="1" x14ac:dyDescent="0.3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hidden="1" x14ac:dyDescent="0.3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hidden="1" x14ac:dyDescent="0.3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hidden="1" x14ac:dyDescent="0.3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hidden="1" x14ac:dyDescent="0.3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hidden="1" x14ac:dyDescent="0.3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hidden="1" x14ac:dyDescent="0.3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hidden="1" x14ac:dyDescent="0.3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hidden="1" x14ac:dyDescent="0.3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hidden="1" x14ac:dyDescent="0.3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hidden="1" x14ac:dyDescent="0.3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hidden="1" x14ac:dyDescent="0.3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hidden="1" x14ac:dyDescent="0.3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hidden="1" x14ac:dyDescent="0.3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hidden="1" x14ac:dyDescent="0.3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hidden="1" x14ac:dyDescent="0.3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hidden="1" x14ac:dyDescent="0.3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hidden="1" x14ac:dyDescent="0.3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hidden="1" x14ac:dyDescent="0.3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hidden="1" x14ac:dyDescent="0.3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hidden="1" x14ac:dyDescent="0.3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hidden="1" x14ac:dyDescent="0.3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hidden="1" x14ac:dyDescent="0.3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hidden="1" x14ac:dyDescent="0.3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hidden="1" x14ac:dyDescent="0.3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hidden="1" x14ac:dyDescent="0.3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hidden="1" x14ac:dyDescent="0.3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hidden="1" x14ac:dyDescent="0.3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hidden="1" x14ac:dyDescent="0.3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hidden="1" x14ac:dyDescent="0.3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hidden="1" x14ac:dyDescent="0.3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hidden="1" x14ac:dyDescent="0.3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hidden="1" x14ac:dyDescent="0.3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hidden="1" x14ac:dyDescent="0.3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hidden="1" x14ac:dyDescent="0.3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hidden="1" x14ac:dyDescent="0.3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hidden="1" x14ac:dyDescent="0.3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hidden="1" x14ac:dyDescent="0.3">
      <c r="A267" t="s">
        <v>10</v>
      </c>
      <c r="B267">
        <v>256</v>
      </c>
      <c r="C267" t="s">
        <v>247</v>
      </c>
      <c r="D267" s="2">
        <v>43298.83764153935</v>
      </c>
    </row>
    <row r="268" spans="1:7" hidden="1" x14ac:dyDescent="0.3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hidden="1" x14ac:dyDescent="0.3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hidden="1" x14ac:dyDescent="0.3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hidden="1" x14ac:dyDescent="0.3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hidden="1" x14ac:dyDescent="0.3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hidden="1" x14ac:dyDescent="0.3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hidden="1" x14ac:dyDescent="0.3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hidden="1" x14ac:dyDescent="0.3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hidden="1" x14ac:dyDescent="0.3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hidden="1" x14ac:dyDescent="0.3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hidden="1" x14ac:dyDescent="0.3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hidden="1" x14ac:dyDescent="0.3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hidden="1" x14ac:dyDescent="0.3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hidden="1" x14ac:dyDescent="0.3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hidden="1" x14ac:dyDescent="0.3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hidden="1" x14ac:dyDescent="0.3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hidden="1" x14ac:dyDescent="0.3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hidden="1" x14ac:dyDescent="0.3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hidden="1" x14ac:dyDescent="0.3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hidden="1" x14ac:dyDescent="0.3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hidden="1" x14ac:dyDescent="0.3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hidden="1" x14ac:dyDescent="0.3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hidden="1" x14ac:dyDescent="0.3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hidden="1" x14ac:dyDescent="0.3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hidden="1" x14ac:dyDescent="0.3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hidden="1" x14ac:dyDescent="0.3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hidden="1" x14ac:dyDescent="0.3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hidden="1" x14ac:dyDescent="0.3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hidden="1" x14ac:dyDescent="0.3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hidden="1" x14ac:dyDescent="0.3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hidden="1" x14ac:dyDescent="0.3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hidden="1" x14ac:dyDescent="0.3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hidden="1" x14ac:dyDescent="0.3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hidden="1" x14ac:dyDescent="0.3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hidden="1" x14ac:dyDescent="0.3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hidden="1" x14ac:dyDescent="0.3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hidden="1" x14ac:dyDescent="0.3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hidden="1" x14ac:dyDescent="0.3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hidden="1" x14ac:dyDescent="0.3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hidden="1" x14ac:dyDescent="0.3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hidden="1" x14ac:dyDescent="0.3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hidden="1" x14ac:dyDescent="0.3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hidden="1" x14ac:dyDescent="0.3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hidden="1" x14ac:dyDescent="0.3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hidden="1" x14ac:dyDescent="0.3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hidden="1" x14ac:dyDescent="0.3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hidden="1" x14ac:dyDescent="0.3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hidden="1" x14ac:dyDescent="0.3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hidden="1" x14ac:dyDescent="0.3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hidden="1" x14ac:dyDescent="0.3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hidden="1" x14ac:dyDescent="0.3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hidden="1" x14ac:dyDescent="0.3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hidden="1" x14ac:dyDescent="0.3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hidden="1" x14ac:dyDescent="0.3">
      <c r="A321" t="s">
        <v>10</v>
      </c>
      <c r="B321">
        <v>512</v>
      </c>
      <c r="C321" s="1" t="s">
        <v>195</v>
      </c>
      <c r="D321" s="2">
        <v>43298.840086458331</v>
      </c>
    </row>
    <row r="322" spans="1:7" hidden="1" x14ac:dyDescent="0.3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hidden="1" x14ac:dyDescent="0.3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hidden="1" x14ac:dyDescent="0.3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hidden="1" x14ac:dyDescent="0.3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hidden="1" x14ac:dyDescent="0.3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hidden="1" x14ac:dyDescent="0.3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hidden="1" x14ac:dyDescent="0.3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hidden="1" x14ac:dyDescent="0.3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hidden="1" x14ac:dyDescent="0.3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hidden="1" x14ac:dyDescent="0.3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hidden="1" x14ac:dyDescent="0.3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hidden="1" x14ac:dyDescent="0.3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hidden="1" x14ac:dyDescent="0.3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hidden="1" x14ac:dyDescent="0.3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hidden="1" x14ac:dyDescent="0.3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hidden="1" x14ac:dyDescent="0.3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hidden="1" x14ac:dyDescent="0.3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hidden="1" x14ac:dyDescent="0.3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hidden="1" x14ac:dyDescent="0.3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hidden="1" x14ac:dyDescent="0.3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hidden="1" x14ac:dyDescent="0.3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hidden="1" x14ac:dyDescent="0.3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hidden="1" x14ac:dyDescent="0.3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hidden="1" x14ac:dyDescent="0.3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hidden="1" x14ac:dyDescent="0.3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hidden="1" x14ac:dyDescent="0.3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hidden="1" x14ac:dyDescent="0.3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hidden="1" x14ac:dyDescent="0.3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hidden="1" x14ac:dyDescent="0.3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hidden="1" x14ac:dyDescent="0.3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hidden="1" x14ac:dyDescent="0.3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hidden="1" x14ac:dyDescent="0.3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hidden="1" x14ac:dyDescent="0.3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hidden="1" x14ac:dyDescent="0.3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hidden="1" x14ac:dyDescent="0.3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hidden="1" x14ac:dyDescent="0.3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hidden="1" x14ac:dyDescent="0.3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hidden="1" x14ac:dyDescent="0.3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hidden="1" x14ac:dyDescent="0.3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hidden="1" x14ac:dyDescent="0.3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hidden="1" x14ac:dyDescent="0.3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hidden="1" x14ac:dyDescent="0.3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hidden="1" x14ac:dyDescent="0.3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hidden="1" x14ac:dyDescent="0.3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hidden="1" x14ac:dyDescent="0.3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hidden="1" x14ac:dyDescent="0.3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hidden="1" x14ac:dyDescent="0.3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hidden="1" x14ac:dyDescent="0.3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hidden="1" x14ac:dyDescent="0.3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hidden="1" x14ac:dyDescent="0.3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hidden="1" x14ac:dyDescent="0.3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hidden="1" x14ac:dyDescent="0.3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hidden="1" x14ac:dyDescent="0.3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hidden="1" x14ac:dyDescent="0.3">
      <c r="A375" t="s">
        <v>10</v>
      </c>
      <c r="B375">
        <v>1024</v>
      </c>
      <c r="C375" t="s">
        <v>251</v>
      </c>
      <c r="D375" s="2">
        <v>43298.842597939816</v>
      </c>
    </row>
    <row r="376" spans="1:7" hidden="1" x14ac:dyDescent="0.3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hidden="1" x14ac:dyDescent="0.3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3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3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hidden="1" x14ac:dyDescent="0.3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hidden="1" x14ac:dyDescent="0.3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hidden="1" x14ac:dyDescent="0.3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hidden="1" x14ac:dyDescent="0.3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3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hidden="1" x14ac:dyDescent="0.3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hidden="1" x14ac:dyDescent="0.3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hidden="1" x14ac:dyDescent="0.3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hidden="1" x14ac:dyDescent="0.3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3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hidden="1" x14ac:dyDescent="0.3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3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hidden="1" x14ac:dyDescent="0.3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3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hidden="1" x14ac:dyDescent="0.3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hidden="1" x14ac:dyDescent="0.3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hidden="1" x14ac:dyDescent="0.3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hidden="1" x14ac:dyDescent="0.3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3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hidden="1" x14ac:dyDescent="0.3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hidden="1" x14ac:dyDescent="0.3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hidden="1" x14ac:dyDescent="0.3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hidden="1" x14ac:dyDescent="0.3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3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hidden="1" x14ac:dyDescent="0.3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hidden="1" x14ac:dyDescent="0.3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hidden="1" x14ac:dyDescent="0.3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hidden="1" x14ac:dyDescent="0.3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hidden="1" x14ac:dyDescent="0.3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3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hidden="1" x14ac:dyDescent="0.3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hidden="1" x14ac:dyDescent="0.3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3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3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hidden="1" x14ac:dyDescent="0.3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hidden="1" x14ac:dyDescent="0.3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hidden="1" x14ac:dyDescent="0.3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hidden="1" x14ac:dyDescent="0.3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hidden="1" x14ac:dyDescent="0.3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hidden="1" x14ac:dyDescent="0.3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hidden="1" x14ac:dyDescent="0.3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3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hidden="1" x14ac:dyDescent="0.3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hidden="1" x14ac:dyDescent="0.3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hidden="1" x14ac:dyDescent="0.3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3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3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hidden="1" x14ac:dyDescent="0.3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hidden="1" x14ac:dyDescent="0.3">
      <c r="A428" t="s">
        <v>238</v>
      </c>
      <c r="B428">
        <v>128</v>
      </c>
      <c r="C428" t="s">
        <v>239</v>
      </c>
      <c r="D428" s="2">
        <v>43298.835811574078</v>
      </c>
    </row>
    <row r="429" spans="1:7" hidden="1" x14ac:dyDescent="0.3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hidden="1" x14ac:dyDescent="0.3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hidden="1" x14ac:dyDescent="0.3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hidden="1" x14ac:dyDescent="0.3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hidden="1" x14ac:dyDescent="0.3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hidden="1" x14ac:dyDescent="0.3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hidden="1" x14ac:dyDescent="0.3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hidden="1" x14ac:dyDescent="0.3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hidden="1" x14ac:dyDescent="0.3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hidden="1" x14ac:dyDescent="0.3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hidden="1" x14ac:dyDescent="0.3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hidden="1" x14ac:dyDescent="0.3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hidden="1" x14ac:dyDescent="0.3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hidden="1" x14ac:dyDescent="0.3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hidden="1" x14ac:dyDescent="0.3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hidden="1" x14ac:dyDescent="0.3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hidden="1" x14ac:dyDescent="0.3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hidden="1" x14ac:dyDescent="0.3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hidden="1" x14ac:dyDescent="0.3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hidden="1" x14ac:dyDescent="0.3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hidden="1" x14ac:dyDescent="0.3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hidden="1" x14ac:dyDescent="0.3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hidden="1" x14ac:dyDescent="0.3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hidden="1" x14ac:dyDescent="0.3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hidden="1" x14ac:dyDescent="0.3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hidden="1" x14ac:dyDescent="0.3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hidden="1" x14ac:dyDescent="0.3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hidden="1" x14ac:dyDescent="0.3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hidden="1" x14ac:dyDescent="0.3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hidden="1" x14ac:dyDescent="0.3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hidden="1" x14ac:dyDescent="0.3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hidden="1" x14ac:dyDescent="0.3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hidden="1" x14ac:dyDescent="0.3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hidden="1" x14ac:dyDescent="0.3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hidden="1" x14ac:dyDescent="0.3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hidden="1" x14ac:dyDescent="0.3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hidden="1" x14ac:dyDescent="0.3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hidden="1" x14ac:dyDescent="0.3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hidden="1" x14ac:dyDescent="0.3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hidden="1" x14ac:dyDescent="0.3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hidden="1" x14ac:dyDescent="0.3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hidden="1" x14ac:dyDescent="0.3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hidden="1" x14ac:dyDescent="0.3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hidden="1" x14ac:dyDescent="0.3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hidden="1" x14ac:dyDescent="0.3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hidden="1" x14ac:dyDescent="0.3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hidden="1" x14ac:dyDescent="0.3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hidden="1" x14ac:dyDescent="0.3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hidden="1" x14ac:dyDescent="0.3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hidden="1" x14ac:dyDescent="0.3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hidden="1" x14ac:dyDescent="0.3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hidden="1" x14ac:dyDescent="0.3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hidden="1" x14ac:dyDescent="0.3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hidden="1" x14ac:dyDescent="0.3">
      <c r="A482" t="s">
        <v>238</v>
      </c>
      <c r="B482">
        <v>256</v>
      </c>
      <c r="C482" t="s">
        <v>239</v>
      </c>
      <c r="D482" s="2">
        <v>43298.838189317132</v>
      </c>
    </row>
    <row r="483" spans="1:7" hidden="1" x14ac:dyDescent="0.3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hidden="1" x14ac:dyDescent="0.3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hidden="1" x14ac:dyDescent="0.3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hidden="1" x14ac:dyDescent="0.3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hidden="1" x14ac:dyDescent="0.3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hidden="1" x14ac:dyDescent="0.3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hidden="1" x14ac:dyDescent="0.3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hidden="1" x14ac:dyDescent="0.3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hidden="1" x14ac:dyDescent="0.3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hidden="1" x14ac:dyDescent="0.3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hidden="1" x14ac:dyDescent="0.3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hidden="1" x14ac:dyDescent="0.3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hidden="1" x14ac:dyDescent="0.3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hidden="1" x14ac:dyDescent="0.3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hidden="1" x14ac:dyDescent="0.3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hidden="1" x14ac:dyDescent="0.3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hidden="1" x14ac:dyDescent="0.3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hidden="1" x14ac:dyDescent="0.3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hidden="1" x14ac:dyDescent="0.3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hidden="1" x14ac:dyDescent="0.3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hidden="1" x14ac:dyDescent="0.3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hidden="1" x14ac:dyDescent="0.3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hidden="1" x14ac:dyDescent="0.3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hidden="1" x14ac:dyDescent="0.3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hidden="1" x14ac:dyDescent="0.3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hidden="1" x14ac:dyDescent="0.3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hidden="1" x14ac:dyDescent="0.3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hidden="1" x14ac:dyDescent="0.3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hidden="1" x14ac:dyDescent="0.3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hidden="1" x14ac:dyDescent="0.3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hidden="1" x14ac:dyDescent="0.3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hidden="1" x14ac:dyDescent="0.3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hidden="1" x14ac:dyDescent="0.3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hidden="1" x14ac:dyDescent="0.3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hidden="1" x14ac:dyDescent="0.3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hidden="1" x14ac:dyDescent="0.3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hidden="1" x14ac:dyDescent="0.3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hidden="1" x14ac:dyDescent="0.3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hidden="1" x14ac:dyDescent="0.3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hidden="1" x14ac:dyDescent="0.3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hidden="1" x14ac:dyDescent="0.3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hidden="1" x14ac:dyDescent="0.3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hidden="1" x14ac:dyDescent="0.3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hidden="1" x14ac:dyDescent="0.3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hidden="1" x14ac:dyDescent="0.3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hidden="1" x14ac:dyDescent="0.3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hidden="1" x14ac:dyDescent="0.3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hidden="1" x14ac:dyDescent="0.3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hidden="1" x14ac:dyDescent="0.3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hidden="1" x14ac:dyDescent="0.3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hidden="1" x14ac:dyDescent="0.3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hidden="1" x14ac:dyDescent="0.3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hidden="1" x14ac:dyDescent="0.3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hidden="1" x14ac:dyDescent="0.3">
      <c r="A536" t="s">
        <v>238</v>
      </c>
      <c r="B536">
        <v>512</v>
      </c>
      <c r="C536" t="s">
        <v>239</v>
      </c>
      <c r="D536" s="2">
        <v>43298.84070695602</v>
      </c>
    </row>
    <row r="537" spans="1:7" hidden="1" x14ac:dyDescent="0.3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hidden="1" x14ac:dyDescent="0.3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hidden="1" x14ac:dyDescent="0.3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hidden="1" x14ac:dyDescent="0.3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hidden="1" x14ac:dyDescent="0.3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hidden="1" x14ac:dyDescent="0.3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hidden="1" x14ac:dyDescent="0.3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hidden="1" x14ac:dyDescent="0.3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hidden="1" x14ac:dyDescent="0.3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hidden="1" x14ac:dyDescent="0.3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hidden="1" x14ac:dyDescent="0.3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hidden="1" x14ac:dyDescent="0.3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hidden="1" x14ac:dyDescent="0.3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hidden="1" x14ac:dyDescent="0.3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hidden="1" x14ac:dyDescent="0.3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hidden="1" x14ac:dyDescent="0.3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hidden="1" x14ac:dyDescent="0.3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hidden="1" x14ac:dyDescent="0.3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hidden="1" x14ac:dyDescent="0.3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hidden="1" x14ac:dyDescent="0.3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hidden="1" x14ac:dyDescent="0.3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hidden="1" x14ac:dyDescent="0.3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hidden="1" x14ac:dyDescent="0.3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hidden="1" x14ac:dyDescent="0.3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hidden="1" x14ac:dyDescent="0.3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hidden="1" x14ac:dyDescent="0.3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hidden="1" x14ac:dyDescent="0.3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hidden="1" x14ac:dyDescent="0.3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hidden="1" x14ac:dyDescent="0.3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hidden="1" x14ac:dyDescent="0.3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hidden="1" x14ac:dyDescent="0.3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hidden="1" x14ac:dyDescent="0.3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hidden="1" x14ac:dyDescent="0.3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hidden="1" x14ac:dyDescent="0.3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hidden="1" x14ac:dyDescent="0.3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hidden="1" x14ac:dyDescent="0.3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hidden="1" x14ac:dyDescent="0.3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hidden="1" x14ac:dyDescent="0.3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hidden="1" x14ac:dyDescent="0.3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hidden="1" x14ac:dyDescent="0.3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hidden="1" x14ac:dyDescent="0.3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hidden="1" x14ac:dyDescent="0.3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hidden="1" x14ac:dyDescent="0.3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hidden="1" x14ac:dyDescent="0.3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hidden="1" x14ac:dyDescent="0.3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hidden="1" x14ac:dyDescent="0.3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hidden="1" x14ac:dyDescent="0.3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hidden="1" x14ac:dyDescent="0.3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hidden="1" x14ac:dyDescent="0.3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hidden="1" x14ac:dyDescent="0.3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hidden="1" x14ac:dyDescent="0.3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hidden="1" x14ac:dyDescent="0.3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hidden="1" x14ac:dyDescent="0.3">
      <c r="A589" t="s">
        <v>238</v>
      </c>
      <c r="B589">
        <v>1024</v>
      </c>
      <c r="C589" t="s">
        <v>239</v>
      </c>
      <c r="D589" s="2">
        <v>43298.79874435185</v>
      </c>
    </row>
    <row r="590" spans="1:7" hidden="1" x14ac:dyDescent="0.3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hidden="1" x14ac:dyDescent="0.3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hidden="1" x14ac:dyDescent="0.3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3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3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hidden="1" x14ac:dyDescent="0.3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hidden="1" x14ac:dyDescent="0.3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3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hidden="1" x14ac:dyDescent="0.3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3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hidden="1" x14ac:dyDescent="0.3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hidden="1" x14ac:dyDescent="0.3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hidden="1" x14ac:dyDescent="0.3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hidden="1" x14ac:dyDescent="0.3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hidden="1" x14ac:dyDescent="0.3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hidden="1" x14ac:dyDescent="0.3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hidden="1" x14ac:dyDescent="0.3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hidden="1" x14ac:dyDescent="0.3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hidden="1" x14ac:dyDescent="0.3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hidden="1" x14ac:dyDescent="0.3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3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3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hidden="1" x14ac:dyDescent="0.3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hidden="1" x14ac:dyDescent="0.3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hidden="1" x14ac:dyDescent="0.3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hidden="1" x14ac:dyDescent="0.3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hidden="1" x14ac:dyDescent="0.3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hidden="1" x14ac:dyDescent="0.3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3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hidden="1" x14ac:dyDescent="0.3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hidden="1" x14ac:dyDescent="0.3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hidden="1" x14ac:dyDescent="0.3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hidden="1" x14ac:dyDescent="0.3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hidden="1" x14ac:dyDescent="0.3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hidden="1" x14ac:dyDescent="0.3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hidden="1" x14ac:dyDescent="0.3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hidden="1" x14ac:dyDescent="0.3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3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3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hidden="1" x14ac:dyDescent="0.3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hidden="1" x14ac:dyDescent="0.3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hidden="1" x14ac:dyDescent="0.3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hidden="1" x14ac:dyDescent="0.3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3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hidden="1" x14ac:dyDescent="0.3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hidden="1" x14ac:dyDescent="0.3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3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hidden="1" x14ac:dyDescent="0.3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hidden="1" x14ac:dyDescent="0.3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hidden="1" x14ac:dyDescent="0.3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hidden="1" x14ac:dyDescent="0.3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3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hidden="1" x14ac:dyDescent="0.3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hidden="1" x14ac:dyDescent="0.3">
      <c r="A643" t="s">
        <v>12</v>
      </c>
      <c r="B643">
        <v>128</v>
      </c>
      <c r="C643" t="s">
        <v>435</v>
      </c>
      <c r="D643" s="2">
        <v>43298.834219918979</v>
      </c>
    </row>
    <row r="644" spans="1:11" hidden="1" x14ac:dyDescent="0.3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K644">
        <f>MAX(F644:F696)</f>
        <v>1360</v>
      </c>
    </row>
    <row r="645" spans="1:11" hidden="1" x14ac:dyDescent="0.3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</row>
    <row r="646" spans="1:11" hidden="1" x14ac:dyDescent="0.3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I646" s="4">
        <f>IF(G646="Cold", F646,  NA())</f>
        <v>832</v>
      </c>
    </row>
    <row r="647" spans="1:11" hidden="1" x14ac:dyDescent="0.3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</row>
    <row r="648" spans="1:11" hidden="1" x14ac:dyDescent="0.3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</row>
    <row r="649" spans="1:11" hidden="1" x14ac:dyDescent="0.3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</row>
    <row r="650" spans="1:11" hidden="1" x14ac:dyDescent="0.3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</row>
    <row r="651" spans="1:11" hidden="1" x14ac:dyDescent="0.3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</row>
    <row r="652" spans="1:11" hidden="1" x14ac:dyDescent="0.3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I652" s="4">
        <f>IF(G652="Cold", F652,  NA())</f>
        <v>908</v>
      </c>
    </row>
    <row r="653" spans="1:11" hidden="1" x14ac:dyDescent="0.3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</row>
    <row r="654" spans="1:11" hidden="1" x14ac:dyDescent="0.3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I654" s="4">
        <f>IF(G654="Cold", F654,  NA())</f>
        <v>918</v>
      </c>
    </row>
    <row r="655" spans="1:11" hidden="1" x14ac:dyDescent="0.3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</row>
    <row r="656" spans="1:11" hidden="1" x14ac:dyDescent="0.3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</row>
    <row r="657" spans="1:9" hidden="1" x14ac:dyDescent="0.3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</row>
    <row r="658" spans="1:9" hidden="1" x14ac:dyDescent="0.3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</row>
    <row r="659" spans="1:9" hidden="1" x14ac:dyDescent="0.3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</row>
    <row r="660" spans="1:9" hidden="1" x14ac:dyDescent="0.3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</row>
    <row r="661" spans="1:9" hidden="1" x14ac:dyDescent="0.3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</row>
    <row r="662" spans="1:9" hidden="1" x14ac:dyDescent="0.3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</row>
    <row r="663" spans="1:9" hidden="1" x14ac:dyDescent="0.3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</row>
    <row r="664" spans="1:9" hidden="1" x14ac:dyDescent="0.3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I664" s="4">
        <f>IF(G664="Cold", F664,  NA())</f>
        <v>921</v>
      </c>
    </row>
    <row r="665" spans="1:9" hidden="1" x14ac:dyDescent="0.3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</row>
    <row r="666" spans="1:9" hidden="1" x14ac:dyDescent="0.3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I666" s="4">
        <f>IF(G666="Cold", F666,  NA())</f>
        <v>367</v>
      </c>
    </row>
    <row r="667" spans="1:9" hidden="1" x14ac:dyDescent="0.3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</row>
    <row r="668" spans="1:9" hidden="1" x14ac:dyDescent="0.3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</row>
    <row r="669" spans="1:9" hidden="1" x14ac:dyDescent="0.3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</row>
    <row r="670" spans="1:9" hidden="1" x14ac:dyDescent="0.3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</row>
    <row r="671" spans="1:9" hidden="1" x14ac:dyDescent="0.3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I671" s="4">
        <f>IF(G671="Cold", F671,  NA())</f>
        <v>797</v>
      </c>
    </row>
    <row r="672" spans="1:9" hidden="1" x14ac:dyDescent="0.3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</row>
    <row r="673" spans="1:9" hidden="1" x14ac:dyDescent="0.3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I673" s="4">
        <f>IF(G673="Cold", F673,  NA())</f>
        <v>1360</v>
      </c>
    </row>
    <row r="674" spans="1:9" hidden="1" x14ac:dyDescent="0.3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</row>
    <row r="675" spans="1:9" hidden="1" x14ac:dyDescent="0.3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</row>
    <row r="676" spans="1:9" hidden="1" x14ac:dyDescent="0.3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</row>
    <row r="677" spans="1:9" hidden="1" x14ac:dyDescent="0.3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I677" s="4">
        <f t="shared" ref="I677:I734" si="12">IF(G677="Cold", F677,  NA())</f>
        <v>765</v>
      </c>
    </row>
    <row r="678" spans="1:9" hidden="1" x14ac:dyDescent="0.3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</row>
    <row r="679" spans="1:9" hidden="1" x14ac:dyDescent="0.3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</row>
    <row r="680" spans="1:9" hidden="1" x14ac:dyDescent="0.3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I680" s="4">
        <f t="shared" si="12"/>
        <v>1067</v>
      </c>
    </row>
    <row r="681" spans="1:9" hidden="1" x14ac:dyDescent="0.3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</row>
    <row r="682" spans="1:9" hidden="1" x14ac:dyDescent="0.3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</row>
    <row r="683" spans="1:9" hidden="1" x14ac:dyDescent="0.3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</row>
    <row r="684" spans="1:9" hidden="1" x14ac:dyDescent="0.3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</row>
    <row r="685" spans="1:9" hidden="1" x14ac:dyDescent="0.3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</row>
    <row r="686" spans="1:9" hidden="1" x14ac:dyDescent="0.3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</row>
    <row r="687" spans="1:9" hidden="1" x14ac:dyDescent="0.3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</row>
    <row r="688" spans="1:9" hidden="1" x14ac:dyDescent="0.3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</row>
    <row r="689" spans="1:11" hidden="1" x14ac:dyDescent="0.3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I689" s="4">
        <f t="shared" si="12"/>
        <v>973</v>
      </c>
    </row>
    <row r="690" spans="1:11" hidden="1" x14ac:dyDescent="0.3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</row>
    <row r="691" spans="1:11" hidden="1" x14ac:dyDescent="0.3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I691" s="4">
        <f t="shared" si="12"/>
        <v>495</v>
      </c>
    </row>
    <row r="692" spans="1:11" hidden="1" x14ac:dyDescent="0.3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</row>
    <row r="693" spans="1:11" hidden="1" x14ac:dyDescent="0.3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I693" s="4">
        <f t="shared" si="12"/>
        <v>365</v>
      </c>
    </row>
    <row r="694" spans="1:11" hidden="1" x14ac:dyDescent="0.3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I694" s="4">
        <f t="shared" si="12"/>
        <v>737</v>
      </c>
    </row>
    <row r="695" spans="1:11" hidden="1" x14ac:dyDescent="0.3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</row>
    <row r="696" spans="1:11" hidden="1" x14ac:dyDescent="0.3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I696" s="4">
        <f t="shared" si="12"/>
        <v>311</v>
      </c>
    </row>
    <row r="697" spans="1:11" hidden="1" x14ac:dyDescent="0.3">
      <c r="A697" t="s">
        <v>12</v>
      </c>
      <c r="B697">
        <v>256</v>
      </c>
      <c r="C697" t="s">
        <v>87</v>
      </c>
      <c r="D697" s="2">
        <v>43298.836677175925</v>
      </c>
    </row>
    <row r="698" spans="1:11" hidden="1" x14ac:dyDescent="0.3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K698">
        <f>MAX(F698:F750)</f>
        <v>599</v>
      </c>
    </row>
    <row r="699" spans="1:11" hidden="1" x14ac:dyDescent="0.3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</row>
    <row r="700" spans="1:11" hidden="1" x14ac:dyDescent="0.3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I700" s="4">
        <f t="shared" si="12"/>
        <v>267</v>
      </c>
    </row>
    <row r="701" spans="1:11" hidden="1" x14ac:dyDescent="0.3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</row>
    <row r="702" spans="1:11" hidden="1" x14ac:dyDescent="0.3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</row>
    <row r="703" spans="1:11" hidden="1" x14ac:dyDescent="0.3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</row>
    <row r="704" spans="1:11" hidden="1" x14ac:dyDescent="0.3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</row>
    <row r="705" spans="1:9" hidden="1" x14ac:dyDescent="0.3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</row>
    <row r="706" spans="1:9" hidden="1" x14ac:dyDescent="0.3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I706" s="4">
        <f t="shared" si="12"/>
        <v>448</v>
      </c>
    </row>
    <row r="707" spans="1:9" hidden="1" x14ac:dyDescent="0.3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</row>
    <row r="708" spans="1:9" hidden="1" x14ac:dyDescent="0.3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I708" s="4">
        <f t="shared" si="12"/>
        <v>176</v>
      </c>
    </row>
    <row r="709" spans="1:9" hidden="1" x14ac:dyDescent="0.3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</row>
    <row r="710" spans="1:9" hidden="1" x14ac:dyDescent="0.3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</row>
    <row r="711" spans="1:9" hidden="1" x14ac:dyDescent="0.3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</row>
    <row r="712" spans="1:9" hidden="1" x14ac:dyDescent="0.3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</row>
    <row r="713" spans="1:9" hidden="1" x14ac:dyDescent="0.3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</row>
    <row r="714" spans="1:9" hidden="1" x14ac:dyDescent="0.3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</row>
    <row r="715" spans="1:9" hidden="1" x14ac:dyDescent="0.3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</row>
    <row r="716" spans="1:9" hidden="1" x14ac:dyDescent="0.3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</row>
    <row r="717" spans="1:9" hidden="1" x14ac:dyDescent="0.3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</row>
    <row r="718" spans="1:9" hidden="1" x14ac:dyDescent="0.3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</row>
    <row r="719" spans="1:9" hidden="1" x14ac:dyDescent="0.3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</row>
    <row r="720" spans="1:9" hidden="1" x14ac:dyDescent="0.3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</row>
    <row r="721" spans="1:9" hidden="1" x14ac:dyDescent="0.3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</row>
    <row r="722" spans="1:9" hidden="1" x14ac:dyDescent="0.3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</row>
    <row r="723" spans="1:9" hidden="1" x14ac:dyDescent="0.3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</row>
    <row r="724" spans="1:9" hidden="1" x14ac:dyDescent="0.3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</row>
    <row r="725" spans="1:9" hidden="1" x14ac:dyDescent="0.3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I725" s="4">
        <f t="shared" si="12"/>
        <v>344</v>
      </c>
    </row>
    <row r="726" spans="1:9" hidden="1" x14ac:dyDescent="0.3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</row>
    <row r="727" spans="1:9" hidden="1" x14ac:dyDescent="0.3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I727" s="4">
        <f t="shared" si="12"/>
        <v>311</v>
      </c>
    </row>
    <row r="728" spans="1:9" hidden="1" x14ac:dyDescent="0.3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</row>
    <row r="729" spans="1:9" hidden="1" x14ac:dyDescent="0.3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</row>
    <row r="730" spans="1:9" hidden="1" x14ac:dyDescent="0.3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</row>
    <row r="731" spans="1:9" hidden="1" x14ac:dyDescent="0.3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I731" s="4">
        <f t="shared" si="12"/>
        <v>269</v>
      </c>
    </row>
    <row r="732" spans="1:9" hidden="1" x14ac:dyDescent="0.3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</row>
    <row r="733" spans="1:9" hidden="1" x14ac:dyDescent="0.3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</row>
    <row r="734" spans="1:9" hidden="1" x14ac:dyDescent="0.3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I734" s="4">
        <f t="shared" si="12"/>
        <v>300</v>
      </c>
    </row>
    <row r="735" spans="1:9" hidden="1" x14ac:dyDescent="0.3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</row>
    <row r="736" spans="1:9" hidden="1" x14ac:dyDescent="0.3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</row>
    <row r="737" spans="1:9" hidden="1" x14ac:dyDescent="0.3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</row>
    <row r="738" spans="1:9" hidden="1" x14ac:dyDescent="0.3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</row>
    <row r="739" spans="1:9" hidden="1" x14ac:dyDescent="0.3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</row>
    <row r="740" spans="1:9" hidden="1" x14ac:dyDescent="0.3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</row>
    <row r="741" spans="1:9" hidden="1" x14ac:dyDescent="0.3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</row>
    <row r="742" spans="1:9" hidden="1" x14ac:dyDescent="0.3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</row>
    <row r="743" spans="1:9" hidden="1" x14ac:dyDescent="0.3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I743" s="4">
        <f t="shared" ref="I743:I799" si="13">IF(G743="Cold", F743,  NA())</f>
        <v>599</v>
      </c>
    </row>
    <row r="744" spans="1:9" hidden="1" x14ac:dyDescent="0.3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</row>
    <row r="745" spans="1:9" hidden="1" x14ac:dyDescent="0.3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</row>
    <row r="746" spans="1:9" hidden="1" x14ac:dyDescent="0.3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</row>
    <row r="747" spans="1:9" hidden="1" x14ac:dyDescent="0.3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I747" s="4">
        <f t="shared" si="13"/>
        <v>197</v>
      </c>
    </row>
    <row r="748" spans="1:9" hidden="1" x14ac:dyDescent="0.3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I748" s="4">
        <f t="shared" si="13"/>
        <v>186</v>
      </c>
    </row>
    <row r="749" spans="1:9" hidden="1" x14ac:dyDescent="0.3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</row>
    <row r="750" spans="1:9" hidden="1" x14ac:dyDescent="0.3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I750" s="4">
        <f t="shared" si="13"/>
        <v>207</v>
      </c>
    </row>
    <row r="751" spans="1:9" hidden="1" x14ac:dyDescent="0.3">
      <c r="A751" t="s">
        <v>12</v>
      </c>
      <c r="B751">
        <v>512</v>
      </c>
      <c r="C751" t="s">
        <v>381</v>
      </c>
      <c r="D751" s="2">
        <v>43298.839132002315</v>
      </c>
    </row>
    <row r="752" spans="1:9" hidden="1" x14ac:dyDescent="0.3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9" hidden="1" x14ac:dyDescent="0.3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9" hidden="1" x14ac:dyDescent="0.3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  <c r="I754" s="4">
        <f t="shared" si="13"/>
        <v>500</v>
      </c>
    </row>
    <row r="755" spans="1:9" hidden="1" x14ac:dyDescent="0.3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  <c r="I755" s="4">
        <f t="shared" si="13"/>
        <v>519</v>
      </c>
    </row>
    <row r="756" spans="1:9" hidden="1" x14ac:dyDescent="0.3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9" hidden="1" x14ac:dyDescent="0.3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  <c r="I757" s="4">
        <f t="shared" si="13"/>
        <v>370</v>
      </c>
    </row>
    <row r="758" spans="1:9" hidden="1" x14ac:dyDescent="0.3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  <c r="I758" s="4">
        <f t="shared" si="13"/>
        <v>551</v>
      </c>
    </row>
    <row r="759" spans="1:9" hidden="1" x14ac:dyDescent="0.3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9" hidden="1" x14ac:dyDescent="0.3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  <c r="I760" s="4">
        <f t="shared" si="13"/>
        <v>588</v>
      </c>
    </row>
    <row r="761" spans="1:9" hidden="1" x14ac:dyDescent="0.3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  <c r="I761" s="4">
        <f t="shared" si="13"/>
        <v>371</v>
      </c>
    </row>
    <row r="762" spans="1:9" hidden="1" x14ac:dyDescent="0.3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  <c r="I762" s="4">
        <f t="shared" si="13"/>
        <v>508</v>
      </c>
    </row>
    <row r="763" spans="1:9" hidden="1" x14ac:dyDescent="0.3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9" hidden="1" x14ac:dyDescent="0.3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9" hidden="1" x14ac:dyDescent="0.3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9" hidden="1" x14ac:dyDescent="0.3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9" hidden="1" x14ac:dyDescent="0.3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9" hidden="1" x14ac:dyDescent="0.3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9" hidden="1" x14ac:dyDescent="0.3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  <c r="I769" s="4">
        <f t="shared" si="13"/>
        <v>620</v>
      </c>
    </row>
    <row r="770" spans="1:9" hidden="1" x14ac:dyDescent="0.3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9" hidden="1" x14ac:dyDescent="0.3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9" hidden="1" x14ac:dyDescent="0.3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  <c r="I772" s="4">
        <f t="shared" si="13"/>
        <v>734</v>
      </c>
    </row>
    <row r="773" spans="1:9" hidden="1" x14ac:dyDescent="0.3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9" hidden="1" x14ac:dyDescent="0.3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9" hidden="1" x14ac:dyDescent="0.3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9" hidden="1" x14ac:dyDescent="0.3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9" hidden="1" x14ac:dyDescent="0.3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9" hidden="1" x14ac:dyDescent="0.3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  <c r="I778" s="4">
        <f t="shared" si="13"/>
        <v>299</v>
      </c>
    </row>
    <row r="779" spans="1:9" hidden="1" x14ac:dyDescent="0.3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9" hidden="1" x14ac:dyDescent="0.3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  <c r="I780" s="4">
        <f t="shared" si="13"/>
        <v>299</v>
      </c>
    </row>
    <row r="781" spans="1:9" hidden="1" x14ac:dyDescent="0.3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  <c r="I781" s="4">
        <f t="shared" si="13"/>
        <v>265</v>
      </c>
    </row>
    <row r="782" spans="1:9" hidden="1" x14ac:dyDescent="0.3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9" hidden="1" x14ac:dyDescent="0.3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9" hidden="1" x14ac:dyDescent="0.3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9" hidden="1" x14ac:dyDescent="0.3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  <c r="I785" s="4">
        <f t="shared" si="13"/>
        <v>378</v>
      </c>
    </row>
    <row r="786" spans="1:9" hidden="1" x14ac:dyDescent="0.3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9" hidden="1" x14ac:dyDescent="0.3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9" hidden="1" x14ac:dyDescent="0.3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  <c r="I788" s="4">
        <f t="shared" si="13"/>
        <v>754</v>
      </c>
    </row>
    <row r="789" spans="1:9" hidden="1" x14ac:dyDescent="0.3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  <c r="I789" s="4">
        <f t="shared" si="13"/>
        <v>371</v>
      </c>
    </row>
    <row r="790" spans="1:9" hidden="1" x14ac:dyDescent="0.3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9" hidden="1" x14ac:dyDescent="0.3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9" hidden="1" x14ac:dyDescent="0.3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9" hidden="1" x14ac:dyDescent="0.3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  <c r="I793" s="4">
        <f t="shared" si="13"/>
        <v>562</v>
      </c>
    </row>
    <row r="794" spans="1:9" hidden="1" x14ac:dyDescent="0.3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  <c r="I794" s="4">
        <f t="shared" si="13"/>
        <v>357</v>
      </c>
    </row>
    <row r="795" spans="1:9" hidden="1" x14ac:dyDescent="0.3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9" hidden="1" x14ac:dyDescent="0.3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  <c r="I796" s="4">
        <f t="shared" si="13"/>
        <v>623</v>
      </c>
    </row>
    <row r="797" spans="1:9" hidden="1" x14ac:dyDescent="0.3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9" hidden="1" x14ac:dyDescent="0.3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9" hidden="1" x14ac:dyDescent="0.3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  <c r="I799" s="4">
        <f t="shared" si="13"/>
        <v>844</v>
      </c>
    </row>
    <row r="800" spans="1:9" hidden="1" x14ac:dyDescent="0.3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9" hidden="1" x14ac:dyDescent="0.3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9" hidden="1" x14ac:dyDescent="0.3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  <c r="I802" s="4">
        <f t="shared" ref="I802:I857" si="14">IF(G802="Cold", F802,  NA())</f>
        <v>432</v>
      </c>
    </row>
    <row r="803" spans="1:9" hidden="1" x14ac:dyDescent="0.3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  <c r="I803" s="4">
        <f t="shared" si="14"/>
        <v>549</v>
      </c>
    </row>
    <row r="804" spans="1:9" hidden="1" x14ac:dyDescent="0.3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  <c r="I804" s="4">
        <f t="shared" si="14"/>
        <v>825</v>
      </c>
    </row>
    <row r="805" spans="1:9" hidden="1" x14ac:dyDescent="0.3">
      <c r="A805" t="s">
        <v>12</v>
      </c>
      <c r="B805">
        <v>1024</v>
      </c>
      <c r="C805" t="s">
        <v>269</v>
      </c>
      <c r="D805" s="2">
        <v>43298.841648703703</v>
      </c>
    </row>
    <row r="806" spans="1:9" hidden="1" x14ac:dyDescent="0.3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9" hidden="1" x14ac:dyDescent="0.3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9" x14ac:dyDescent="0.3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  <c r="I808" s="4">
        <f t="shared" si="14"/>
        <v>514</v>
      </c>
    </row>
    <row r="809" spans="1:9" hidden="1" x14ac:dyDescent="0.3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9" hidden="1" x14ac:dyDescent="0.3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9" x14ac:dyDescent="0.3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  <c r="I811" s="4">
        <f t="shared" si="14"/>
        <v>1956</v>
      </c>
    </row>
    <row r="812" spans="1:9" x14ac:dyDescent="0.3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  <c r="I812" s="4">
        <f t="shared" si="14"/>
        <v>522</v>
      </c>
    </row>
    <row r="813" spans="1:9" hidden="1" x14ac:dyDescent="0.3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9" x14ac:dyDescent="0.3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  <c r="I814" s="4">
        <f t="shared" si="14"/>
        <v>860</v>
      </c>
    </row>
    <row r="815" spans="1:9" hidden="1" x14ac:dyDescent="0.3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9" x14ac:dyDescent="0.3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  <c r="I816" s="4">
        <f t="shared" si="14"/>
        <v>324</v>
      </c>
    </row>
    <row r="817" spans="1:9" hidden="1" x14ac:dyDescent="0.3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9" hidden="1" x14ac:dyDescent="0.3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9" hidden="1" x14ac:dyDescent="0.3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9" hidden="1" x14ac:dyDescent="0.3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9" hidden="1" x14ac:dyDescent="0.3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9" hidden="1" x14ac:dyDescent="0.3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9" x14ac:dyDescent="0.3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  <c r="I823" s="4">
        <f t="shared" si="14"/>
        <v>763</v>
      </c>
    </row>
    <row r="824" spans="1:9" hidden="1" x14ac:dyDescent="0.3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9" hidden="1" x14ac:dyDescent="0.3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9" x14ac:dyDescent="0.3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  <c r="I826" s="4">
        <f t="shared" si="14"/>
        <v>627</v>
      </c>
    </row>
    <row r="827" spans="1:9" hidden="1" x14ac:dyDescent="0.3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9" hidden="1" x14ac:dyDescent="0.3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9" hidden="1" x14ac:dyDescent="0.3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9" hidden="1" x14ac:dyDescent="0.3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9" hidden="1" x14ac:dyDescent="0.3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9" hidden="1" x14ac:dyDescent="0.3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9" hidden="1" x14ac:dyDescent="0.3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9" x14ac:dyDescent="0.3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  <c r="I834" s="4">
        <f t="shared" si="14"/>
        <v>236</v>
      </c>
    </row>
    <row r="835" spans="1:9" hidden="1" x14ac:dyDescent="0.3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9" hidden="1" x14ac:dyDescent="0.3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9" hidden="1" x14ac:dyDescent="0.3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9" hidden="1" x14ac:dyDescent="0.3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9" x14ac:dyDescent="0.3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  <c r="I839" s="4">
        <f t="shared" si="14"/>
        <v>350</v>
      </c>
    </row>
    <row r="840" spans="1:9" hidden="1" x14ac:dyDescent="0.3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9" hidden="1" x14ac:dyDescent="0.3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9" x14ac:dyDescent="0.3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  <c r="I842" s="4">
        <f t="shared" si="14"/>
        <v>845</v>
      </c>
    </row>
    <row r="843" spans="1:9" x14ac:dyDescent="0.3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  <c r="I843" s="4">
        <f t="shared" si="14"/>
        <v>243</v>
      </c>
    </row>
    <row r="844" spans="1:9" hidden="1" x14ac:dyDescent="0.3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9" hidden="1" x14ac:dyDescent="0.3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9" x14ac:dyDescent="0.3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  <c r="I846" s="4">
        <f t="shared" si="14"/>
        <v>954</v>
      </c>
    </row>
    <row r="847" spans="1:9" hidden="1" x14ac:dyDescent="0.3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9" hidden="1" x14ac:dyDescent="0.3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15" hidden="1" x14ac:dyDescent="0.3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15" hidden="1" x14ac:dyDescent="0.3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15" hidden="1" x14ac:dyDescent="0.3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15" hidden="1" x14ac:dyDescent="0.3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15" hidden="1" x14ac:dyDescent="0.3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15" x14ac:dyDescent="0.3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15" hidden="1" x14ac:dyDescent="0.3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15" x14ac:dyDescent="0.3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  <c r="I856" s="4">
        <f t="shared" si="14"/>
        <v>556</v>
      </c>
    </row>
    <row r="857" spans="1:15" x14ac:dyDescent="0.3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  <c r="I857" s="4">
        <f t="shared" si="14"/>
        <v>1027</v>
      </c>
    </row>
    <row r="858" spans="1:15" hidden="1" x14ac:dyDescent="0.3">
      <c r="A858" t="s">
        <v>32</v>
      </c>
      <c r="B858">
        <v>128</v>
      </c>
      <c r="C858" t="s">
        <v>359</v>
      </c>
      <c r="D858" s="2">
        <v>43298.834510312503</v>
      </c>
      <c r="I858" s="4">
        <f>MIN($I646:$I857)</f>
        <v>176</v>
      </c>
      <c r="J858" s="4">
        <f>PERCENTILE($I646:$I857, 0.1)</f>
        <v>265</v>
      </c>
      <c r="K858" s="4">
        <f>PERCENTILE($I646:$I857, 0.25)</f>
        <v>344</v>
      </c>
      <c r="L858" s="4">
        <f>PERCENTILE($I646:$I857, 0.5)</f>
        <v>519</v>
      </c>
      <c r="M858" s="4">
        <f>PERCENTILE($I646:$I857, 0.75)</f>
        <v>765</v>
      </c>
      <c r="N858" s="4">
        <f>PERCENTILE($I646:$I857, 0.9)</f>
        <v>921</v>
      </c>
      <c r="O858" s="4">
        <f>MAX($I646:$I857)</f>
        <v>1956</v>
      </c>
    </row>
    <row r="859" spans="1:15" hidden="1" x14ac:dyDescent="0.3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15" hidden="1" x14ac:dyDescent="0.3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15" hidden="1" x14ac:dyDescent="0.3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15" hidden="1" x14ac:dyDescent="0.3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15" hidden="1" x14ac:dyDescent="0.3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15" hidden="1" x14ac:dyDescent="0.3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hidden="1" x14ac:dyDescent="0.3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hidden="1" x14ac:dyDescent="0.3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hidden="1" x14ac:dyDescent="0.3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hidden="1" x14ac:dyDescent="0.3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hidden="1" x14ac:dyDescent="0.3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hidden="1" x14ac:dyDescent="0.3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hidden="1" x14ac:dyDescent="0.3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hidden="1" x14ac:dyDescent="0.3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hidden="1" x14ac:dyDescent="0.3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hidden="1" x14ac:dyDescent="0.3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hidden="1" x14ac:dyDescent="0.3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hidden="1" x14ac:dyDescent="0.3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hidden="1" x14ac:dyDescent="0.3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hidden="1" x14ac:dyDescent="0.3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hidden="1" x14ac:dyDescent="0.3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hidden="1" x14ac:dyDescent="0.3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hidden="1" x14ac:dyDescent="0.3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hidden="1" x14ac:dyDescent="0.3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hidden="1" x14ac:dyDescent="0.3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hidden="1" x14ac:dyDescent="0.3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hidden="1" x14ac:dyDescent="0.3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hidden="1" x14ac:dyDescent="0.3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hidden="1" x14ac:dyDescent="0.3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hidden="1" x14ac:dyDescent="0.3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hidden="1" x14ac:dyDescent="0.3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hidden="1" x14ac:dyDescent="0.3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hidden="1" x14ac:dyDescent="0.3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hidden="1" x14ac:dyDescent="0.3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hidden="1" x14ac:dyDescent="0.3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hidden="1" x14ac:dyDescent="0.3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hidden="1" x14ac:dyDescent="0.3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hidden="1" x14ac:dyDescent="0.3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hidden="1" x14ac:dyDescent="0.3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hidden="1" x14ac:dyDescent="0.3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hidden="1" x14ac:dyDescent="0.3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hidden="1" x14ac:dyDescent="0.3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hidden="1" x14ac:dyDescent="0.3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hidden="1" x14ac:dyDescent="0.3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hidden="1" x14ac:dyDescent="0.3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hidden="1" x14ac:dyDescent="0.3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hidden="1" x14ac:dyDescent="0.3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hidden="1" x14ac:dyDescent="0.3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hidden="1" x14ac:dyDescent="0.3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hidden="1" x14ac:dyDescent="0.3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hidden="1" x14ac:dyDescent="0.3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hidden="1" x14ac:dyDescent="0.3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hidden="1" x14ac:dyDescent="0.3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hidden="1" x14ac:dyDescent="0.3">
      <c r="A912" t="s">
        <v>32</v>
      </c>
      <c r="B912">
        <v>256</v>
      </c>
      <c r="C912" t="s">
        <v>409</v>
      </c>
      <c r="D912" s="2">
        <v>43298.83695167824</v>
      </c>
    </row>
    <row r="913" spans="1:7" hidden="1" x14ac:dyDescent="0.3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hidden="1" x14ac:dyDescent="0.3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hidden="1" x14ac:dyDescent="0.3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hidden="1" x14ac:dyDescent="0.3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hidden="1" x14ac:dyDescent="0.3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hidden="1" x14ac:dyDescent="0.3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hidden="1" x14ac:dyDescent="0.3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hidden="1" x14ac:dyDescent="0.3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hidden="1" x14ac:dyDescent="0.3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hidden="1" x14ac:dyDescent="0.3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hidden="1" x14ac:dyDescent="0.3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hidden="1" x14ac:dyDescent="0.3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hidden="1" x14ac:dyDescent="0.3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hidden="1" x14ac:dyDescent="0.3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hidden="1" x14ac:dyDescent="0.3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hidden="1" x14ac:dyDescent="0.3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hidden="1" x14ac:dyDescent="0.3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hidden="1" x14ac:dyDescent="0.3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hidden="1" x14ac:dyDescent="0.3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hidden="1" x14ac:dyDescent="0.3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hidden="1" x14ac:dyDescent="0.3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hidden="1" x14ac:dyDescent="0.3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hidden="1" x14ac:dyDescent="0.3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hidden="1" x14ac:dyDescent="0.3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hidden="1" x14ac:dyDescent="0.3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hidden="1" x14ac:dyDescent="0.3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hidden="1" x14ac:dyDescent="0.3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hidden="1" x14ac:dyDescent="0.3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hidden="1" x14ac:dyDescent="0.3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hidden="1" x14ac:dyDescent="0.3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hidden="1" x14ac:dyDescent="0.3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hidden="1" x14ac:dyDescent="0.3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hidden="1" x14ac:dyDescent="0.3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hidden="1" x14ac:dyDescent="0.3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hidden="1" x14ac:dyDescent="0.3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hidden="1" x14ac:dyDescent="0.3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hidden="1" x14ac:dyDescent="0.3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hidden="1" x14ac:dyDescent="0.3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hidden="1" x14ac:dyDescent="0.3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hidden="1" x14ac:dyDescent="0.3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hidden="1" x14ac:dyDescent="0.3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hidden="1" x14ac:dyDescent="0.3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hidden="1" x14ac:dyDescent="0.3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hidden="1" x14ac:dyDescent="0.3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hidden="1" x14ac:dyDescent="0.3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hidden="1" x14ac:dyDescent="0.3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hidden="1" x14ac:dyDescent="0.3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hidden="1" x14ac:dyDescent="0.3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hidden="1" x14ac:dyDescent="0.3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hidden="1" x14ac:dyDescent="0.3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hidden="1" x14ac:dyDescent="0.3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hidden="1" x14ac:dyDescent="0.3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hidden="1" x14ac:dyDescent="0.3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hidden="1" x14ac:dyDescent="0.3">
      <c r="A966" t="s">
        <v>32</v>
      </c>
      <c r="B966">
        <v>512</v>
      </c>
      <c r="C966" t="s">
        <v>389</v>
      </c>
      <c r="D966" s="2">
        <v>43298.8394496412</v>
      </c>
    </row>
    <row r="967" spans="1:7" hidden="1" x14ac:dyDescent="0.3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hidden="1" x14ac:dyDescent="0.3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hidden="1" x14ac:dyDescent="0.3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hidden="1" x14ac:dyDescent="0.3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hidden="1" x14ac:dyDescent="0.3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hidden="1" x14ac:dyDescent="0.3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hidden="1" x14ac:dyDescent="0.3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hidden="1" x14ac:dyDescent="0.3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hidden="1" x14ac:dyDescent="0.3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hidden="1" x14ac:dyDescent="0.3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hidden="1" x14ac:dyDescent="0.3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hidden="1" x14ac:dyDescent="0.3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hidden="1" x14ac:dyDescent="0.3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hidden="1" x14ac:dyDescent="0.3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hidden="1" x14ac:dyDescent="0.3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hidden="1" x14ac:dyDescent="0.3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hidden="1" x14ac:dyDescent="0.3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hidden="1" x14ac:dyDescent="0.3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hidden="1" x14ac:dyDescent="0.3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hidden="1" x14ac:dyDescent="0.3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hidden="1" x14ac:dyDescent="0.3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hidden="1" x14ac:dyDescent="0.3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hidden="1" x14ac:dyDescent="0.3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hidden="1" x14ac:dyDescent="0.3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hidden="1" x14ac:dyDescent="0.3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hidden="1" x14ac:dyDescent="0.3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hidden="1" x14ac:dyDescent="0.3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hidden="1" x14ac:dyDescent="0.3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hidden="1" x14ac:dyDescent="0.3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hidden="1" x14ac:dyDescent="0.3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hidden="1" x14ac:dyDescent="0.3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hidden="1" x14ac:dyDescent="0.3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hidden="1" x14ac:dyDescent="0.3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hidden="1" x14ac:dyDescent="0.3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hidden="1" x14ac:dyDescent="0.3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hidden="1" x14ac:dyDescent="0.3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hidden="1" x14ac:dyDescent="0.3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hidden="1" x14ac:dyDescent="0.3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hidden="1" x14ac:dyDescent="0.3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hidden="1" x14ac:dyDescent="0.3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hidden="1" x14ac:dyDescent="0.3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hidden="1" x14ac:dyDescent="0.3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hidden="1" x14ac:dyDescent="0.3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hidden="1" x14ac:dyDescent="0.3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hidden="1" x14ac:dyDescent="0.3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hidden="1" x14ac:dyDescent="0.3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hidden="1" x14ac:dyDescent="0.3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hidden="1" x14ac:dyDescent="0.3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hidden="1" x14ac:dyDescent="0.3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hidden="1" x14ac:dyDescent="0.3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hidden="1" x14ac:dyDescent="0.3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hidden="1" x14ac:dyDescent="0.3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hidden="1" x14ac:dyDescent="0.3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hidden="1" x14ac:dyDescent="0.3">
      <c r="A1020" t="s">
        <v>32</v>
      </c>
      <c r="B1020">
        <v>1024</v>
      </c>
      <c r="C1020" t="s">
        <v>434</v>
      </c>
      <c r="D1020" s="2">
        <v>43298.84196719907</v>
      </c>
    </row>
    <row r="1021" spans="1:7" hidden="1" x14ac:dyDescent="0.3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hidden="1" x14ac:dyDescent="0.3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3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hidden="1" x14ac:dyDescent="0.3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hidden="1" x14ac:dyDescent="0.3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3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3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hidden="1" x14ac:dyDescent="0.3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3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hidden="1" x14ac:dyDescent="0.3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hidden="1" x14ac:dyDescent="0.3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hidden="1" x14ac:dyDescent="0.3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hidden="1" x14ac:dyDescent="0.3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3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hidden="1" x14ac:dyDescent="0.3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3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hidden="1" x14ac:dyDescent="0.3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3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hidden="1" x14ac:dyDescent="0.3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hidden="1" x14ac:dyDescent="0.3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3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hidden="1" x14ac:dyDescent="0.3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hidden="1" x14ac:dyDescent="0.3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hidden="1" x14ac:dyDescent="0.3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hidden="1" x14ac:dyDescent="0.3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hidden="1" x14ac:dyDescent="0.3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hidden="1" x14ac:dyDescent="0.3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hidden="1" x14ac:dyDescent="0.3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3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hidden="1" x14ac:dyDescent="0.3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hidden="1" x14ac:dyDescent="0.3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hidden="1" x14ac:dyDescent="0.3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hidden="1" x14ac:dyDescent="0.3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3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hidden="1" x14ac:dyDescent="0.3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hidden="1" x14ac:dyDescent="0.3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3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3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hidden="1" x14ac:dyDescent="0.3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hidden="1" x14ac:dyDescent="0.3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hidden="1" x14ac:dyDescent="0.3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hidden="1" x14ac:dyDescent="0.3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hidden="1" x14ac:dyDescent="0.3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hidden="1" x14ac:dyDescent="0.3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hidden="1" x14ac:dyDescent="0.3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3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hidden="1" x14ac:dyDescent="0.3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hidden="1" x14ac:dyDescent="0.3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hidden="1" x14ac:dyDescent="0.3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3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3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hidden="1" x14ac:dyDescent="0.3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hidden="1" x14ac:dyDescent="0.3">
      <c r="A1073" t="s">
        <v>6</v>
      </c>
      <c r="B1073">
        <v>128</v>
      </c>
      <c r="C1073" t="s">
        <v>120</v>
      </c>
      <c r="D1073" s="2">
        <v>43298.836017071757</v>
      </c>
    </row>
    <row r="1074" spans="1:7" hidden="1" x14ac:dyDescent="0.3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hidden="1" x14ac:dyDescent="0.3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hidden="1" x14ac:dyDescent="0.3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hidden="1" x14ac:dyDescent="0.3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hidden="1" x14ac:dyDescent="0.3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hidden="1" x14ac:dyDescent="0.3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hidden="1" x14ac:dyDescent="0.3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hidden="1" x14ac:dyDescent="0.3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hidden="1" x14ac:dyDescent="0.3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hidden="1" x14ac:dyDescent="0.3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hidden="1" x14ac:dyDescent="0.3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hidden="1" x14ac:dyDescent="0.3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hidden="1" x14ac:dyDescent="0.3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hidden="1" x14ac:dyDescent="0.3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hidden="1" x14ac:dyDescent="0.3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hidden="1" x14ac:dyDescent="0.3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hidden="1" x14ac:dyDescent="0.3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hidden="1" x14ac:dyDescent="0.3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hidden="1" x14ac:dyDescent="0.3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hidden="1" x14ac:dyDescent="0.3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hidden="1" x14ac:dyDescent="0.3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hidden="1" x14ac:dyDescent="0.3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hidden="1" x14ac:dyDescent="0.3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hidden="1" x14ac:dyDescent="0.3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hidden="1" x14ac:dyDescent="0.3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hidden="1" x14ac:dyDescent="0.3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hidden="1" x14ac:dyDescent="0.3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hidden="1" x14ac:dyDescent="0.3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hidden="1" x14ac:dyDescent="0.3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hidden="1" x14ac:dyDescent="0.3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hidden="1" x14ac:dyDescent="0.3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hidden="1" x14ac:dyDescent="0.3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hidden="1" x14ac:dyDescent="0.3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hidden="1" x14ac:dyDescent="0.3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hidden="1" x14ac:dyDescent="0.3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hidden="1" x14ac:dyDescent="0.3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hidden="1" x14ac:dyDescent="0.3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hidden="1" x14ac:dyDescent="0.3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hidden="1" x14ac:dyDescent="0.3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hidden="1" x14ac:dyDescent="0.3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hidden="1" x14ac:dyDescent="0.3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hidden="1" x14ac:dyDescent="0.3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hidden="1" x14ac:dyDescent="0.3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hidden="1" x14ac:dyDescent="0.3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hidden="1" x14ac:dyDescent="0.3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hidden="1" x14ac:dyDescent="0.3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hidden="1" x14ac:dyDescent="0.3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hidden="1" x14ac:dyDescent="0.3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hidden="1" x14ac:dyDescent="0.3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hidden="1" x14ac:dyDescent="0.3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hidden="1" x14ac:dyDescent="0.3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hidden="1" x14ac:dyDescent="0.3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hidden="1" x14ac:dyDescent="0.3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hidden="1" x14ac:dyDescent="0.3">
      <c r="A1127" t="s">
        <v>6</v>
      </c>
      <c r="B1127">
        <v>256</v>
      </c>
      <c r="C1127" t="s">
        <v>8</v>
      </c>
      <c r="D1127" s="2">
        <v>43298.838507939814</v>
      </c>
    </row>
    <row r="1128" spans="1:7" hidden="1" x14ac:dyDescent="0.3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hidden="1" x14ac:dyDescent="0.3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hidden="1" x14ac:dyDescent="0.3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hidden="1" x14ac:dyDescent="0.3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hidden="1" x14ac:dyDescent="0.3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hidden="1" x14ac:dyDescent="0.3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hidden="1" x14ac:dyDescent="0.3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hidden="1" x14ac:dyDescent="0.3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hidden="1" x14ac:dyDescent="0.3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hidden="1" x14ac:dyDescent="0.3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hidden="1" x14ac:dyDescent="0.3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hidden="1" x14ac:dyDescent="0.3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hidden="1" x14ac:dyDescent="0.3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hidden="1" x14ac:dyDescent="0.3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hidden="1" x14ac:dyDescent="0.3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hidden="1" x14ac:dyDescent="0.3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hidden="1" x14ac:dyDescent="0.3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hidden="1" x14ac:dyDescent="0.3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hidden="1" x14ac:dyDescent="0.3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hidden="1" x14ac:dyDescent="0.3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hidden="1" x14ac:dyDescent="0.3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hidden="1" x14ac:dyDescent="0.3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hidden="1" x14ac:dyDescent="0.3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hidden="1" x14ac:dyDescent="0.3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hidden="1" x14ac:dyDescent="0.3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hidden="1" x14ac:dyDescent="0.3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hidden="1" x14ac:dyDescent="0.3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hidden="1" x14ac:dyDescent="0.3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hidden="1" x14ac:dyDescent="0.3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hidden="1" x14ac:dyDescent="0.3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hidden="1" x14ac:dyDescent="0.3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hidden="1" x14ac:dyDescent="0.3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hidden="1" x14ac:dyDescent="0.3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hidden="1" x14ac:dyDescent="0.3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hidden="1" x14ac:dyDescent="0.3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hidden="1" x14ac:dyDescent="0.3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hidden="1" x14ac:dyDescent="0.3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hidden="1" x14ac:dyDescent="0.3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hidden="1" x14ac:dyDescent="0.3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hidden="1" x14ac:dyDescent="0.3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hidden="1" x14ac:dyDescent="0.3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hidden="1" x14ac:dyDescent="0.3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hidden="1" x14ac:dyDescent="0.3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hidden="1" x14ac:dyDescent="0.3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hidden="1" x14ac:dyDescent="0.3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hidden="1" x14ac:dyDescent="0.3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hidden="1" x14ac:dyDescent="0.3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hidden="1" x14ac:dyDescent="0.3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hidden="1" x14ac:dyDescent="0.3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hidden="1" x14ac:dyDescent="0.3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hidden="1" x14ac:dyDescent="0.3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hidden="1" x14ac:dyDescent="0.3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hidden="1" x14ac:dyDescent="0.3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hidden="1" x14ac:dyDescent="0.3">
      <c r="A1181" t="s">
        <v>6</v>
      </c>
      <c r="B1181">
        <v>512</v>
      </c>
      <c r="C1181" t="s">
        <v>14</v>
      </c>
      <c r="D1181" s="2">
        <v>43298.841024201392</v>
      </c>
    </row>
    <row r="1182" spans="1:7" hidden="1" x14ac:dyDescent="0.3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hidden="1" x14ac:dyDescent="0.3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hidden="1" x14ac:dyDescent="0.3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hidden="1" x14ac:dyDescent="0.3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hidden="1" x14ac:dyDescent="0.3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hidden="1" x14ac:dyDescent="0.3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hidden="1" x14ac:dyDescent="0.3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hidden="1" x14ac:dyDescent="0.3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hidden="1" x14ac:dyDescent="0.3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hidden="1" x14ac:dyDescent="0.3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hidden="1" x14ac:dyDescent="0.3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hidden="1" x14ac:dyDescent="0.3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hidden="1" x14ac:dyDescent="0.3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hidden="1" x14ac:dyDescent="0.3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hidden="1" x14ac:dyDescent="0.3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hidden="1" x14ac:dyDescent="0.3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hidden="1" x14ac:dyDescent="0.3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hidden="1" x14ac:dyDescent="0.3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hidden="1" x14ac:dyDescent="0.3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hidden="1" x14ac:dyDescent="0.3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hidden="1" x14ac:dyDescent="0.3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hidden="1" x14ac:dyDescent="0.3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hidden="1" x14ac:dyDescent="0.3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hidden="1" x14ac:dyDescent="0.3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hidden="1" x14ac:dyDescent="0.3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hidden="1" x14ac:dyDescent="0.3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hidden="1" x14ac:dyDescent="0.3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hidden="1" x14ac:dyDescent="0.3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hidden="1" x14ac:dyDescent="0.3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hidden="1" x14ac:dyDescent="0.3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hidden="1" x14ac:dyDescent="0.3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hidden="1" x14ac:dyDescent="0.3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hidden="1" x14ac:dyDescent="0.3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hidden="1" x14ac:dyDescent="0.3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hidden="1" x14ac:dyDescent="0.3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hidden="1" x14ac:dyDescent="0.3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hidden="1" x14ac:dyDescent="0.3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hidden="1" x14ac:dyDescent="0.3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hidden="1" x14ac:dyDescent="0.3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hidden="1" x14ac:dyDescent="0.3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hidden="1" x14ac:dyDescent="0.3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hidden="1" x14ac:dyDescent="0.3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hidden="1" x14ac:dyDescent="0.3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hidden="1" x14ac:dyDescent="0.3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hidden="1" x14ac:dyDescent="0.3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hidden="1" x14ac:dyDescent="0.3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hidden="1" x14ac:dyDescent="0.3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hidden="1" x14ac:dyDescent="0.3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hidden="1" x14ac:dyDescent="0.3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hidden="1" x14ac:dyDescent="0.3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hidden="1" x14ac:dyDescent="0.3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hidden="1" x14ac:dyDescent="0.3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hidden="1" x14ac:dyDescent="0.3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3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3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hidden="1" x14ac:dyDescent="0.3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3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hidden="1" x14ac:dyDescent="0.3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hidden="1" x14ac:dyDescent="0.3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3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hidden="1" x14ac:dyDescent="0.3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3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hidden="1" x14ac:dyDescent="0.3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hidden="1" x14ac:dyDescent="0.3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hidden="1" x14ac:dyDescent="0.3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hidden="1" x14ac:dyDescent="0.3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hidden="1" x14ac:dyDescent="0.3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hidden="1" x14ac:dyDescent="0.3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3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hidden="1" x14ac:dyDescent="0.3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hidden="1" x14ac:dyDescent="0.3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hidden="1" x14ac:dyDescent="0.3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3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3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hidden="1" x14ac:dyDescent="0.3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hidden="1" x14ac:dyDescent="0.3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hidden="1" x14ac:dyDescent="0.3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hidden="1" x14ac:dyDescent="0.3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hidden="1" x14ac:dyDescent="0.3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hidden="1" x14ac:dyDescent="0.3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3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hidden="1" x14ac:dyDescent="0.3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hidden="1" x14ac:dyDescent="0.3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hidden="1" x14ac:dyDescent="0.3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hidden="1" x14ac:dyDescent="0.3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hidden="1" x14ac:dyDescent="0.3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hidden="1" x14ac:dyDescent="0.3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hidden="1" x14ac:dyDescent="0.3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hidden="1" x14ac:dyDescent="0.3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3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3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hidden="1" x14ac:dyDescent="0.3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hidden="1" x14ac:dyDescent="0.3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hidden="1" x14ac:dyDescent="0.3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hidden="1" x14ac:dyDescent="0.3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3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hidden="1" x14ac:dyDescent="0.3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hidden="1" x14ac:dyDescent="0.3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3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hidden="1" x14ac:dyDescent="0.3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hidden="1" x14ac:dyDescent="0.3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hidden="1" x14ac:dyDescent="0.3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hidden="1" x14ac:dyDescent="0.3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3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hidden="1" x14ac:dyDescent="0.3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hidden="1" x14ac:dyDescent="0.3">
      <c r="A1287" t="s">
        <v>15</v>
      </c>
      <c r="B1287">
        <v>128</v>
      </c>
      <c r="C1287" t="s">
        <v>304</v>
      </c>
      <c r="D1287" s="2">
        <v>43298.836368252312</v>
      </c>
    </row>
    <row r="1288" spans="1:7" hidden="1" x14ac:dyDescent="0.3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hidden="1" x14ac:dyDescent="0.3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hidden="1" x14ac:dyDescent="0.3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hidden="1" x14ac:dyDescent="0.3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hidden="1" x14ac:dyDescent="0.3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hidden="1" x14ac:dyDescent="0.3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hidden="1" x14ac:dyDescent="0.3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hidden="1" x14ac:dyDescent="0.3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hidden="1" x14ac:dyDescent="0.3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hidden="1" x14ac:dyDescent="0.3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hidden="1" x14ac:dyDescent="0.3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hidden="1" x14ac:dyDescent="0.3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hidden="1" x14ac:dyDescent="0.3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hidden="1" x14ac:dyDescent="0.3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hidden="1" x14ac:dyDescent="0.3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hidden="1" x14ac:dyDescent="0.3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hidden="1" x14ac:dyDescent="0.3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hidden="1" x14ac:dyDescent="0.3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hidden="1" x14ac:dyDescent="0.3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hidden="1" x14ac:dyDescent="0.3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hidden="1" x14ac:dyDescent="0.3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hidden="1" x14ac:dyDescent="0.3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hidden="1" x14ac:dyDescent="0.3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hidden="1" x14ac:dyDescent="0.3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hidden="1" x14ac:dyDescent="0.3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hidden="1" x14ac:dyDescent="0.3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hidden="1" x14ac:dyDescent="0.3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hidden="1" x14ac:dyDescent="0.3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hidden="1" x14ac:dyDescent="0.3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hidden="1" x14ac:dyDescent="0.3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hidden="1" x14ac:dyDescent="0.3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hidden="1" x14ac:dyDescent="0.3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hidden="1" x14ac:dyDescent="0.3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hidden="1" x14ac:dyDescent="0.3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hidden="1" x14ac:dyDescent="0.3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hidden="1" x14ac:dyDescent="0.3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hidden="1" x14ac:dyDescent="0.3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hidden="1" x14ac:dyDescent="0.3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hidden="1" x14ac:dyDescent="0.3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hidden="1" x14ac:dyDescent="0.3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hidden="1" x14ac:dyDescent="0.3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hidden="1" x14ac:dyDescent="0.3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hidden="1" x14ac:dyDescent="0.3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hidden="1" x14ac:dyDescent="0.3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hidden="1" x14ac:dyDescent="0.3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hidden="1" x14ac:dyDescent="0.3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hidden="1" x14ac:dyDescent="0.3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hidden="1" x14ac:dyDescent="0.3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hidden="1" x14ac:dyDescent="0.3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hidden="1" x14ac:dyDescent="0.3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hidden="1" x14ac:dyDescent="0.3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hidden="1" x14ac:dyDescent="0.3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hidden="1" x14ac:dyDescent="0.3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hidden="1" x14ac:dyDescent="0.3">
      <c r="A1341" t="s">
        <v>15</v>
      </c>
      <c r="B1341">
        <v>256</v>
      </c>
      <c r="C1341" t="s">
        <v>258</v>
      </c>
      <c r="D1341" s="2">
        <v>43298.838822743055</v>
      </c>
    </row>
    <row r="1342" spans="1:7" hidden="1" x14ac:dyDescent="0.3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hidden="1" x14ac:dyDescent="0.3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hidden="1" x14ac:dyDescent="0.3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hidden="1" x14ac:dyDescent="0.3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hidden="1" x14ac:dyDescent="0.3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hidden="1" x14ac:dyDescent="0.3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hidden="1" x14ac:dyDescent="0.3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hidden="1" x14ac:dyDescent="0.3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hidden="1" x14ac:dyDescent="0.3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hidden="1" x14ac:dyDescent="0.3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hidden="1" x14ac:dyDescent="0.3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hidden="1" x14ac:dyDescent="0.3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hidden="1" x14ac:dyDescent="0.3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hidden="1" x14ac:dyDescent="0.3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hidden="1" x14ac:dyDescent="0.3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hidden="1" x14ac:dyDescent="0.3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hidden="1" x14ac:dyDescent="0.3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hidden="1" x14ac:dyDescent="0.3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hidden="1" x14ac:dyDescent="0.3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hidden="1" x14ac:dyDescent="0.3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hidden="1" x14ac:dyDescent="0.3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hidden="1" x14ac:dyDescent="0.3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hidden="1" x14ac:dyDescent="0.3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hidden="1" x14ac:dyDescent="0.3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hidden="1" x14ac:dyDescent="0.3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hidden="1" x14ac:dyDescent="0.3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hidden="1" x14ac:dyDescent="0.3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hidden="1" x14ac:dyDescent="0.3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hidden="1" x14ac:dyDescent="0.3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hidden="1" x14ac:dyDescent="0.3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hidden="1" x14ac:dyDescent="0.3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hidden="1" x14ac:dyDescent="0.3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hidden="1" x14ac:dyDescent="0.3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hidden="1" x14ac:dyDescent="0.3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hidden="1" x14ac:dyDescent="0.3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hidden="1" x14ac:dyDescent="0.3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hidden="1" x14ac:dyDescent="0.3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hidden="1" x14ac:dyDescent="0.3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hidden="1" x14ac:dyDescent="0.3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hidden="1" x14ac:dyDescent="0.3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hidden="1" x14ac:dyDescent="0.3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hidden="1" x14ac:dyDescent="0.3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hidden="1" x14ac:dyDescent="0.3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hidden="1" x14ac:dyDescent="0.3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hidden="1" x14ac:dyDescent="0.3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hidden="1" x14ac:dyDescent="0.3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hidden="1" x14ac:dyDescent="0.3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hidden="1" x14ac:dyDescent="0.3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hidden="1" x14ac:dyDescent="0.3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hidden="1" x14ac:dyDescent="0.3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hidden="1" x14ac:dyDescent="0.3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hidden="1" x14ac:dyDescent="0.3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hidden="1" x14ac:dyDescent="0.3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hidden="1" x14ac:dyDescent="0.3">
      <c r="A1395" t="s">
        <v>15</v>
      </c>
      <c r="B1395">
        <v>512</v>
      </c>
      <c r="C1395" t="s">
        <v>16</v>
      </c>
      <c r="D1395" s="2">
        <v>43298.841339861108</v>
      </c>
    </row>
    <row r="1396" spans="1:7" hidden="1" x14ac:dyDescent="0.3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hidden="1" x14ac:dyDescent="0.3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hidden="1" x14ac:dyDescent="0.3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hidden="1" x14ac:dyDescent="0.3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hidden="1" x14ac:dyDescent="0.3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hidden="1" x14ac:dyDescent="0.3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hidden="1" x14ac:dyDescent="0.3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hidden="1" x14ac:dyDescent="0.3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hidden="1" x14ac:dyDescent="0.3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hidden="1" x14ac:dyDescent="0.3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hidden="1" x14ac:dyDescent="0.3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hidden="1" x14ac:dyDescent="0.3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hidden="1" x14ac:dyDescent="0.3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hidden="1" x14ac:dyDescent="0.3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hidden="1" x14ac:dyDescent="0.3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hidden="1" x14ac:dyDescent="0.3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hidden="1" x14ac:dyDescent="0.3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hidden="1" x14ac:dyDescent="0.3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hidden="1" x14ac:dyDescent="0.3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hidden="1" x14ac:dyDescent="0.3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hidden="1" x14ac:dyDescent="0.3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hidden="1" x14ac:dyDescent="0.3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hidden="1" x14ac:dyDescent="0.3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hidden="1" x14ac:dyDescent="0.3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hidden="1" x14ac:dyDescent="0.3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hidden="1" x14ac:dyDescent="0.3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hidden="1" x14ac:dyDescent="0.3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hidden="1" x14ac:dyDescent="0.3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hidden="1" x14ac:dyDescent="0.3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hidden="1" x14ac:dyDescent="0.3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hidden="1" x14ac:dyDescent="0.3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hidden="1" x14ac:dyDescent="0.3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hidden="1" x14ac:dyDescent="0.3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hidden="1" x14ac:dyDescent="0.3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hidden="1" x14ac:dyDescent="0.3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hidden="1" x14ac:dyDescent="0.3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hidden="1" x14ac:dyDescent="0.3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hidden="1" x14ac:dyDescent="0.3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hidden="1" x14ac:dyDescent="0.3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hidden="1" x14ac:dyDescent="0.3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hidden="1" x14ac:dyDescent="0.3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hidden="1" x14ac:dyDescent="0.3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hidden="1" x14ac:dyDescent="0.3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hidden="1" x14ac:dyDescent="0.3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hidden="1" x14ac:dyDescent="0.3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hidden="1" x14ac:dyDescent="0.3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hidden="1" x14ac:dyDescent="0.3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hidden="1" x14ac:dyDescent="0.3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hidden="1" x14ac:dyDescent="0.3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hidden="1" x14ac:dyDescent="0.3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hidden="1" x14ac:dyDescent="0.3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hidden="1" x14ac:dyDescent="0.3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hidden="1" x14ac:dyDescent="0.3">
      <c r="A1448" t="s">
        <v>15</v>
      </c>
      <c r="B1448">
        <v>1024</v>
      </c>
      <c r="C1448" t="s">
        <v>125</v>
      </c>
      <c r="D1448" s="2">
        <v>43298.799386180559</v>
      </c>
    </row>
    <row r="1449" spans="1:7" hidden="1" x14ac:dyDescent="0.3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hidden="1" x14ac:dyDescent="0.3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hidden="1" x14ac:dyDescent="0.3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3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3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hidden="1" x14ac:dyDescent="0.3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hidden="1" x14ac:dyDescent="0.3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3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hidden="1" x14ac:dyDescent="0.3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3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3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hidden="1" x14ac:dyDescent="0.3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hidden="1" x14ac:dyDescent="0.3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hidden="1" x14ac:dyDescent="0.3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hidden="1" x14ac:dyDescent="0.3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hidden="1" x14ac:dyDescent="0.3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3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hidden="1" x14ac:dyDescent="0.3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3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hidden="1" x14ac:dyDescent="0.3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hidden="1" x14ac:dyDescent="0.3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hidden="1" x14ac:dyDescent="0.3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hidden="1" x14ac:dyDescent="0.3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3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hidden="1" x14ac:dyDescent="0.3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hidden="1" x14ac:dyDescent="0.3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hidden="1" x14ac:dyDescent="0.3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hidden="1" x14ac:dyDescent="0.3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3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hidden="1" x14ac:dyDescent="0.3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hidden="1" x14ac:dyDescent="0.3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hidden="1" x14ac:dyDescent="0.3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hidden="1" x14ac:dyDescent="0.3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hidden="1" x14ac:dyDescent="0.3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hidden="1" x14ac:dyDescent="0.3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hidden="1" x14ac:dyDescent="0.3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hidden="1" x14ac:dyDescent="0.3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3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3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hidden="1" x14ac:dyDescent="0.3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3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hidden="1" x14ac:dyDescent="0.3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hidden="1" x14ac:dyDescent="0.3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hidden="1" x14ac:dyDescent="0.3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hidden="1" x14ac:dyDescent="0.3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hidden="1" x14ac:dyDescent="0.3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hidden="1" x14ac:dyDescent="0.3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hidden="1" x14ac:dyDescent="0.3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3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3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hidden="1" x14ac:dyDescent="0.3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3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3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hidden="1" x14ac:dyDescent="0.3">
      <c r="A1502" t="s">
        <v>216</v>
      </c>
      <c r="B1502">
        <v>128</v>
      </c>
      <c r="C1502" t="s">
        <v>447</v>
      </c>
      <c r="D1502" s="2">
        <v>43298.835508101853</v>
      </c>
    </row>
    <row r="1503" spans="1:7" hidden="1" x14ac:dyDescent="0.3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hidden="1" x14ac:dyDescent="0.3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hidden="1" x14ac:dyDescent="0.3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hidden="1" x14ac:dyDescent="0.3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hidden="1" x14ac:dyDescent="0.3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hidden="1" x14ac:dyDescent="0.3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hidden="1" x14ac:dyDescent="0.3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hidden="1" x14ac:dyDescent="0.3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hidden="1" x14ac:dyDescent="0.3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hidden="1" x14ac:dyDescent="0.3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hidden="1" x14ac:dyDescent="0.3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hidden="1" x14ac:dyDescent="0.3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hidden="1" x14ac:dyDescent="0.3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hidden="1" x14ac:dyDescent="0.3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hidden="1" x14ac:dyDescent="0.3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hidden="1" x14ac:dyDescent="0.3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hidden="1" x14ac:dyDescent="0.3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hidden="1" x14ac:dyDescent="0.3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hidden="1" x14ac:dyDescent="0.3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hidden="1" x14ac:dyDescent="0.3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hidden="1" x14ac:dyDescent="0.3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hidden="1" x14ac:dyDescent="0.3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hidden="1" x14ac:dyDescent="0.3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hidden="1" x14ac:dyDescent="0.3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hidden="1" x14ac:dyDescent="0.3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hidden="1" x14ac:dyDescent="0.3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hidden="1" x14ac:dyDescent="0.3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hidden="1" x14ac:dyDescent="0.3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hidden="1" x14ac:dyDescent="0.3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hidden="1" x14ac:dyDescent="0.3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hidden="1" x14ac:dyDescent="0.3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hidden="1" x14ac:dyDescent="0.3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hidden="1" x14ac:dyDescent="0.3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hidden="1" x14ac:dyDescent="0.3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hidden="1" x14ac:dyDescent="0.3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hidden="1" x14ac:dyDescent="0.3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hidden="1" x14ac:dyDescent="0.3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hidden="1" x14ac:dyDescent="0.3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hidden="1" x14ac:dyDescent="0.3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hidden="1" x14ac:dyDescent="0.3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hidden="1" x14ac:dyDescent="0.3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hidden="1" x14ac:dyDescent="0.3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hidden="1" x14ac:dyDescent="0.3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hidden="1" x14ac:dyDescent="0.3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hidden="1" x14ac:dyDescent="0.3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hidden="1" x14ac:dyDescent="0.3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hidden="1" x14ac:dyDescent="0.3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hidden="1" x14ac:dyDescent="0.3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hidden="1" x14ac:dyDescent="0.3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hidden="1" x14ac:dyDescent="0.3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hidden="1" x14ac:dyDescent="0.3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hidden="1" x14ac:dyDescent="0.3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hidden="1" x14ac:dyDescent="0.3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hidden="1" x14ac:dyDescent="0.3">
      <c r="A1556" t="s">
        <v>216</v>
      </c>
      <c r="B1556">
        <v>256</v>
      </c>
      <c r="C1556" t="s">
        <v>236</v>
      </c>
      <c r="D1556" s="2">
        <v>43298.837877152779</v>
      </c>
    </row>
    <row r="1557" spans="1:7" hidden="1" x14ac:dyDescent="0.3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hidden="1" x14ac:dyDescent="0.3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hidden="1" x14ac:dyDescent="0.3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hidden="1" x14ac:dyDescent="0.3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hidden="1" x14ac:dyDescent="0.3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hidden="1" x14ac:dyDescent="0.3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hidden="1" x14ac:dyDescent="0.3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hidden="1" x14ac:dyDescent="0.3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hidden="1" x14ac:dyDescent="0.3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hidden="1" x14ac:dyDescent="0.3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hidden="1" x14ac:dyDescent="0.3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hidden="1" x14ac:dyDescent="0.3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hidden="1" x14ac:dyDescent="0.3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hidden="1" x14ac:dyDescent="0.3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hidden="1" x14ac:dyDescent="0.3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hidden="1" x14ac:dyDescent="0.3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hidden="1" x14ac:dyDescent="0.3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hidden="1" x14ac:dyDescent="0.3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hidden="1" x14ac:dyDescent="0.3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hidden="1" x14ac:dyDescent="0.3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hidden="1" x14ac:dyDescent="0.3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hidden="1" x14ac:dyDescent="0.3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hidden="1" x14ac:dyDescent="0.3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hidden="1" x14ac:dyDescent="0.3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hidden="1" x14ac:dyDescent="0.3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hidden="1" x14ac:dyDescent="0.3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hidden="1" x14ac:dyDescent="0.3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hidden="1" x14ac:dyDescent="0.3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hidden="1" x14ac:dyDescent="0.3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hidden="1" x14ac:dyDescent="0.3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hidden="1" x14ac:dyDescent="0.3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hidden="1" x14ac:dyDescent="0.3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hidden="1" x14ac:dyDescent="0.3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hidden="1" x14ac:dyDescent="0.3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hidden="1" x14ac:dyDescent="0.3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hidden="1" x14ac:dyDescent="0.3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hidden="1" x14ac:dyDescent="0.3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hidden="1" x14ac:dyDescent="0.3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hidden="1" x14ac:dyDescent="0.3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hidden="1" x14ac:dyDescent="0.3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hidden="1" x14ac:dyDescent="0.3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hidden="1" x14ac:dyDescent="0.3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hidden="1" x14ac:dyDescent="0.3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hidden="1" x14ac:dyDescent="0.3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hidden="1" x14ac:dyDescent="0.3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hidden="1" x14ac:dyDescent="0.3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hidden="1" x14ac:dyDescent="0.3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hidden="1" x14ac:dyDescent="0.3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hidden="1" x14ac:dyDescent="0.3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hidden="1" x14ac:dyDescent="0.3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hidden="1" x14ac:dyDescent="0.3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hidden="1" x14ac:dyDescent="0.3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hidden="1" x14ac:dyDescent="0.3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hidden="1" x14ac:dyDescent="0.3">
      <c r="A1610" t="s">
        <v>216</v>
      </c>
      <c r="B1610">
        <v>512</v>
      </c>
      <c r="C1610" t="s">
        <v>454</v>
      </c>
      <c r="D1610" s="2">
        <v>43298.840400104164</v>
      </c>
    </row>
    <row r="1611" spans="1:7" hidden="1" x14ac:dyDescent="0.3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hidden="1" x14ac:dyDescent="0.3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hidden="1" x14ac:dyDescent="0.3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hidden="1" x14ac:dyDescent="0.3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hidden="1" x14ac:dyDescent="0.3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hidden="1" x14ac:dyDescent="0.3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hidden="1" x14ac:dyDescent="0.3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hidden="1" x14ac:dyDescent="0.3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hidden="1" x14ac:dyDescent="0.3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hidden="1" x14ac:dyDescent="0.3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hidden="1" x14ac:dyDescent="0.3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hidden="1" x14ac:dyDescent="0.3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hidden="1" x14ac:dyDescent="0.3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hidden="1" x14ac:dyDescent="0.3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hidden="1" x14ac:dyDescent="0.3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hidden="1" x14ac:dyDescent="0.3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hidden="1" x14ac:dyDescent="0.3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hidden="1" x14ac:dyDescent="0.3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hidden="1" x14ac:dyDescent="0.3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hidden="1" x14ac:dyDescent="0.3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hidden="1" x14ac:dyDescent="0.3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hidden="1" x14ac:dyDescent="0.3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hidden="1" x14ac:dyDescent="0.3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hidden="1" x14ac:dyDescent="0.3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hidden="1" x14ac:dyDescent="0.3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hidden="1" x14ac:dyDescent="0.3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hidden="1" x14ac:dyDescent="0.3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hidden="1" x14ac:dyDescent="0.3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hidden="1" x14ac:dyDescent="0.3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hidden="1" x14ac:dyDescent="0.3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hidden="1" x14ac:dyDescent="0.3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hidden="1" x14ac:dyDescent="0.3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hidden="1" x14ac:dyDescent="0.3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hidden="1" x14ac:dyDescent="0.3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hidden="1" x14ac:dyDescent="0.3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hidden="1" x14ac:dyDescent="0.3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hidden="1" x14ac:dyDescent="0.3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hidden="1" x14ac:dyDescent="0.3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hidden="1" x14ac:dyDescent="0.3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hidden="1" x14ac:dyDescent="0.3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hidden="1" x14ac:dyDescent="0.3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hidden="1" x14ac:dyDescent="0.3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hidden="1" x14ac:dyDescent="0.3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hidden="1" x14ac:dyDescent="0.3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hidden="1" x14ac:dyDescent="0.3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hidden="1" x14ac:dyDescent="0.3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hidden="1" x14ac:dyDescent="0.3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hidden="1" x14ac:dyDescent="0.3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hidden="1" x14ac:dyDescent="0.3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hidden="1" x14ac:dyDescent="0.3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hidden="1" x14ac:dyDescent="0.3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hidden="1" x14ac:dyDescent="0.3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hidden="1" x14ac:dyDescent="0.3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3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3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hidden="1" x14ac:dyDescent="0.3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3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hidden="1" x14ac:dyDescent="0.3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hidden="1" x14ac:dyDescent="0.3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hidden="1" x14ac:dyDescent="0.3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hidden="1" x14ac:dyDescent="0.3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3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hidden="1" x14ac:dyDescent="0.3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hidden="1" x14ac:dyDescent="0.3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hidden="1" x14ac:dyDescent="0.3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hidden="1" x14ac:dyDescent="0.3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hidden="1" x14ac:dyDescent="0.3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hidden="1" x14ac:dyDescent="0.3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hidden="1" x14ac:dyDescent="0.3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hidden="1" x14ac:dyDescent="0.3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hidden="1" x14ac:dyDescent="0.3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hidden="1" x14ac:dyDescent="0.3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3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3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hidden="1" x14ac:dyDescent="0.3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hidden="1" x14ac:dyDescent="0.3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hidden="1" x14ac:dyDescent="0.3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hidden="1" x14ac:dyDescent="0.3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hidden="1" x14ac:dyDescent="0.3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hidden="1" x14ac:dyDescent="0.3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3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hidden="1" x14ac:dyDescent="0.3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hidden="1" x14ac:dyDescent="0.3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hidden="1" x14ac:dyDescent="0.3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hidden="1" x14ac:dyDescent="0.3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hidden="1" x14ac:dyDescent="0.3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3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hidden="1" x14ac:dyDescent="0.3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hidden="1" x14ac:dyDescent="0.3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3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3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hidden="1" x14ac:dyDescent="0.3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hidden="1" x14ac:dyDescent="0.3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hidden="1" x14ac:dyDescent="0.3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hidden="1" x14ac:dyDescent="0.3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3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hidden="1" x14ac:dyDescent="0.3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hidden="1" x14ac:dyDescent="0.3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3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hidden="1" x14ac:dyDescent="0.3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hidden="1" x14ac:dyDescent="0.3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hidden="1" x14ac:dyDescent="0.3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hidden="1" x14ac:dyDescent="0.3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3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hidden="1" x14ac:dyDescent="0.3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>
    <filterColumn colId="1">
      <filters>
        <filter val="1024"/>
      </filters>
    </filterColumn>
    <filterColumn colId="6">
      <filters>
        <filter val="Col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31" workbookViewId="0">
      <selection activeCell="I66" sqref="I66"/>
    </sheetView>
  </sheetViews>
  <sheetFormatPr defaultRowHeight="14.4" x14ac:dyDescent="0.3"/>
  <cols>
    <col min="8" max="8" width="12.44140625" customWidth="1"/>
    <col min="9" max="9" width="12.21875" customWidth="1"/>
    <col min="10" max="10" width="13.88671875" customWidth="1"/>
    <col min="11" max="11" width="11.21875" customWidth="1"/>
    <col min="12" max="12" width="14.5546875" customWidth="1"/>
  </cols>
  <sheetData>
    <row r="1" spans="1:20" x14ac:dyDescent="0.3">
      <c r="A1" t="s">
        <v>716</v>
      </c>
      <c r="B1" t="s">
        <v>717</v>
      </c>
      <c r="C1" t="s">
        <v>12</v>
      </c>
      <c r="D1" t="s">
        <v>6</v>
      </c>
      <c r="E1" t="s">
        <v>216</v>
      </c>
      <c r="F1" t="s">
        <v>32</v>
      </c>
      <c r="G1" t="s">
        <v>15</v>
      </c>
      <c r="H1" t="s">
        <v>10</v>
      </c>
      <c r="I1" t="s">
        <v>464</v>
      </c>
      <c r="J1" t="s">
        <v>465</v>
      </c>
      <c r="K1" t="s">
        <v>466</v>
      </c>
      <c r="L1" t="s">
        <v>467</v>
      </c>
      <c r="M1" t="s">
        <v>750</v>
      </c>
      <c r="N1" t="s">
        <v>751</v>
      </c>
      <c r="O1" t="s">
        <v>752</v>
      </c>
      <c r="P1" t="s">
        <v>753</v>
      </c>
      <c r="Q1" t="s">
        <v>740</v>
      </c>
      <c r="R1" t="s">
        <v>741</v>
      </c>
      <c r="S1" t="s">
        <v>742</v>
      </c>
      <c r="T1" t="s">
        <v>743</v>
      </c>
    </row>
    <row r="2" spans="1:20" x14ac:dyDescent="0.3">
      <c r="A2">
        <v>4543</v>
      </c>
      <c r="B2">
        <v>264</v>
      </c>
      <c r="C2">
        <v>832</v>
      </c>
      <c r="D2">
        <v>725</v>
      </c>
      <c r="E2">
        <v>286</v>
      </c>
      <c r="F2">
        <v>944</v>
      </c>
      <c r="G2">
        <v>684</v>
      </c>
      <c r="H2">
        <v>4301</v>
      </c>
      <c r="I2">
        <v>4543</v>
      </c>
      <c r="J2">
        <v>2159</v>
      </c>
      <c r="K2">
        <v>1817</v>
      </c>
      <c r="L2">
        <v>1179</v>
      </c>
      <c r="M2">
        <v>725</v>
      </c>
      <c r="N2">
        <v>387</v>
      </c>
      <c r="O2">
        <v>458</v>
      </c>
      <c r="P2">
        <v>374</v>
      </c>
      <c r="Q2">
        <v>832</v>
      </c>
      <c r="R2">
        <v>267</v>
      </c>
      <c r="S2">
        <v>500</v>
      </c>
      <c r="T2">
        <v>514</v>
      </c>
    </row>
    <row r="3" spans="1:20" x14ac:dyDescent="0.3">
      <c r="A3">
        <v>4445</v>
      </c>
      <c r="B3">
        <v>410</v>
      </c>
      <c r="C3">
        <v>908</v>
      </c>
      <c r="D3">
        <v>825</v>
      </c>
      <c r="E3">
        <v>264</v>
      </c>
      <c r="F3">
        <v>868</v>
      </c>
      <c r="G3">
        <v>786</v>
      </c>
      <c r="H3">
        <v>4547</v>
      </c>
      <c r="I3">
        <v>4445</v>
      </c>
      <c r="J3">
        <v>2722</v>
      </c>
      <c r="K3">
        <v>1625</v>
      </c>
      <c r="L3">
        <v>1371</v>
      </c>
      <c r="M3">
        <v>825</v>
      </c>
      <c r="N3">
        <v>585</v>
      </c>
      <c r="O3">
        <v>577</v>
      </c>
      <c r="P3">
        <v>469</v>
      </c>
      <c r="Q3">
        <v>908</v>
      </c>
      <c r="R3">
        <v>448</v>
      </c>
      <c r="S3">
        <v>519</v>
      </c>
      <c r="T3">
        <v>1956</v>
      </c>
    </row>
    <row r="4" spans="1:20" x14ac:dyDescent="0.3">
      <c r="A4">
        <v>4588</v>
      </c>
      <c r="B4">
        <v>383</v>
      </c>
      <c r="C4">
        <v>918</v>
      </c>
      <c r="D4">
        <v>724</v>
      </c>
      <c r="E4">
        <v>378</v>
      </c>
      <c r="F4">
        <v>988</v>
      </c>
      <c r="G4">
        <v>858</v>
      </c>
      <c r="H4">
        <v>4835</v>
      </c>
      <c r="I4">
        <v>4588</v>
      </c>
      <c r="J4">
        <v>2421</v>
      </c>
      <c r="K4">
        <v>2056</v>
      </c>
      <c r="L4">
        <v>1227</v>
      </c>
      <c r="M4">
        <v>724</v>
      </c>
      <c r="N4">
        <v>648</v>
      </c>
      <c r="O4">
        <v>605</v>
      </c>
      <c r="P4">
        <v>580</v>
      </c>
      <c r="Q4">
        <v>918</v>
      </c>
      <c r="R4">
        <v>176</v>
      </c>
      <c r="S4">
        <v>370</v>
      </c>
      <c r="T4">
        <v>522</v>
      </c>
    </row>
    <row r="5" spans="1:20" x14ac:dyDescent="0.3">
      <c r="A5">
        <v>4475</v>
      </c>
      <c r="B5">
        <v>397</v>
      </c>
      <c r="C5">
        <v>921</v>
      </c>
      <c r="D5">
        <v>225</v>
      </c>
      <c r="E5">
        <v>225</v>
      </c>
      <c r="F5">
        <v>956</v>
      </c>
      <c r="G5">
        <v>926</v>
      </c>
      <c r="H5">
        <v>4908</v>
      </c>
      <c r="I5">
        <v>4475</v>
      </c>
      <c r="J5">
        <v>2106</v>
      </c>
      <c r="K5">
        <v>1605</v>
      </c>
      <c r="L5">
        <v>1337</v>
      </c>
      <c r="M5">
        <v>225</v>
      </c>
      <c r="N5">
        <v>460</v>
      </c>
      <c r="O5">
        <v>481</v>
      </c>
      <c r="P5">
        <v>366</v>
      </c>
      <c r="Q5">
        <v>921</v>
      </c>
      <c r="S5">
        <v>551</v>
      </c>
      <c r="T5">
        <v>860</v>
      </c>
    </row>
    <row r="6" spans="1:20" x14ac:dyDescent="0.3">
      <c r="A6">
        <v>5085</v>
      </c>
      <c r="C6">
        <v>367</v>
      </c>
      <c r="D6">
        <v>678</v>
      </c>
      <c r="E6">
        <v>290</v>
      </c>
      <c r="F6">
        <v>895</v>
      </c>
      <c r="G6">
        <v>1005</v>
      </c>
      <c r="H6">
        <v>4261</v>
      </c>
      <c r="I6">
        <v>5085</v>
      </c>
      <c r="J6">
        <v>2314</v>
      </c>
      <c r="K6">
        <v>1912</v>
      </c>
      <c r="L6">
        <v>1785</v>
      </c>
      <c r="M6">
        <v>678</v>
      </c>
      <c r="N6">
        <v>111</v>
      </c>
      <c r="O6">
        <v>388</v>
      </c>
      <c r="P6">
        <v>575</v>
      </c>
      <c r="Q6">
        <v>367</v>
      </c>
      <c r="R6">
        <v>344</v>
      </c>
      <c r="S6">
        <v>588</v>
      </c>
      <c r="T6">
        <v>324</v>
      </c>
    </row>
    <row r="7" spans="1:20" x14ac:dyDescent="0.3">
      <c r="A7">
        <v>4685</v>
      </c>
      <c r="B7">
        <v>1262</v>
      </c>
      <c r="C7">
        <v>797</v>
      </c>
      <c r="D7">
        <v>995</v>
      </c>
      <c r="E7">
        <v>343</v>
      </c>
      <c r="F7">
        <v>381</v>
      </c>
      <c r="G7">
        <v>586</v>
      </c>
      <c r="H7">
        <v>4872</v>
      </c>
      <c r="I7">
        <v>4685</v>
      </c>
      <c r="J7">
        <v>2237</v>
      </c>
      <c r="K7">
        <v>1709</v>
      </c>
      <c r="L7">
        <v>1517</v>
      </c>
      <c r="M7">
        <v>995</v>
      </c>
      <c r="N7">
        <v>624</v>
      </c>
      <c r="O7">
        <v>415</v>
      </c>
      <c r="P7">
        <v>566</v>
      </c>
      <c r="Q7">
        <v>797</v>
      </c>
      <c r="R7">
        <v>311</v>
      </c>
      <c r="S7">
        <v>371</v>
      </c>
      <c r="T7">
        <v>763</v>
      </c>
    </row>
    <row r="8" spans="1:20" x14ac:dyDescent="0.3">
      <c r="A8">
        <v>4525</v>
      </c>
      <c r="B8">
        <v>461</v>
      </c>
      <c r="C8">
        <v>1360</v>
      </c>
      <c r="D8">
        <v>823</v>
      </c>
      <c r="E8">
        <v>421</v>
      </c>
      <c r="F8">
        <v>1002</v>
      </c>
      <c r="G8">
        <v>889</v>
      </c>
      <c r="H8">
        <v>4825</v>
      </c>
      <c r="I8">
        <v>4525</v>
      </c>
      <c r="J8">
        <v>2305</v>
      </c>
      <c r="K8">
        <v>2252</v>
      </c>
      <c r="L8">
        <v>1230</v>
      </c>
      <c r="M8">
        <v>823</v>
      </c>
      <c r="N8">
        <v>601</v>
      </c>
      <c r="O8">
        <v>442</v>
      </c>
      <c r="P8">
        <v>176</v>
      </c>
      <c r="Q8">
        <v>1360</v>
      </c>
      <c r="R8">
        <v>269</v>
      </c>
      <c r="S8">
        <v>508</v>
      </c>
      <c r="T8">
        <v>627</v>
      </c>
    </row>
    <row r="9" spans="1:20" x14ac:dyDescent="0.3">
      <c r="A9">
        <v>4480</v>
      </c>
      <c r="B9">
        <v>463</v>
      </c>
      <c r="C9">
        <v>765</v>
      </c>
      <c r="D9">
        <v>908</v>
      </c>
      <c r="E9">
        <v>241</v>
      </c>
      <c r="F9">
        <v>843</v>
      </c>
      <c r="G9">
        <v>809</v>
      </c>
      <c r="H9">
        <v>5167</v>
      </c>
      <c r="I9">
        <v>4480</v>
      </c>
      <c r="J9">
        <v>3032</v>
      </c>
      <c r="K9">
        <v>1387</v>
      </c>
      <c r="L9">
        <v>1356</v>
      </c>
      <c r="M9">
        <v>908</v>
      </c>
      <c r="N9">
        <v>605</v>
      </c>
      <c r="O9">
        <v>447</v>
      </c>
      <c r="P9">
        <v>379</v>
      </c>
      <c r="Q9">
        <v>765</v>
      </c>
      <c r="R9">
        <v>300</v>
      </c>
      <c r="S9">
        <v>620</v>
      </c>
      <c r="T9">
        <v>236</v>
      </c>
    </row>
    <row r="10" spans="1:20" x14ac:dyDescent="0.3">
      <c r="A10">
        <v>5003</v>
      </c>
      <c r="B10">
        <v>606</v>
      </c>
      <c r="C10">
        <v>1067</v>
      </c>
      <c r="D10">
        <v>769</v>
      </c>
      <c r="E10">
        <v>499</v>
      </c>
      <c r="F10">
        <v>1043</v>
      </c>
      <c r="G10">
        <v>990</v>
      </c>
      <c r="H10">
        <v>4981</v>
      </c>
      <c r="I10">
        <v>5003</v>
      </c>
      <c r="J10">
        <v>2846</v>
      </c>
      <c r="K10">
        <v>1960</v>
      </c>
      <c r="L10">
        <v>1034</v>
      </c>
      <c r="M10">
        <v>769</v>
      </c>
      <c r="N10">
        <v>419</v>
      </c>
      <c r="O10">
        <v>373</v>
      </c>
      <c r="P10">
        <v>531</v>
      </c>
      <c r="Q10">
        <v>1067</v>
      </c>
      <c r="R10">
        <v>599</v>
      </c>
      <c r="S10">
        <v>734</v>
      </c>
      <c r="T10">
        <v>350</v>
      </c>
    </row>
    <row r="11" spans="1:20" x14ac:dyDescent="0.3">
      <c r="A11">
        <v>5085</v>
      </c>
      <c r="B11">
        <v>526</v>
      </c>
      <c r="C11">
        <v>973</v>
      </c>
      <c r="D11">
        <v>1329</v>
      </c>
      <c r="E11">
        <v>298</v>
      </c>
      <c r="F11">
        <v>1188</v>
      </c>
      <c r="G11">
        <v>973</v>
      </c>
      <c r="H11">
        <v>5676</v>
      </c>
      <c r="I11">
        <v>5085</v>
      </c>
      <c r="J11">
        <v>2908</v>
      </c>
      <c r="K11">
        <v>2497</v>
      </c>
      <c r="L11">
        <v>1236</v>
      </c>
      <c r="M11">
        <v>1329</v>
      </c>
      <c r="N11">
        <v>520</v>
      </c>
      <c r="O11">
        <v>350</v>
      </c>
      <c r="P11">
        <v>492</v>
      </c>
      <c r="Q11">
        <v>973</v>
      </c>
      <c r="R11">
        <v>197</v>
      </c>
      <c r="S11">
        <v>299</v>
      </c>
      <c r="T11">
        <v>845</v>
      </c>
    </row>
    <row r="12" spans="1:20" x14ac:dyDescent="0.3">
      <c r="A12">
        <v>5888</v>
      </c>
      <c r="B12">
        <v>452</v>
      </c>
      <c r="C12">
        <v>495</v>
      </c>
      <c r="D12">
        <v>685</v>
      </c>
      <c r="E12">
        <v>385</v>
      </c>
      <c r="F12">
        <v>954</v>
      </c>
      <c r="G12">
        <v>627</v>
      </c>
      <c r="H12">
        <v>4189</v>
      </c>
      <c r="I12">
        <v>5888</v>
      </c>
      <c r="J12">
        <v>2658</v>
      </c>
      <c r="K12">
        <v>1639</v>
      </c>
      <c r="L12">
        <v>2773</v>
      </c>
      <c r="M12">
        <v>685</v>
      </c>
      <c r="N12">
        <v>509</v>
      </c>
      <c r="O12">
        <v>457</v>
      </c>
      <c r="P12">
        <v>431</v>
      </c>
      <c r="Q12">
        <v>495</v>
      </c>
      <c r="R12">
        <v>186</v>
      </c>
      <c r="S12">
        <v>299</v>
      </c>
      <c r="T12">
        <v>243</v>
      </c>
    </row>
    <row r="13" spans="1:20" x14ac:dyDescent="0.3">
      <c r="A13">
        <v>5168</v>
      </c>
      <c r="B13">
        <v>327</v>
      </c>
      <c r="C13">
        <v>365</v>
      </c>
      <c r="D13">
        <v>387</v>
      </c>
      <c r="E13">
        <v>293</v>
      </c>
      <c r="F13">
        <v>905</v>
      </c>
      <c r="G13">
        <v>756</v>
      </c>
      <c r="H13">
        <v>2229</v>
      </c>
      <c r="I13">
        <v>5168</v>
      </c>
      <c r="J13">
        <v>2816</v>
      </c>
      <c r="K13">
        <v>1317</v>
      </c>
      <c r="L13">
        <v>888</v>
      </c>
      <c r="N13">
        <v>700</v>
      </c>
      <c r="O13">
        <v>469</v>
      </c>
      <c r="P13">
        <v>437</v>
      </c>
      <c r="Q13">
        <v>365</v>
      </c>
      <c r="R13">
        <v>207</v>
      </c>
      <c r="S13">
        <v>265</v>
      </c>
      <c r="T13">
        <v>954</v>
      </c>
    </row>
    <row r="14" spans="1:20" x14ac:dyDescent="0.3">
      <c r="A14">
        <v>4834</v>
      </c>
      <c r="B14">
        <v>285</v>
      </c>
      <c r="C14">
        <v>737</v>
      </c>
      <c r="D14">
        <v>585</v>
      </c>
      <c r="E14">
        <v>247</v>
      </c>
      <c r="F14">
        <v>945</v>
      </c>
      <c r="G14">
        <v>767</v>
      </c>
      <c r="H14">
        <v>2935</v>
      </c>
      <c r="I14">
        <v>4834</v>
      </c>
      <c r="J14">
        <v>2553</v>
      </c>
      <c r="K14">
        <v>1855</v>
      </c>
      <c r="L14">
        <v>573</v>
      </c>
      <c r="N14">
        <v>538</v>
      </c>
      <c r="O14">
        <v>608</v>
      </c>
      <c r="P14">
        <v>450</v>
      </c>
      <c r="Q14">
        <v>737</v>
      </c>
      <c r="S14">
        <v>378</v>
      </c>
    </row>
    <row r="15" spans="1:20" x14ac:dyDescent="0.3">
      <c r="A15">
        <v>4527</v>
      </c>
      <c r="B15">
        <v>395</v>
      </c>
      <c r="C15">
        <v>311</v>
      </c>
      <c r="D15">
        <v>648</v>
      </c>
      <c r="E15">
        <v>469</v>
      </c>
      <c r="F15">
        <v>956</v>
      </c>
      <c r="G15">
        <v>648</v>
      </c>
      <c r="H15">
        <v>2299</v>
      </c>
      <c r="I15">
        <v>4527</v>
      </c>
      <c r="J15">
        <v>2123</v>
      </c>
      <c r="K15">
        <v>1369</v>
      </c>
      <c r="L15">
        <v>1291</v>
      </c>
      <c r="N15">
        <v>526</v>
      </c>
      <c r="O15">
        <v>555</v>
      </c>
      <c r="P15">
        <v>487</v>
      </c>
      <c r="Q15">
        <v>311</v>
      </c>
      <c r="S15">
        <v>754</v>
      </c>
      <c r="T15">
        <v>556</v>
      </c>
    </row>
    <row r="16" spans="1:20" x14ac:dyDescent="0.3">
      <c r="A16">
        <v>2159</v>
      </c>
      <c r="B16">
        <v>552</v>
      </c>
      <c r="C16">
        <v>267</v>
      </c>
      <c r="D16">
        <v>460</v>
      </c>
      <c r="E16">
        <v>227</v>
      </c>
      <c r="F16">
        <v>660</v>
      </c>
      <c r="G16">
        <v>652</v>
      </c>
      <c r="H16">
        <v>2106</v>
      </c>
      <c r="I16">
        <v>4301</v>
      </c>
      <c r="J16">
        <v>2229</v>
      </c>
      <c r="K16">
        <v>1398</v>
      </c>
      <c r="L16">
        <v>1365</v>
      </c>
      <c r="N16">
        <v>365</v>
      </c>
      <c r="O16">
        <v>766</v>
      </c>
      <c r="S16">
        <v>371</v>
      </c>
      <c r="T16">
        <v>1027</v>
      </c>
    </row>
    <row r="17" spans="1:19" x14ac:dyDescent="0.3">
      <c r="A17">
        <v>2722</v>
      </c>
      <c r="B17">
        <v>358</v>
      </c>
      <c r="C17">
        <v>448</v>
      </c>
      <c r="F17">
        <v>666</v>
      </c>
      <c r="G17">
        <v>778</v>
      </c>
      <c r="H17">
        <v>2293</v>
      </c>
      <c r="I17">
        <v>4547</v>
      </c>
      <c r="J17">
        <v>2935</v>
      </c>
      <c r="K17">
        <v>1658</v>
      </c>
      <c r="L17">
        <v>1422</v>
      </c>
      <c r="O17">
        <v>486</v>
      </c>
      <c r="S17">
        <v>562</v>
      </c>
    </row>
    <row r="18" spans="1:19" x14ac:dyDescent="0.3">
      <c r="A18">
        <v>2421</v>
      </c>
      <c r="C18">
        <v>176</v>
      </c>
      <c r="D18">
        <v>624</v>
      </c>
      <c r="E18">
        <v>302</v>
      </c>
      <c r="F18">
        <v>1033</v>
      </c>
      <c r="G18">
        <v>303</v>
      </c>
      <c r="H18">
        <v>2228</v>
      </c>
      <c r="I18">
        <v>4835</v>
      </c>
      <c r="J18">
        <v>2299</v>
      </c>
      <c r="K18">
        <v>1569</v>
      </c>
      <c r="L18">
        <v>1217</v>
      </c>
      <c r="O18">
        <v>641</v>
      </c>
      <c r="S18">
        <v>357</v>
      </c>
    </row>
    <row r="19" spans="1:19" x14ac:dyDescent="0.3">
      <c r="A19">
        <v>2106</v>
      </c>
      <c r="B19">
        <v>368</v>
      </c>
      <c r="D19">
        <v>601</v>
      </c>
      <c r="E19">
        <v>229</v>
      </c>
      <c r="G19">
        <v>703</v>
      </c>
      <c r="H19">
        <v>2227</v>
      </c>
      <c r="I19">
        <v>4908</v>
      </c>
      <c r="J19">
        <v>2106</v>
      </c>
      <c r="K19">
        <v>1718</v>
      </c>
      <c r="L19">
        <v>942</v>
      </c>
      <c r="S19">
        <v>623</v>
      </c>
    </row>
    <row r="20" spans="1:19" x14ac:dyDescent="0.3">
      <c r="A20">
        <v>2314</v>
      </c>
      <c r="B20">
        <v>240</v>
      </c>
      <c r="C20">
        <v>344</v>
      </c>
      <c r="D20">
        <v>605</v>
      </c>
      <c r="E20">
        <v>376</v>
      </c>
      <c r="F20">
        <v>689</v>
      </c>
      <c r="G20">
        <v>599</v>
      </c>
      <c r="H20">
        <v>2493</v>
      </c>
      <c r="I20">
        <v>4261</v>
      </c>
      <c r="J20">
        <v>2293</v>
      </c>
      <c r="K20">
        <v>2246</v>
      </c>
      <c r="L20">
        <v>855</v>
      </c>
      <c r="S20">
        <v>844</v>
      </c>
    </row>
    <row r="21" spans="1:19" x14ac:dyDescent="0.3">
      <c r="A21">
        <v>2237</v>
      </c>
      <c r="B21">
        <v>323</v>
      </c>
      <c r="C21">
        <v>311</v>
      </c>
      <c r="D21">
        <v>419</v>
      </c>
      <c r="E21">
        <v>376</v>
      </c>
      <c r="F21">
        <v>701</v>
      </c>
      <c r="G21">
        <v>705</v>
      </c>
      <c r="H21">
        <v>2928</v>
      </c>
      <c r="I21">
        <v>4872</v>
      </c>
      <c r="J21">
        <v>2228</v>
      </c>
      <c r="K21">
        <v>1605</v>
      </c>
      <c r="L21">
        <v>897</v>
      </c>
      <c r="S21">
        <v>432</v>
      </c>
    </row>
    <row r="22" spans="1:19" x14ac:dyDescent="0.3">
      <c r="A22">
        <v>2305</v>
      </c>
      <c r="B22">
        <v>364</v>
      </c>
      <c r="C22">
        <v>269</v>
      </c>
      <c r="D22">
        <v>520</v>
      </c>
      <c r="E22">
        <v>560</v>
      </c>
      <c r="F22">
        <v>783</v>
      </c>
      <c r="G22">
        <v>807</v>
      </c>
      <c r="H22">
        <v>3029</v>
      </c>
      <c r="I22">
        <v>4825</v>
      </c>
      <c r="J22">
        <v>2227</v>
      </c>
      <c r="K22">
        <v>1760</v>
      </c>
      <c r="L22">
        <v>1004</v>
      </c>
      <c r="S22">
        <v>549</v>
      </c>
    </row>
    <row r="23" spans="1:19" x14ac:dyDescent="0.3">
      <c r="A23">
        <v>3032</v>
      </c>
      <c r="B23">
        <v>481</v>
      </c>
      <c r="C23">
        <v>300</v>
      </c>
      <c r="D23">
        <v>509</v>
      </c>
      <c r="E23">
        <v>437</v>
      </c>
      <c r="F23">
        <v>1589</v>
      </c>
      <c r="G23">
        <v>1013</v>
      </c>
      <c r="H23">
        <v>2516</v>
      </c>
      <c r="I23">
        <v>5167</v>
      </c>
      <c r="J23">
        <v>2493</v>
      </c>
      <c r="K23">
        <v>2081</v>
      </c>
      <c r="L23">
        <v>972</v>
      </c>
      <c r="S23">
        <v>825</v>
      </c>
    </row>
    <row r="24" spans="1:19" x14ac:dyDescent="0.3">
      <c r="A24">
        <v>2846</v>
      </c>
      <c r="B24">
        <v>444</v>
      </c>
      <c r="C24">
        <v>599</v>
      </c>
      <c r="D24">
        <v>700</v>
      </c>
      <c r="E24">
        <v>288</v>
      </c>
      <c r="F24">
        <v>718</v>
      </c>
      <c r="G24">
        <v>785</v>
      </c>
      <c r="H24">
        <v>2264</v>
      </c>
      <c r="I24">
        <v>4981</v>
      </c>
      <c r="J24">
        <v>2928</v>
      </c>
      <c r="K24">
        <v>1495</v>
      </c>
      <c r="L24">
        <v>808</v>
      </c>
    </row>
    <row r="25" spans="1:19" x14ac:dyDescent="0.3">
      <c r="A25">
        <v>2908</v>
      </c>
      <c r="B25">
        <v>478</v>
      </c>
      <c r="C25">
        <v>197</v>
      </c>
      <c r="D25">
        <v>538</v>
      </c>
      <c r="E25">
        <v>287</v>
      </c>
      <c r="F25">
        <v>973</v>
      </c>
      <c r="G25">
        <v>819</v>
      </c>
      <c r="H25">
        <v>1495</v>
      </c>
      <c r="I25">
        <v>5676</v>
      </c>
      <c r="J25">
        <v>3029</v>
      </c>
      <c r="K25">
        <v>1445</v>
      </c>
      <c r="L25">
        <v>808</v>
      </c>
    </row>
    <row r="26" spans="1:19" x14ac:dyDescent="0.3">
      <c r="A26">
        <v>2658</v>
      </c>
      <c r="B26">
        <v>533</v>
      </c>
      <c r="C26">
        <v>186</v>
      </c>
      <c r="D26">
        <v>526</v>
      </c>
      <c r="E26">
        <v>309</v>
      </c>
      <c r="F26">
        <v>906</v>
      </c>
      <c r="G26">
        <v>837</v>
      </c>
      <c r="H26">
        <v>1445</v>
      </c>
      <c r="I26">
        <v>4189</v>
      </c>
      <c r="J26">
        <v>2516</v>
      </c>
      <c r="K26">
        <v>1493</v>
      </c>
      <c r="L26">
        <v>1029</v>
      </c>
    </row>
    <row r="27" spans="1:19" x14ac:dyDescent="0.3">
      <c r="A27">
        <v>2816</v>
      </c>
      <c r="B27">
        <v>349</v>
      </c>
      <c r="C27">
        <v>207</v>
      </c>
      <c r="D27">
        <v>365</v>
      </c>
      <c r="E27">
        <v>271</v>
      </c>
      <c r="F27">
        <v>748</v>
      </c>
      <c r="G27">
        <v>525</v>
      </c>
      <c r="H27">
        <v>1493</v>
      </c>
      <c r="J27">
        <v>2264</v>
      </c>
      <c r="K27">
        <v>1408</v>
      </c>
      <c r="L27">
        <v>1060</v>
      </c>
    </row>
    <row r="28" spans="1:19" x14ac:dyDescent="0.3">
      <c r="A28">
        <v>2553</v>
      </c>
      <c r="B28">
        <v>446</v>
      </c>
      <c r="C28">
        <v>500</v>
      </c>
      <c r="D28">
        <v>458</v>
      </c>
      <c r="E28">
        <v>280</v>
      </c>
      <c r="F28">
        <v>863</v>
      </c>
      <c r="G28">
        <v>732</v>
      </c>
      <c r="H28">
        <v>1408</v>
      </c>
      <c r="K28">
        <v>1405</v>
      </c>
      <c r="L28">
        <v>674</v>
      </c>
    </row>
    <row r="29" spans="1:19" x14ac:dyDescent="0.3">
      <c r="A29">
        <v>2123</v>
      </c>
      <c r="B29">
        <v>360</v>
      </c>
      <c r="C29">
        <v>519</v>
      </c>
      <c r="D29">
        <v>577</v>
      </c>
      <c r="E29">
        <v>234</v>
      </c>
      <c r="F29">
        <v>701</v>
      </c>
      <c r="G29">
        <v>856</v>
      </c>
      <c r="H29">
        <v>1405</v>
      </c>
      <c r="K29">
        <v>1729</v>
      </c>
      <c r="L29">
        <v>901</v>
      </c>
    </row>
    <row r="30" spans="1:19" x14ac:dyDescent="0.3">
      <c r="A30">
        <v>1817</v>
      </c>
      <c r="B30">
        <v>406</v>
      </c>
      <c r="C30">
        <v>370</v>
      </c>
      <c r="D30">
        <v>605</v>
      </c>
      <c r="E30">
        <v>380</v>
      </c>
      <c r="F30">
        <v>664</v>
      </c>
      <c r="G30">
        <v>512</v>
      </c>
      <c r="H30">
        <v>1729</v>
      </c>
      <c r="K30">
        <v>1413</v>
      </c>
      <c r="L30">
        <v>1018</v>
      </c>
    </row>
    <row r="31" spans="1:19" x14ac:dyDescent="0.3">
      <c r="A31">
        <v>1625</v>
      </c>
      <c r="B31">
        <v>372</v>
      </c>
      <c r="C31">
        <v>551</v>
      </c>
      <c r="D31">
        <v>481</v>
      </c>
      <c r="E31">
        <v>301</v>
      </c>
      <c r="F31">
        <v>668</v>
      </c>
      <c r="G31">
        <v>506</v>
      </c>
      <c r="H31">
        <v>1413</v>
      </c>
      <c r="K31">
        <v>1321</v>
      </c>
    </row>
    <row r="32" spans="1:19" x14ac:dyDescent="0.3">
      <c r="A32">
        <v>2056</v>
      </c>
      <c r="B32">
        <v>413</v>
      </c>
      <c r="C32">
        <v>588</v>
      </c>
      <c r="D32">
        <v>388</v>
      </c>
      <c r="E32">
        <v>423</v>
      </c>
      <c r="F32">
        <v>928</v>
      </c>
      <c r="G32">
        <v>549</v>
      </c>
      <c r="H32">
        <v>1321</v>
      </c>
      <c r="K32">
        <v>1301</v>
      </c>
    </row>
    <row r="33" spans="1:11" x14ac:dyDescent="0.3">
      <c r="A33">
        <v>1605</v>
      </c>
      <c r="B33">
        <v>359</v>
      </c>
      <c r="C33">
        <v>371</v>
      </c>
      <c r="D33">
        <v>415</v>
      </c>
      <c r="E33">
        <v>254</v>
      </c>
      <c r="F33">
        <v>959</v>
      </c>
      <c r="G33">
        <v>488</v>
      </c>
      <c r="H33">
        <v>1301</v>
      </c>
      <c r="K33">
        <v>1863</v>
      </c>
    </row>
    <row r="34" spans="1:11" x14ac:dyDescent="0.3">
      <c r="A34">
        <v>1912</v>
      </c>
      <c r="B34">
        <v>273</v>
      </c>
      <c r="C34">
        <v>508</v>
      </c>
      <c r="D34">
        <v>442</v>
      </c>
      <c r="E34">
        <v>242</v>
      </c>
      <c r="F34">
        <v>793</v>
      </c>
      <c r="G34">
        <v>825</v>
      </c>
      <c r="H34">
        <v>1863</v>
      </c>
      <c r="K34">
        <v>1354</v>
      </c>
    </row>
    <row r="35" spans="1:11" x14ac:dyDescent="0.3">
      <c r="A35">
        <v>1709</v>
      </c>
      <c r="B35">
        <v>409</v>
      </c>
      <c r="C35">
        <v>620</v>
      </c>
      <c r="D35">
        <v>447</v>
      </c>
      <c r="E35">
        <v>341</v>
      </c>
      <c r="F35">
        <v>839</v>
      </c>
      <c r="G35">
        <v>520</v>
      </c>
      <c r="H35">
        <v>1354</v>
      </c>
      <c r="K35">
        <v>1622</v>
      </c>
    </row>
    <row r="36" spans="1:11" x14ac:dyDescent="0.3">
      <c r="A36">
        <v>2252</v>
      </c>
      <c r="B36">
        <v>245</v>
      </c>
      <c r="C36">
        <v>734</v>
      </c>
      <c r="D36">
        <v>373</v>
      </c>
      <c r="E36">
        <v>237</v>
      </c>
      <c r="F36">
        <v>523</v>
      </c>
      <c r="G36">
        <v>520</v>
      </c>
      <c r="H36">
        <v>1622</v>
      </c>
      <c r="K36">
        <v>1668</v>
      </c>
    </row>
    <row r="37" spans="1:11" x14ac:dyDescent="0.3">
      <c r="A37">
        <v>1387</v>
      </c>
      <c r="B37">
        <v>424</v>
      </c>
      <c r="C37">
        <v>299</v>
      </c>
      <c r="D37">
        <v>350</v>
      </c>
      <c r="E37">
        <v>299</v>
      </c>
      <c r="F37">
        <v>617</v>
      </c>
      <c r="G37">
        <v>468</v>
      </c>
      <c r="H37">
        <v>1668</v>
      </c>
      <c r="K37">
        <v>1360</v>
      </c>
    </row>
    <row r="38" spans="1:11" x14ac:dyDescent="0.3">
      <c r="A38">
        <v>1960</v>
      </c>
      <c r="B38">
        <v>989</v>
      </c>
      <c r="C38">
        <v>299</v>
      </c>
      <c r="D38">
        <v>457</v>
      </c>
      <c r="E38">
        <v>280</v>
      </c>
      <c r="F38">
        <v>614</v>
      </c>
      <c r="G38">
        <v>568</v>
      </c>
      <c r="H38">
        <v>1360</v>
      </c>
      <c r="K38">
        <v>1356</v>
      </c>
    </row>
    <row r="39" spans="1:11" x14ac:dyDescent="0.3">
      <c r="A39">
        <v>2497</v>
      </c>
      <c r="B39">
        <v>326</v>
      </c>
      <c r="C39">
        <v>265</v>
      </c>
      <c r="D39">
        <v>469</v>
      </c>
      <c r="E39">
        <v>278</v>
      </c>
      <c r="F39">
        <v>544</v>
      </c>
      <c r="G39">
        <v>381</v>
      </c>
      <c r="H39">
        <v>1356</v>
      </c>
      <c r="K39">
        <v>1622</v>
      </c>
    </row>
    <row r="40" spans="1:11" x14ac:dyDescent="0.3">
      <c r="A40">
        <v>1639</v>
      </c>
      <c r="B40">
        <v>472</v>
      </c>
      <c r="C40">
        <v>378</v>
      </c>
      <c r="D40">
        <v>608</v>
      </c>
      <c r="E40">
        <v>287</v>
      </c>
      <c r="F40">
        <v>1152</v>
      </c>
      <c r="G40">
        <v>625</v>
      </c>
      <c r="H40">
        <v>1622</v>
      </c>
      <c r="K40">
        <v>1441</v>
      </c>
    </row>
    <row r="41" spans="1:11" x14ac:dyDescent="0.3">
      <c r="A41">
        <v>1317</v>
      </c>
      <c r="B41">
        <v>317</v>
      </c>
      <c r="C41">
        <v>754</v>
      </c>
      <c r="D41">
        <v>555</v>
      </c>
      <c r="E41">
        <v>320</v>
      </c>
      <c r="F41">
        <v>893</v>
      </c>
      <c r="H41">
        <v>1441</v>
      </c>
      <c r="K41">
        <v>1750</v>
      </c>
    </row>
    <row r="42" spans="1:11" x14ac:dyDescent="0.3">
      <c r="A42">
        <v>1855</v>
      </c>
      <c r="B42">
        <v>291</v>
      </c>
      <c r="C42">
        <v>371</v>
      </c>
      <c r="D42">
        <v>766</v>
      </c>
      <c r="E42">
        <v>283</v>
      </c>
      <c r="F42">
        <v>507</v>
      </c>
      <c r="G42">
        <v>483</v>
      </c>
      <c r="H42">
        <v>1750</v>
      </c>
      <c r="K42">
        <v>1446</v>
      </c>
    </row>
    <row r="43" spans="1:11" x14ac:dyDescent="0.3">
      <c r="A43">
        <v>1369</v>
      </c>
      <c r="C43">
        <v>562</v>
      </c>
      <c r="D43">
        <v>486</v>
      </c>
      <c r="E43">
        <v>627</v>
      </c>
      <c r="F43">
        <v>3635</v>
      </c>
      <c r="G43">
        <v>538</v>
      </c>
      <c r="H43">
        <v>1446</v>
      </c>
      <c r="K43">
        <v>1476</v>
      </c>
    </row>
    <row r="44" spans="1:11" x14ac:dyDescent="0.3">
      <c r="A44">
        <v>1398</v>
      </c>
      <c r="B44">
        <v>1171</v>
      </c>
      <c r="C44">
        <v>357</v>
      </c>
      <c r="D44">
        <v>641</v>
      </c>
      <c r="E44">
        <v>326</v>
      </c>
      <c r="F44">
        <v>629</v>
      </c>
      <c r="G44">
        <v>475</v>
      </c>
      <c r="H44">
        <v>1476</v>
      </c>
      <c r="K44">
        <v>1486</v>
      </c>
    </row>
    <row r="45" spans="1:11" x14ac:dyDescent="0.3">
      <c r="A45">
        <v>1658</v>
      </c>
      <c r="B45">
        <v>425</v>
      </c>
      <c r="C45">
        <v>623</v>
      </c>
      <c r="D45">
        <v>374</v>
      </c>
      <c r="E45">
        <v>338</v>
      </c>
      <c r="F45">
        <v>754</v>
      </c>
      <c r="G45">
        <v>553</v>
      </c>
      <c r="H45">
        <v>1486</v>
      </c>
    </row>
    <row r="46" spans="1:11" x14ac:dyDescent="0.3">
      <c r="A46">
        <v>1569</v>
      </c>
      <c r="B46">
        <v>262</v>
      </c>
      <c r="C46">
        <v>844</v>
      </c>
      <c r="D46">
        <v>469</v>
      </c>
      <c r="E46">
        <v>275</v>
      </c>
      <c r="F46">
        <v>742</v>
      </c>
      <c r="G46">
        <v>504</v>
      </c>
      <c r="H46">
        <v>1422</v>
      </c>
    </row>
    <row r="47" spans="1:11" x14ac:dyDescent="0.3">
      <c r="A47">
        <v>1718</v>
      </c>
      <c r="B47">
        <v>352</v>
      </c>
      <c r="C47">
        <v>432</v>
      </c>
      <c r="D47">
        <v>580</v>
      </c>
      <c r="E47">
        <v>305</v>
      </c>
      <c r="F47">
        <v>786</v>
      </c>
      <c r="G47">
        <v>913</v>
      </c>
      <c r="H47">
        <v>1217</v>
      </c>
    </row>
    <row r="48" spans="1:11" x14ac:dyDescent="0.3">
      <c r="A48">
        <v>2246</v>
      </c>
      <c r="B48">
        <v>423</v>
      </c>
      <c r="C48">
        <v>549</v>
      </c>
      <c r="D48">
        <v>366</v>
      </c>
      <c r="E48">
        <v>263</v>
      </c>
      <c r="F48">
        <v>669</v>
      </c>
      <c r="G48">
        <v>508</v>
      </c>
      <c r="H48">
        <v>942</v>
      </c>
    </row>
    <row r="49" spans="1:8" x14ac:dyDescent="0.3">
      <c r="A49">
        <v>1605</v>
      </c>
      <c r="B49">
        <v>388</v>
      </c>
      <c r="C49">
        <v>825</v>
      </c>
      <c r="D49">
        <v>575</v>
      </c>
      <c r="E49">
        <v>371</v>
      </c>
      <c r="F49">
        <v>924</v>
      </c>
      <c r="G49">
        <v>523</v>
      </c>
      <c r="H49">
        <v>855</v>
      </c>
    </row>
    <row r="50" spans="1:8" x14ac:dyDescent="0.3">
      <c r="A50">
        <v>1760</v>
      </c>
      <c r="C50">
        <v>514</v>
      </c>
      <c r="D50">
        <v>566</v>
      </c>
      <c r="F50">
        <v>571</v>
      </c>
      <c r="G50">
        <v>493</v>
      </c>
      <c r="H50">
        <v>897</v>
      </c>
    </row>
    <row r="51" spans="1:8" x14ac:dyDescent="0.3">
      <c r="A51">
        <v>2081</v>
      </c>
      <c r="B51">
        <v>301</v>
      </c>
      <c r="C51">
        <v>1956</v>
      </c>
      <c r="D51">
        <v>176</v>
      </c>
      <c r="E51">
        <v>567</v>
      </c>
      <c r="F51">
        <v>631</v>
      </c>
      <c r="G51">
        <v>609</v>
      </c>
      <c r="H51">
        <v>1004</v>
      </c>
    </row>
    <row r="52" spans="1:8" x14ac:dyDescent="0.3">
      <c r="A52">
        <v>1179</v>
      </c>
      <c r="B52">
        <v>332</v>
      </c>
      <c r="C52">
        <v>522</v>
      </c>
      <c r="D52">
        <v>379</v>
      </c>
      <c r="E52">
        <v>292</v>
      </c>
      <c r="F52">
        <v>607</v>
      </c>
      <c r="G52">
        <v>506</v>
      </c>
      <c r="H52">
        <v>972</v>
      </c>
    </row>
    <row r="53" spans="1:8" x14ac:dyDescent="0.3">
      <c r="A53">
        <v>1371</v>
      </c>
      <c r="B53">
        <v>329</v>
      </c>
      <c r="C53">
        <v>860</v>
      </c>
      <c r="D53">
        <v>531</v>
      </c>
      <c r="E53">
        <v>266</v>
      </c>
      <c r="F53">
        <v>769</v>
      </c>
      <c r="G53">
        <v>734</v>
      </c>
      <c r="H53">
        <v>808</v>
      </c>
    </row>
    <row r="54" spans="1:8" x14ac:dyDescent="0.3">
      <c r="A54">
        <v>1227</v>
      </c>
      <c r="B54">
        <v>413</v>
      </c>
      <c r="C54">
        <v>324</v>
      </c>
      <c r="D54">
        <v>492</v>
      </c>
      <c r="E54">
        <v>417</v>
      </c>
      <c r="F54">
        <v>567</v>
      </c>
      <c r="G54">
        <v>493</v>
      </c>
      <c r="H54">
        <v>808</v>
      </c>
    </row>
    <row r="55" spans="1:8" x14ac:dyDescent="0.3">
      <c r="A55">
        <v>1337</v>
      </c>
      <c r="B55">
        <v>404</v>
      </c>
      <c r="C55">
        <v>763</v>
      </c>
      <c r="D55">
        <v>431</v>
      </c>
      <c r="E55">
        <v>473</v>
      </c>
      <c r="F55">
        <v>806</v>
      </c>
      <c r="G55">
        <v>645</v>
      </c>
      <c r="H55">
        <v>1029</v>
      </c>
    </row>
    <row r="56" spans="1:8" x14ac:dyDescent="0.3">
      <c r="A56">
        <v>1785</v>
      </c>
      <c r="B56">
        <v>345</v>
      </c>
      <c r="C56">
        <v>627</v>
      </c>
      <c r="D56">
        <v>437</v>
      </c>
      <c r="E56">
        <v>321</v>
      </c>
      <c r="F56">
        <v>539</v>
      </c>
      <c r="G56">
        <v>283</v>
      </c>
      <c r="H56">
        <v>1060</v>
      </c>
    </row>
    <row r="57" spans="1:8" x14ac:dyDescent="0.3">
      <c r="A57">
        <v>1517</v>
      </c>
      <c r="B57">
        <v>523</v>
      </c>
      <c r="C57">
        <v>236</v>
      </c>
      <c r="D57">
        <v>450</v>
      </c>
      <c r="E57">
        <v>441</v>
      </c>
      <c r="F57">
        <v>539</v>
      </c>
      <c r="G57">
        <v>466</v>
      </c>
      <c r="H57">
        <v>674</v>
      </c>
    </row>
    <row r="58" spans="1:8" x14ac:dyDescent="0.3">
      <c r="A58">
        <v>1230</v>
      </c>
      <c r="C58">
        <v>350</v>
      </c>
      <c r="D58">
        <v>487</v>
      </c>
      <c r="E58">
        <v>361</v>
      </c>
      <c r="F58">
        <v>658</v>
      </c>
      <c r="G58">
        <v>684</v>
      </c>
      <c r="H58">
        <v>901</v>
      </c>
    </row>
    <row r="59" spans="1:8" x14ac:dyDescent="0.3">
      <c r="A59">
        <v>1356</v>
      </c>
      <c r="C59">
        <v>845</v>
      </c>
      <c r="F59">
        <v>548</v>
      </c>
      <c r="G59">
        <v>556</v>
      </c>
      <c r="H59">
        <v>1018</v>
      </c>
    </row>
    <row r="60" spans="1:8" x14ac:dyDescent="0.3">
      <c r="A60">
        <v>1034</v>
      </c>
      <c r="C60">
        <v>243</v>
      </c>
      <c r="F60">
        <v>1245</v>
      </c>
    </row>
    <row r="61" spans="1:8" x14ac:dyDescent="0.3">
      <c r="A61">
        <v>1236</v>
      </c>
      <c r="C61">
        <v>954</v>
      </c>
      <c r="F61">
        <v>574</v>
      </c>
    </row>
    <row r="62" spans="1:8" x14ac:dyDescent="0.3">
      <c r="A62">
        <v>2773</v>
      </c>
    </row>
    <row r="63" spans="1:8" x14ac:dyDescent="0.3">
      <c r="A63">
        <v>888</v>
      </c>
      <c r="C63">
        <v>556</v>
      </c>
      <c r="F63">
        <v>897</v>
      </c>
    </row>
    <row r="64" spans="1:8" x14ac:dyDescent="0.3">
      <c r="A64">
        <v>573</v>
      </c>
      <c r="C64">
        <v>1027</v>
      </c>
      <c r="F64">
        <v>888</v>
      </c>
    </row>
    <row r="65" spans="1:20" x14ac:dyDescent="0.3">
      <c r="A65">
        <v>1291</v>
      </c>
    </row>
    <row r="66" spans="1:20" x14ac:dyDescent="0.3">
      <c r="A66">
        <v>1365</v>
      </c>
    </row>
    <row r="67" spans="1:20" x14ac:dyDescent="0.3">
      <c r="A67" t="s">
        <v>716</v>
      </c>
      <c r="B67" t="s">
        <v>717</v>
      </c>
      <c r="C67" t="s">
        <v>12</v>
      </c>
      <c r="D67" t="s">
        <v>6</v>
      </c>
      <c r="E67" t="s">
        <v>216</v>
      </c>
      <c r="F67" t="s">
        <v>32</v>
      </c>
      <c r="G67" t="s">
        <v>15</v>
      </c>
      <c r="H67" t="s">
        <v>10</v>
      </c>
      <c r="I67" t="s">
        <v>464</v>
      </c>
      <c r="J67" t="s">
        <v>465</v>
      </c>
      <c r="K67" t="s">
        <v>466</v>
      </c>
      <c r="L67" t="s">
        <v>467</v>
      </c>
      <c r="M67" t="s">
        <v>750</v>
      </c>
      <c r="N67" t="s">
        <v>751</v>
      </c>
      <c r="O67" t="s">
        <v>752</v>
      </c>
      <c r="P67" t="s">
        <v>753</v>
      </c>
      <c r="Q67" t="s">
        <v>740</v>
      </c>
      <c r="R67" t="s">
        <v>741</v>
      </c>
      <c r="S67" t="s">
        <v>742</v>
      </c>
      <c r="T67" t="s">
        <v>743</v>
      </c>
    </row>
    <row r="68" spans="1:20" x14ac:dyDescent="0.3">
      <c r="A68">
        <f t="shared" ref="A68:L68" si="0">MIN(A$2:A$66)</f>
        <v>573</v>
      </c>
      <c r="B68">
        <f t="shared" si="0"/>
        <v>240</v>
      </c>
      <c r="C68">
        <f t="shared" si="0"/>
        <v>176</v>
      </c>
      <c r="D68">
        <f t="shared" si="0"/>
        <v>176</v>
      </c>
      <c r="E68">
        <f t="shared" si="0"/>
        <v>225</v>
      </c>
      <c r="F68">
        <f t="shared" si="0"/>
        <v>381</v>
      </c>
      <c r="G68">
        <f t="shared" si="0"/>
        <v>283</v>
      </c>
      <c r="H68">
        <f t="shared" si="0"/>
        <v>674</v>
      </c>
      <c r="I68">
        <f t="shared" si="0"/>
        <v>4189</v>
      </c>
      <c r="J68">
        <f t="shared" si="0"/>
        <v>2106</v>
      </c>
      <c r="K68">
        <f t="shared" si="0"/>
        <v>1301</v>
      </c>
      <c r="L68">
        <f t="shared" si="0"/>
        <v>573</v>
      </c>
      <c r="M68">
        <f t="shared" ref="M68:T68" si="1">MIN(M$2:M$66)</f>
        <v>225</v>
      </c>
      <c r="N68">
        <f t="shared" si="1"/>
        <v>111</v>
      </c>
      <c r="O68">
        <f t="shared" si="1"/>
        <v>350</v>
      </c>
      <c r="P68">
        <f t="shared" si="1"/>
        <v>176</v>
      </c>
      <c r="Q68">
        <f t="shared" si="1"/>
        <v>311</v>
      </c>
      <c r="R68">
        <f t="shared" si="1"/>
        <v>176</v>
      </c>
      <c r="S68">
        <f t="shared" si="1"/>
        <v>265</v>
      </c>
      <c r="T68">
        <f t="shared" si="1"/>
        <v>236</v>
      </c>
    </row>
    <row r="69" spans="1:20" x14ac:dyDescent="0.3">
      <c r="A69">
        <f t="shared" ref="A69:L69" si="2">PERCENTILE(A$2:A$66,0.25)</f>
        <v>1517</v>
      </c>
      <c r="B69">
        <f t="shared" si="2"/>
        <v>331.25</v>
      </c>
      <c r="C69">
        <f t="shared" si="2"/>
        <v>344</v>
      </c>
      <c r="D69">
        <f t="shared" si="2"/>
        <v>440.75</v>
      </c>
      <c r="E69">
        <f t="shared" si="2"/>
        <v>276.5</v>
      </c>
      <c r="F69">
        <f t="shared" si="2"/>
        <v>658</v>
      </c>
      <c r="G69">
        <f t="shared" si="2"/>
        <v>512</v>
      </c>
      <c r="H69">
        <f t="shared" si="2"/>
        <v>1329.25</v>
      </c>
      <c r="I69">
        <f t="shared" si="2"/>
        <v>4525</v>
      </c>
      <c r="J69">
        <f t="shared" si="2"/>
        <v>2231</v>
      </c>
      <c r="K69">
        <f t="shared" si="2"/>
        <v>1410.5</v>
      </c>
      <c r="L69">
        <f t="shared" si="2"/>
        <v>901</v>
      </c>
      <c r="M69">
        <f t="shared" ref="M69:T69" si="3">PERCENTILE(M$2:M$66,0.25)</f>
        <v>704.5</v>
      </c>
      <c r="N69">
        <f t="shared" si="3"/>
        <v>439.5</v>
      </c>
      <c r="O69">
        <f t="shared" si="3"/>
        <v>442</v>
      </c>
      <c r="P69">
        <f t="shared" si="3"/>
        <v>392</v>
      </c>
      <c r="Q69">
        <f t="shared" si="3"/>
        <v>555.5</v>
      </c>
      <c r="R69">
        <f t="shared" si="3"/>
        <v>202</v>
      </c>
      <c r="S69">
        <f t="shared" si="3"/>
        <v>371</v>
      </c>
      <c r="T69">
        <f t="shared" si="3"/>
        <v>391</v>
      </c>
    </row>
    <row r="70" spans="1:20" x14ac:dyDescent="0.3">
      <c r="A70">
        <f t="shared" ref="A70:L70" si="4">PERCENTILE(A$2:A$66,0.5)</f>
        <v>2081</v>
      </c>
      <c r="B70">
        <f t="shared" si="4"/>
        <v>396</v>
      </c>
      <c r="C70">
        <f t="shared" si="4"/>
        <v>519</v>
      </c>
      <c r="D70">
        <f t="shared" si="4"/>
        <v>523</v>
      </c>
      <c r="E70">
        <f t="shared" si="4"/>
        <v>301</v>
      </c>
      <c r="F70">
        <f t="shared" si="4"/>
        <v>786</v>
      </c>
      <c r="G70">
        <f t="shared" si="4"/>
        <v>627</v>
      </c>
      <c r="H70">
        <f t="shared" si="4"/>
        <v>1558.5</v>
      </c>
      <c r="I70">
        <f t="shared" si="4"/>
        <v>4825</v>
      </c>
      <c r="J70">
        <f t="shared" si="4"/>
        <v>2367.5</v>
      </c>
      <c r="K70">
        <f t="shared" si="4"/>
        <v>1605</v>
      </c>
      <c r="L70">
        <f t="shared" si="4"/>
        <v>1060</v>
      </c>
      <c r="M70">
        <f t="shared" ref="M70:T70" si="5">PERCENTILE(M$2:M$66,0.5)</f>
        <v>769</v>
      </c>
      <c r="N70">
        <f t="shared" si="5"/>
        <v>526</v>
      </c>
      <c r="O70">
        <f t="shared" si="5"/>
        <v>469</v>
      </c>
      <c r="P70">
        <f t="shared" si="5"/>
        <v>459.5</v>
      </c>
      <c r="Q70">
        <f t="shared" si="5"/>
        <v>814.5</v>
      </c>
      <c r="R70">
        <f t="shared" si="5"/>
        <v>269</v>
      </c>
      <c r="S70">
        <f t="shared" si="5"/>
        <v>513.5</v>
      </c>
      <c r="T70">
        <f t="shared" si="5"/>
        <v>591.5</v>
      </c>
    </row>
    <row r="71" spans="1:20" x14ac:dyDescent="0.3">
      <c r="A71">
        <f t="shared" ref="A71:L71" si="6">PERCENTILE(A$2:A$66,0.75)</f>
        <v>2846</v>
      </c>
      <c r="B71">
        <f t="shared" si="6"/>
        <v>454.25</v>
      </c>
      <c r="C71">
        <f t="shared" si="6"/>
        <v>765</v>
      </c>
      <c r="D71">
        <f t="shared" si="6"/>
        <v>628.25</v>
      </c>
      <c r="E71">
        <f t="shared" si="6"/>
        <v>377</v>
      </c>
      <c r="F71">
        <f t="shared" si="6"/>
        <v>944</v>
      </c>
      <c r="G71">
        <f t="shared" si="6"/>
        <v>786</v>
      </c>
      <c r="H71">
        <f t="shared" si="6"/>
        <v>2510.25</v>
      </c>
      <c r="I71">
        <f t="shared" si="6"/>
        <v>5003</v>
      </c>
      <c r="J71">
        <f t="shared" si="6"/>
        <v>2792.5</v>
      </c>
      <c r="K71">
        <f t="shared" si="6"/>
        <v>1755</v>
      </c>
      <c r="L71">
        <f t="shared" si="6"/>
        <v>1337</v>
      </c>
      <c r="M71">
        <f t="shared" ref="M71:T71" si="7">PERCENTILE(M$2:M$66,0.75)</f>
        <v>866.5</v>
      </c>
      <c r="N71">
        <f t="shared" si="7"/>
        <v>603</v>
      </c>
      <c r="O71">
        <f t="shared" si="7"/>
        <v>577</v>
      </c>
      <c r="P71">
        <f t="shared" si="7"/>
        <v>521.25</v>
      </c>
      <c r="Q71">
        <f t="shared" si="7"/>
        <v>920.25</v>
      </c>
      <c r="R71">
        <f t="shared" si="7"/>
        <v>327.5</v>
      </c>
      <c r="S71">
        <f t="shared" si="7"/>
        <v>612</v>
      </c>
      <c r="T71">
        <f t="shared" si="7"/>
        <v>856.25</v>
      </c>
    </row>
    <row r="72" spans="1:20" x14ac:dyDescent="0.3">
      <c r="A72">
        <f t="shared" ref="A72:L72" si="8">MAX(A$2:A$66)</f>
        <v>5888</v>
      </c>
      <c r="B72">
        <f t="shared" si="8"/>
        <v>1262</v>
      </c>
      <c r="C72">
        <f t="shared" si="8"/>
        <v>1956</v>
      </c>
      <c r="D72">
        <f t="shared" si="8"/>
        <v>1329</v>
      </c>
      <c r="E72">
        <f t="shared" si="8"/>
        <v>627</v>
      </c>
      <c r="F72">
        <f t="shared" si="8"/>
        <v>3635</v>
      </c>
      <c r="G72">
        <f t="shared" si="8"/>
        <v>1013</v>
      </c>
      <c r="H72">
        <f t="shared" si="8"/>
        <v>5676</v>
      </c>
      <c r="I72">
        <f t="shared" si="8"/>
        <v>5888</v>
      </c>
      <c r="J72">
        <f t="shared" si="8"/>
        <v>3032</v>
      </c>
      <c r="K72">
        <f t="shared" si="8"/>
        <v>2497</v>
      </c>
      <c r="L72">
        <f t="shared" si="8"/>
        <v>2773</v>
      </c>
      <c r="M72">
        <f t="shared" ref="M72:T72" si="9">MAX(M$2:M$66)</f>
        <v>1329</v>
      </c>
      <c r="N72">
        <f t="shared" si="9"/>
        <v>700</v>
      </c>
      <c r="O72">
        <f t="shared" si="9"/>
        <v>766</v>
      </c>
      <c r="P72">
        <f t="shared" si="9"/>
        <v>580</v>
      </c>
      <c r="Q72">
        <f t="shared" si="9"/>
        <v>1360</v>
      </c>
      <c r="R72">
        <f t="shared" si="9"/>
        <v>599</v>
      </c>
      <c r="S72">
        <f t="shared" si="9"/>
        <v>844</v>
      </c>
      <c r="T72">
        <f t="shared" si="9"/>
        <v>1956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13"/>
  <sheetViews>
    <sheetView topLeftCell="A558" workbookViewId="0">
      <selection activeCell="I769" sqref="I769:I808"/>
    </sheetView>
  </sheetViews>
  <sheetFormatPr defaultRowHeight="14.4" x14ac:dyDescent="0.3"/>
  <cols>
    <col min="3" max="3" width="28.88671875" customWidth="1"/>
    <col min="4" max="4" width="12.109375" style="5" customWidth="1"/>
    <col min="5" max="5" width="10.21875" style="5" customWidth="1"/>
    <col min="6" max="6" width="10.5546875" style="3" customWidth="1"/>
    <col min="9" max="10" width="8.88671875" style="3"/>
  </cols>
  <sheetData>
    <row r="1" spans="1:10" x14ac:dyDescent="0.3">
      <c r="A1" t="s">
        <v>474</v>
      </c>
      <c r="B1" t="s">
        <v>475</v>
      </c>
      <c r="C1" t="s">
        <v>476</v>
      </c>
      <c r="D1" t="s">
        <v>5</v>
      </c>
      <c r="E1" t="s">
        <v>702</v>
      </c>
      <c r="F1" s="3" t="s">
        <v>2</v>
      </c>
      <c r="G1" t="s">
        <v>477</v>
      </c>
      <c r="I1" s="3" t="s">
        <v>7</v>
      </c>
      <c r="J1" s="3" t="s">
        <v>9</v>
      </c>
    </row>
    <row r="2" spans="1:10" hidden="1" x14ac:dyDescent="0.3">
      <c r="A2" t="s">
        <v>12</v>
      </c>
      <c r="B2">
        <v>128</v>
      </c>
      <c r="C2" t="s">
        <v>496</v>
      </c>
      <c r="D2">
        <v>37100</v>
      </c>
      <c r="E2"/>
      <c r="F2" s="3">
        <v>90</v>
      </c>
      <c r="G2" t="s">
        <v>9</v>
      </c>
      <c r="I2" s="3" t="e">
        <f>IF(G2="Warm",NA(),F2)</f>
        <v>#N/A</v>
      </c>
      <c r="J2" s="3">
        <f>IF(G2="Cold",NA(),F2)</f>
        <v>90</v>
      </c>
    </row>
    <row r="3" spans="1:10" hidden="1" x14ac:dyDescent="0.3">
      <c r="A3" t="s">
        <v>12</v>
      </c>
      <c r="B3">
        <v>128</v>
      </c>
      <c r="C3" t="s">
        <v>496</v>
      </c>
      <c r="D3">
        <v>41992</v>
      </c>
      <c r="E3" s="3">
        <f>IF(D3-D2&gt;0, (D3-D2)/60, NA())</f>
        <v>81.533333333333331</v>
      </c>
      <c r="F3" s="3">
        <v>76</v>
      </c>
      <c r="G3" t="s">
        <v>9</v>
      </c>
      <c r="I3" s="3" t="e">
        <f t="shared" ref="I3:I66" si="0">IF(G3="Warm",NA(),F3)</f>
        <v>#N/A</v>
      </c>
      <c r="J3" s="3">
        <f t="shared" ref="J3:J66" si="1">IF(G3="Cold",NA(),F3)</f>
        <v>76</v>
      </c>
    </row>
    <row r="4" spans="1:10" hidden="1" x14ac:dyDescent="0.3">
      <c r="A4" t="s">
        <v>12</v>
      </c>
      <c r="B4">
        <v>128</v>
      </c>
      <c r="C4" t="s">
        <v>496</v>
      </c>
      <c r="D4">
        <v>45139</v>
      </c>
      <c r="E4" s="3">
        <f t="shared" ref="E4:E67" si="2">IF(D4-D3&gt;0, (D4-D3)/60, NA())</f>
        <v>52.45</v>
      </c>
      <c r="F4" s="3">
        <v>84</v>
      </c>
      <c r="G4" t="s">
        <v>9</v>
      </c>
      <c r="I4" s="3" t="e">
        <f t="shared" si="0"/>
        <v>#N/A</v>
      </c>
      <c r="J4" s="3">
        <f t="shared" si="1"/>
        <v>84</v>
      </c>
    </row>
    <row r="5" spans="1:10" hidden="1" x14ac:dyDescent="0.3">
      <c r="A5" t="s">
        <v>12</v>
      </c>
      <c r="B5">
        <v>128</v>
      </c>
      <c r="C5" t="s">
        <v>496</v>
      </c>
      <c r="D5">
        <v>47461</v>
      </c>
      <c r="E5" s="3">
        <f t="shared" si="2"/>
        <v>38.700000000000003</v>
      </c>
      <c r="F5" s="3">
        <v>78</v>
      </c>
      <c r="G5" t="s">
        <v>9</v>
      </c>
      <c r="I5" s="3" t="e">
        <f t="shared" si="0"/>
        <v>#N/A</v>
      </c>
      <c r="J5" s="3">
        <f t="shared" si="1"/>
        <v>78</v>
      </c>
    </row>
    <row r="6" spans="1:10" hidden="1" x14ac:dyDescent="0.3">
      <c r="A6" t="s">
        <v>12</v>
      </c>
      <c r="B6">
        <v>128</v>
      </c>
      <c r="C6" t="s">
        <v>496</v>
      </c>
      <c r="D6">
        <v>50133</v>
      </c>
      <c r="E6" s="3">
        <f t="shared" si="2"/>
        <v>44.533333333333331</v>
      </c>
      <c r="F6" s="3">
        <v>91</v>
      </c>
      <c r="G6" t="s">
        <v>9</v>
      </c>
      <c r="I6" s="3" t="e">
        <f t="shared" si="0"/>
        <v>#N/A</v>
      </c>
      <c r="J6" s="3">
        <f t="shared" si="1"/>
        <v>91</v>
      </c>
    </row>
    <row r="7" spans="1:10" x14ac:dyDescent="0.3">
      <c r="A7" t="s">
        <v>12</v>
      </c>
      <c r="B7">
        <v>128</v>
      </c>
      <c r="C7" t="s">
        <v>498</v>
      </c>
      <c r="D7">
        <v>52110</v>
      </c>
      <c r="E7" s="3">
        <f t="shared" si="2"/>
        <v>32.950000000000003</v>
      </c>
      <c r="F7" s="3">
        <v>1639</v>
      </c>
      <c r="G7" t="s">
        <v>7</v>
      </c>
      <c r="I7" s="3">
        <f t="shared" si="0"/>
        <v>1639</v>
      </c>
      <c r="J7" s="3" t="e">
        <f t="shared" si="1"/>
        <v>#N/A</v>
      </c>
    </row>
    <row r="8" spans="1:10" hidden="1" x14ac:dyDescent="0.3">
      <c r="A8" t="s">
        <v>12</v>
      </c>
      <c r="B8">
        <v>128</v>
      </c>
      <c r="C8" t="s">
        <v>498</v>
      </c>
      <c r="D8">
        <v>52804</v>
      </c>
      <c r="E8" s="3">
        <f t="shared" si="2"/>
        <v>11.566666666666666</v>
      </c>
      <c r="F8" s="3">
        <v>170</v>
      </c>
      <c r="G8" t="s">
        <v>9</v>
      </c>
      <c r="I8" s="3" t="e">
        <f t="shared" si="0"/>
        <v>#N/A</v>
      </c>
      <c r="J8" s="3">
        <f t="shared" si="1"/>
        <v>170</v>
      </c>
    </row>
    <row r="9" spans="1:10" x14ac:dyDescent="0.3">
      <c r="A9" t="s">
        <v>12</v>
      </c>
      <c r="B9">
        <v>128</v>
      </c>
      <c r="C9" t="s">
        <v>502</v>
      </c>
      <c r="D9">
        <v>55244</v>
      </c>
      <c r="E9" s="3">
        <f t="shared" si="2"/>
        <v>40.666666666666664</v>
      </c>
      <c r="F9" s="3">
        <v>1674</v>
      </c>
      <c r="G9" t="s">
        <v>7</v>
      </c>
      <c r="I9" s="3">
        <f t="shared" si="0"/>
        <v>1674</v>
      </c>
      <c r="J9" s="3" t="e">
        <f t="shared" si="1"/>
        <v>#N/A</v>
      </c>
    </row>
    <row r="10" spans="1:10" x14ac:dyDescent="0.3">
      <c r="A10" t="s">
        <v>12</v>
      </c>
      <c r="B10">
        <v>128</v>
      </c>
      <c r="C10" t="s">
        <v>507</v>
      </c>
      <c r="D10">
        <v>55540</v>
      </c>
      <c r="E10" s="3">
        <f t="shared" si="2"/>
        <v>4.9333333333333336</v>
      </c>
      <c r="F10" s="3">
        <v>1466</v>
      </c>
      <c r="G10" t="s">
        <v>7</v>
      </c>
      <c r="I10" s="3">
        <f t="shared" si="0"/>
        <v>1466</v>
      </c>
      <c r="J10" s="3" t="e">
        <f t="shared" si="1"/>
        <v>#N/A</v>
      </c>
    </row>
    <row r="11" spans="1:10" x14ac:dyDescent="0.3">
      <c r="A11" t="s">
        <v>12</v>
      </c>
      <c r="B11">
        <v>128</v>
      </c>
      <c r="C11" t="s">
        <v>484</v>
      </c>
      <c r="D11">
        <v>56697</v>
      </c>
      <c r="E11" s="3">
        <f t="shared" si="2"/>
        <v>19.283333333333335</v>
      </c>
      <c r="F11" s="3">
        <v>1422</v>
      </c>
      <c r="G11" t="s">
        <v>7</v>
      </c>
      <c r="I11" s="3">
        <f t="shared" si="0"/>
        <v>1422</v>
      </c>
      <c r="J11" s="3" t="e">
        <f t="shared" si="1"/>
        <v>#N/A</v>
      </c>
    </row>
    <row r="12" spans="1:10" hidden="1" x14ac:dyDescent="0.3">
      <c r="A12" t="s">
        <v>12</v>
      </c>
      <c r="B12">
        <v>128</v>
      </c>
      <c r="C12" t="s">
        <v>484</v>
      </c>
      <c r="D12">
        <v>60188</v>
      </c>
      <c r="E12" s="3">
        <f t="shared" si="2"/>
        <v>58.18333333333333</v>
      </c>
      <c r="F12" s="3">
        <v>111</v>
      </c>
      <c r="G12" t="s">
        <v>9</v>
      </c>
      <c r="I12" s="3" t="e">
        <f t="shared" si="0"/>
        <v>#N/A</v>
      </c>
      <c r="J12" s="3">
        <f t="shared" si="1"/>
        <v>111</v>
      </c>
    </row>
    <row r="13" spans="1:10" hidden="1" x14ac:dyDescent="0.3">
      <c r="A13" t="s">
        <v>12</v>
      </c>
      <c r="B13">
        <v>128</v>
      </c>
      <c r="C13" t="s">
        <v>484</v>
      </c>
      <c r="D13">
        <v>61443</v>
      </c>
      <c r="E13" s="3">
        <f t="shared" si="2"/>
        <v>20.916666666666668</v>
      </c>
      <c r="F13" s="3">
        <v>35</v>
      </c>
      <c r="G13" t="s">
        <v>9</v>
      </c>
      <c r="I13" s="3" t="e">
        <f t="shared" si="0"/>
        <v>#N/A</v>
      </c>
      <c r="J13" s="3">
        <f t="shared" si="1"/>
        <v>35</v>
      </c>
    </row>
    <row r="14" spans="1:10" x14ac:dyDescent="0.3">
      <c r="A14" t="s">
        <v>12</v>
      </c>
      <c r="B14">
        <v>128</v>
      </c>
      <c r="C14" t="s">
        <v>500</v>
      </c>
      <c r="D14">
        <v>63208</v>
      </c>
      <c r="E14" s="3">
        <f t="shared" si="2"/>
        <v>29.416666666666668</v>
      </c>
      <c r="F14" s="3">
        <v>3106</v>
      </c>
      <c r="G14" t="s">
        <v>7</v>
      </c>
      <c r="I14" s="3">
        <f t="shared" si="0"/>
        <v>3106</v>
      </c>
      <c r="J14" s="3" t="e">
        <f t="shared" si="1"/>
        <v>#N/A</v>
      </c>
    </row>
    <row r="15" spans="1:10" x14ac:dyDescent="0.3">
      <c r="A15" t="s">
        <v>12</v>
      </c>
      <c r="B15">
        <v>128</v>
      </c>
      <c r="C15" t="s">
        <v>478</v>
      </c>
      <c r="D15">
        <v>64317</v>
      </c>
      <c r="E15" s="3">
        <f t="shared" si="2"/>
        <v>18.483333333333334</v>
      </c>
      <c r="F15" s="3">
        <v>2425</v>
      </c>
      <c r="G15" t="s">
        <v>7</v>
      </c>
      <c r="I15" s="3">
        <f t="shared" si="0"/>
        <v>2425</v>
      </c>
      <c r="J15" s="3" t="e">
        <f t="shared" si="1"/>
        <v>#N/A</v>
      </c>
    </row>
    <row r="16" spans="1:10" hidden="1" x14ac:dyDescent="0.3">
      <c r="A16" t="s">
        <v>12</v>
      </c>
      <c r="B16">
        <v>128</v>
      </c>
      <c r="C16" t="s">
        <v>478</v>
      </c>
      <c r="D16">
        <v>66159</v>
      </c>
      <c r="E16" s="3">
        <f t="shared" si="2"/>
        <v>30.7</v>
      </c>
      <c r="F16" s="3">
        <v>49</v>
      </c>
      <c r="G16" t="s">
        <v>9</v>
      </c>
      <c r="I16" s="3" t="e">
        <f t="shared" si="0"/>
        <v>#N/A</v>
      </c>
      <c r="J16" s="3">
        <f t="shared" si="1"/>
        <v>49</v>
      </c>
    </row>
    <row r="17" spans="1:14" hidden="1" x14ac:dyDescent="0.3">
      <c r="A17" t="s">
        <v>12</v>
      </c>
      <c r="B17">
        <v>128</v>
      </c>
      <c r="C17" t="s">
        <v>478</v>
      </c>
      <c r="D17">
        <v>68621</v>
      </c>
      <c r="E17" s="3">
        <f t="shared" si="2"/>
        <v>41.033333333333331</v>
      </c>
      <c r="F17" s="3">
        <v>122</v>
      </c>
      <c r="G17" t="s">
        <v>9</v>
      </c>
      <c r="I17" s="3" t="e">
        <f t="shared" si="0"/>
        <v>#N/A</v>
      </c>
      <c r="J17" s="3">
        <f t="shared" si="1"/>
        <v>122</v>
      </c>
    </row>
    <row r="18" spans="1:14" hidden="1" x14ac:dyDescent="0.3">
      <c r="A18" t="s">
        <v>12</v>
      </c>
      <c r="B18">
        <v>128</v>
      </c>
      <c r="C18" t="s">
        <v>478</v>
      </c>
      <c r="D18">
        <v>70634</v>
      </c>
      <c r="E18" s="3">
        <f t="shared" si="2"/>
        <v>33.549999999999997</v>
      </c>
      <c r="F18" s="3">
        <v>116</v>
      </c>
      <c r="G18" t="s">
        <v>9</v>
      </c>
      <c r="I18" s="3" t="e">
        <f t="shared" si="0"/>
        <v>#N/A</v>
      </c>
      <c r="J18" s="3">
        <f t="shared" si="1"/>
        <v>116</v>
      </c>
    </row>
    <row r="19" spans="1:14" hidden="1" x14ac:dyDescent="0.3">
      <c r="A19" t="s">
        <v>12</v>
      </c>
      <c r="B19">
        <v>128</v>
      </c>
      <c r="C19" t="s">
        <v>478</v>
      </c>
      <c r="D19">
        <v>73681</v>
      </c>
      <c r="E19" s="3">
        <f t="shared" si="2"/>
        <v>50.783333333333331</v>
      </c>
      <c r="F19" s="3">
        <v>77</v>
      </c>
      <c r="G19" t="s">
        <v>9</v>
      </c>
      <c r="I19" s="3" t="e">
        <f t="shared" si="0"/>
        <v>#N/A</v>
      </c>
      <c r="J19" s="3">
        <f t="shared" si="1"/>
        <v>77</v>
      </c>
    </row>
    <row r="20" spans="1:14" hidden="1" x14ac:dyDescent="0.3">
      <c r="A20" t="s">
        <v>12</v>
      </c>
      <c r="B20">
        <v>128</v>
      </c>
      <c r="C20" t="s">
        <v>478</v>
      </c>
      <c r="D20">
        <v>75855</v>
      </c>
      <c r="E20" s="3">
        <f t="shared" si="2"/>
        <v>36.233333333333334</v>
      </c>
      <c r="F20" s="3">
        <v>52</v>
      </c>
      <c r="G20" t="s">
        <v>9</v>
      </c>
      <c r="I20" s="3" t="e">
        <f t="shared" si="0"/>
        <v>#N/A</v>
      </c>
      <c r="J20" s="3">
        <f t="shared" si="1"/>
        <v>52</v>
      </c>
    </row>
    <row r="21" spans="1:14" hidden="1" x14ac:dyDescent="0.3">
      <c r="A21" t="s">
        <v>12</v>
      </c>
      <c r="B21">
        <v>128</v>
      </c>
      <c r="C21" t="s">
        <v>478</v>
      </c>
      <c r="D21">
        <v>77315</v>
      </c>
      <c r="E21" s="3">
        <f t="shared" si="2"/>
        <v>24.333333333333332</v>
      </c>
      <c r="F21" s="3">
        <v>40</v>
      </c>
      <c r="G21" t="s">
        <v>9</v>
      </c>
      <c r="I21" s="3" t="e">
        <f t="shared" si="0"/>
        <v>#N/A</v>
      </c>
      <c r="J21" s="3">
        <f t="shared" si="1"/>
        <v>40</v>
      </c>
    </row>
    <row r="22" spans="1:14" hidden="1" x14ac:dyDescent="0.3">
      <c r="A22" t="s">
        <v>12</v>
      </c>
      <c r="B22">
        <v>128</v>
      </c>
      <c r="C22" t="s">
        <v>478</v>
      </c>
      <c r="D22">
        <v>79165</v>
      </c>
      <c r="E22" s="3">
        <f t="shared" si="2"/>
        <v>30.833333333333332</v>
      </c>
      <c r="F22" s="3">
        <v>32</v>
      </c>
      <c r="G22" t="s">
        <v>9</v>
      </c>
      <c r="I22" s="3" t="e">
        <f t="shared" si="0"/>
        <v>#N/A</v>
      </c>
      <c r="J22" s="3">
        <f t="shared" si="1"/>
        <v>32</v>
      </c>
    </row>
    <row r="23" spans="1:14" hidden="1" x14ac:dyDescent="0.3">
      <c r="A23" t="s">
        <v>12</v>
      </c>
      <c r="B23">
        <v>128</v>
      </c>
      <c r="C23" t="s">
        <v>478</v>
      </c>
      <c r="D23">
        <v>82706</v>
      </c>
      <c r="E23" s="3">
        <f t="shared" si="2"/>
        <v>59.016666666666666</v>
      </c>
      <c r="F23" s="3">
        <v>36</v>
      </c>
      <c r="G23" t="s">
        <v>9</v>
      </c>
      <c r="I23" s="3" t="e">
        <f t="shared" si="0"/>
        <v>#N/A</v>
      </c>
      <c r="J23" s="3">
        <f t="shared" si="1"/>
        <v>36</v>
      </c>
    </row>
    <row r="24" spans="1:14" hidden="1" x14ac:dyDescent="0.3">
      <c r="A24" t="s">
        <v>12</v>
      </c>
      <c r="B24">
        <v>128</v>
      </c>
      <c r="C24" t="s">
        <v>478</v>
      </c>
      <c r="D24">
        <v>82876</v>
      </c>
      <c r="E24" s="3">
        <f t="shared" si="2"/>
        <v>2.8333333333333335</v>
      </c>
      <c r="F24" s="3">
        <v>84</v>
      </c>
      <c r="G24" t="s">
        <v>9</v>
      </c>
      <c r="I24" s="3" t="e">
        <f t="shared" si="0"/>
        <v>#N/A</v>
      </c>
      <c r="J24" s="3">
        <f t="shared" si="1"/>
        <v>84</v>
      </c>
    </row>
    <row r="25" spans="1:14" hidden="1" x14ac:dyDescent="0.3">
      <c r="A25" t="s">
        <v>12</v>
      </c>
      <c r="B25">
        <v>128</v>
      </c>
      <c r="C25" t="s">
        <v>478</v>
      </c>
      <c r="D25">
        <v>85217</v>
      </c>
      <c r="E25" s="3">
        <f t="shared" si="2"/>
        <v>39.016666666666666</v>
      </c>
      <c r="F25" s="3">
        <v>33</v>
      </c>
      <c r="G25" t="s">
        <v>9</v>
      </c>
      <c r="I25" s="3" t="e">
        <f t="shared" si="0"/>
        <v>#N/A</v>
      </c>
      <c r="J25" s="3">
        <f t="shared" si="1"/>
        <v>33</v>
      </c>
    </row>
    <row r="26" spans="1:14" hidden="1" x14ac:dyDescent="0.3">
      <c r="A26" t="s">
        <v>12</v>
      </c>
      <c r="B26">
        <v>128</v>
      </c>
      <c r="C26" t="s">
        <v>478</v>
      </c>
      <c r="D26">
        <v>86724</v>
      </c>
      <c r="E26" s="3">
        <f t="shared" si="2"/>
        <v>25.116666666666667</v>
      </c>
      <c r="F26" s="3">
        <v>74</v>
      </c>
      <c r="G26" t="s">
        <v>9</v>
      </c>
      <c r="I26" s="3" t="e">
        <f t="shared" si="0"/>
        <v>#N/A</v>
      </c>
      <c r="J26" s="3">
        <f t="shared" si="1"/>
        <v>74</v>
      </c>
    </row>
    <row r="27" spans="1:14" hidden="1" x14ac:dyDescent="0.3">
      <c r="A27" t="s">
        <v>12</v>
      </c>
      <c r="B27">
        <v>128</v>
      </c>
      <c r="C27" t="s">
        <v>478</v>
      </c>
      <c r="D27">
        <v>89908</v>
      </c>
      <c r="E27" s="3">
        <f t="shared" si="2"/>
        <v>53.06666666666667</v>
      </c>
      <c r="F27" s="3">
        <v>37</v>
      </c>
      <c r="G27" t="s">
        <v>9</v>
      </c>
      <c r="I27" s="3" t="e">
        <f t="shared" si="0"/>
        <v>#N/A</v>
      </c>
      <c r="J27" s="3">
        <f t="shared" si="1"/>
        <v>37</v>
      </c>
    </row>
    <row r="28" spans="1:14" hidden="1" x14ac:dyDescent="0.3">
      <c r="A28" t="s">
        <v>12</v>
      </c>
      <c r="B28">
        <v>128</v>
      </c>
      <c r="C28" t="s">
        <v>478</v>
      </c>
      <c r="D28">
        <v>90195</v>
      </c>
      <c r="E28" s="3">
        <f t="shared" si="2"/>
        <v>4.7833333333333332</v>
      </c>
      <c r="F28" s="3">
        <v>144</v>
      </c>
      <c r="G28" t="s">
        <v>9</v>
      </c>
      <c r="I28" s="3" t="e">
        <f t="shared" si="0"/>
        <v>#N/A</v>
      </c>
      <c r="J28" s="3">
        <f t="shared" si="1"/>
        <v>144</v>
      </c>
      <c r="N28" t="s">
        <v>709</v>
      </c>
    </row>
    <row r="29" spans="1:14" hidden="1" x14ac:dyDescent="0.3">
      <c r="A29" t="s">
        <v>12</v>
      </c>
      <c r="B29">
        <v>128</v>
      </c>
      <c r="C29" t="s">
        <v>478</v>
      </c>
      <c r="D29">
        <v>92247</v>
      </c>
      <c r="E29" s="3">
        <f t="shared" si="2"/>
        <v>34.200000000000003</v>
      </c>
      <c r="F29" s="3">
        <v>72</v>
      </c>
      <c r="G29" t="s">
        <v>9</v>
      </c>
      <c r="I29" s="3" t="e">
        <f t="shared" si="0"/>
        <v>#N/A</v>
      </c>
      <c r="J29" s="3">
        <f t="shared" si="1"/>
        <v>72</v>
      </c>
      <c r="N29" s="3">
        <v>1639</v>
      </c>
    </row>
    <row r="30" spans="1:14" hidden="1" x14ac:dyDescent="0.3">
      <c r="A30" t="s">
        <v>12</v>
      </c>
      <c r="B30">
        <v>128</v>
      </c>
      <c r="C30" t="s">
        <v>478</v>
      </c>
      <c r="D30">
        <v>92651</v>
      </c>
      <c r="E30" s="3">
        <f t="shared" si="2"/>
        <v>6.7333333333333334</v>
      </c>
      <c r="F30" s="3">
        <v>50</v>
      </c>
      <c r="G30" t="s">
        <v>9</v>
      </c>
      <c r="I30" s="3" t="e">
        <f t="shared" si="0"/>
        <v>#N/A</v>
      </c>
      <c r="J30" s="3">
        <f t="shared" si="1"/>
        <v>50</v>
      </c>
      <c r="N30" s="3">
        <v>1674</v>
      </c>
    </row>
    <row r="31" spans="1:14" x14ac:dyDescent="0.3">
      <c r="A31" t="s">
        <v>12</v>
      </c>
      <c r="B31">
        <v>128</v>
      </c>
      <c r="C31" t="s">
        <v>495</v>
      </c>
      <c r="D31">
        <v>102768</v>
      </c>
      <c r="E31" s="3">
        <f t="shared" si="2"/>
        <v>168.61666666666667</v>
      </c>
      <c r="F31" s="3">
        <v>1635</v>
      </c>
      <c r="G31" t="s">
        <v>7</v>
      </c>
      <c r="I31" s="3">
        <f t="shared" si="0"/>
        <v>1635</v>
      </c>
      <c r="J31" s="3" t="e">
        <f t="shared" si="1"/>
        <v>#N/A</v>
      </c>
      <c r="N31" s="3">
        <v>1466</v>
      </c>
    </row>
    <row r="32" spans="1:14" hidden="1" x14ac:dyDescent="0.3">
      <c r="A32" t="s">
        <v>12</v>
      </c>
      <c r="B32">
        <v>128</v>
      </c>
      <c r="C32" t="s">
        <v>495</v>
      </c>
      <c r="D32">
        <v>103578</v>
      </c>
      <c r="E32" s="3">
        <f t="shared" si="2"/>
        <v>13.5</v>
      </c>
      <c r="F32" s="3">
        <v>106</v>
      </c>
      <c r="G32" t="s">
        <v>9</v>
      </c>
      <c r="I32" s="3" t="e">
        <f t="shared" si="0"/>
        <v>#N/A</v>
      </c>
      <c r="J32" s="3">
        <f t="shared" si="1"/>
        <v>106</v>
      </c>
      <c r="N32" s="3">
        <v>1422</v>
      </c>
    </row>
    <row r="33" spans="1:14" hidden="1" x14ac:dyDescent="0.3">
      <c r="A33" t="s">
        <v>12</v>
      </c>
      <c r="B33">
        <v>128</v>
      </c>
      <c r="C33" t="s">
        <v>495</v>
      </c>
      <c r="D33">
        <v>105119</v>
      </c>
      <c r="E33" s="3">
        <f t="shared" si="2"/>
        <v>25.683333333333334</v>
      </c>
      <c r="F33" s="3">
        <v>104</v>
      </c>
      <c r="G33" t="s">
        <v>9</v>
      </c>
      <c r="I33" s="3" t="e">
        <f t="shared" si="0"/>
        <v>#N/A</v>
      </c>
      <c r="J33" s="3">
        <f t="shared" si="1"/>
        <v>104</v>
      </c>
      <c r="N33" s="3">
        <v>3106</v>
      </c>
    </row>
    <row r="34" spans="1:14" x14ac:dyDescent="0.3">
      <c r="A34" t="s">
        <v>12</v>
      </c>
      <c r="B34">
        <v>128</v>
      </c>
      <c r="C34" t="s">
        <v>503</v>
      </c>
      <c r="D34">
        <v>105948</v>
      </c>
      <c r="E34" s="3">
        <f t="shared" si="2"/>
        <v>13.816666666666666</v>
      </c>
      <c r="F34" s="3">
        <v>1526</v>
      </c>
      <c r="G34" t="s">
        <v>7</v>
      </c>
      <c r="I34" s="3">
        <f t="shared" si="0"/>
        <v>1526</v>
      </c>
      <c r="J34" s="3" t="e">
        <f t="shared" si="1"/>
        <v>#N/A</v>
      </c>
      <c r="N34" s="3">
        <v>2425</v>
      </c>
    </row>
    <row r="35" spans="1:14" hidden="1" x14ac:dyDescent="0.3">
      <c r="A35" t="s">
        <v>12</v>
      </c>
      <c r="B35">
        <v>128</v>
      </c>
      <c r="C35" t="s">
        <v>503</v>
      </c>
      <c r="D35">
        <v>107745</v>
      </c>
      <c r="E35" s="3">
        <f t="shared" si="2"/>
        <v>29.95</v>
      </c>
      <c r="F35" s="3">
        <v>29</v>
      </c>
      <c r="G35" t="s">
        <v>9</v>
      </c>
      <c r="I35" s="3" t="e">
        <f t="shared" si="0"/>
        <v>#N/A</v>
      </c>
      <c r="J35" s="3">
        <f t="shared" si="1"/>
        <v>29</v>
      </c>
      <c r="N35" s="3">
        <v>1635</v>
      </c>
    </row>
    <row r="36" spans="1:14" x14ac:dyDescent="0.3">
      <c r="A36" t="s">
        <v>12</v>
      </c>
      <c r="B36">
        <v>128</v>
      </c>
      <c r="C36" t="s">
        <v>483</v>
      </c>
      <c r="D36">
        <v>111205</v>
      </c>
      <c r="E36" s="3">
        <f t="shared" si="2"/>
        <v>57.666666666666664</v>
      </c>
      <c r="F36" s="3">
        <v>2082</v>
      </c>
      <c r="G36" t="s">
        <v>7</v>
      </c>
      <c r="I36" s="3">
        <f t="shared" si="0"/>
        <v>2082</v>
      </c>
      <c r="J36" s="3" t="e">
        <f t="shared" si="1"/>
        <v>#N/A</v>
      </c>
      <c r="N36" s="3">
        <v>1526</v>
      </c>
    </row>
    <row r="37" spans="1:14" x14ac:dyDescent="0.3">
      <c r="A37" t="s">
        <v>12</v>
      </c>
      <c r="B37">
        <v>128</v>
      </c>
      <c r="C37" t="s">
        <v>505</v>
      </c>
      <c r="D37">
        <v>114449</v>
      </c>
      <c r="E37" s="3">
        <f t="shared" si="2"/>
        <v>54.06666666666667</v>
      </c>
      <c r="F37" s="3">
        <v>1522</v>
      </c>
      <c r="G37" t="s">
        <v>7</v>
      </c>
      <c r="I37" s="3">
        <f t="shared" si="0"/>
        <v>1522</v>
      </c>
      <c r="J37" s="3" t="e">
        <f t="shared" si="1"/>
        <v>#N/A</v>
      </c>
      <c r="N37" s="3">
        <v>2082</v>
      </c>
    </row>
    <row r="38" spans="1:14" hidden="1" x14ac:dyDescent="0.3">
      <c r="A38" t="s">
        <v>12</v>
      </c>
      <c r="B38">
        <v>128</v>
      </c>
      <c r="C38" t="s">
        <v>505</v>
      </c>
      <c r="D38">
        <v>115166</v>
      </c>
      <c r="E38" s="3">
        <f t="shared" si="2"/>
        <v>11.95</v>
      </c>
      <c r="F38" s="3">
        <v>101</v>
      </c>
      <c r="G38" t="s">
        <v>9</v>
      </c>
      <c r="I38" s="3" t="e">
        <f t="shared" si="0"/>
        <v>#N/A</v>
      </c>
      <c r="J38" s="3">
        <f t="shared" si="1"/>
        <v>101</v>
      </c>
      <c r="N38" s="3">
        <v>1522</v>
      </c>
    </row>
    <row r="39" spans="1:14" x14ac:dyDescent="0.3">
      <c r="A39" t="s">
        <v>12</v>
      </c>
      <c r="B39">
        <v>128</v>
      </c>
      <c r="C39" t="s">
        <v>497</v>
      </c>
      <c r="D39">
        <v>116469</v>
      </c>
      <c r="E39" s="3">
        <f t="shared" si="2"/>
        <v>21.716666666666665</v>
      </c>
      <c r="F39" s="3">
        <v>2068</v>
      </c>
      <c r="G39" t="s">
        <v>7</v>
      </c>
      <c r="I39" s="3">
        <f t="shared" si="0"/>
        <v>2068</v>
      </c>
      <c r="J39" s="3" t="e">
        <f t="shared" si="1"/>
        <v>#N/A</v>
      </c>
      <c r="N39" s="3">
        <v>2068</v>
      </c>
    </row>
    <row r="40" spans="1:14" x14ac:dyDescent="0.3">
      <c r="A40" t="s">
        <v>12</v>
      </c>
      <c r="B40">
        <v>128</v>
      </c>
      <c r="C40" t="s">
        <v>499</v>
      </c>
      <c r="D40">
        <v>117594</v>
      </c>
      <c r="E40" s="3">
        <f t="shared" si="2"/>
        <v>18.75</v>
      </c>
      <c r="F40" s="3">
        <v>1366</v>
      </c>
      <c r="G40" t="s">
        <v>7</v>
      </c>
      <c r="I40" s="3">
        <f t="shared" si="0"/>
        <v>1366</v>
      </c>
      <c r="J40" s="3" t="e">
        <f t="shared" si="1"/>
        <v>#N/A</v>
      </c>
      <c r="N40" s="3">
        <v>1366</v>
      </c>
    </row>
    <row r="41" spans="1:14" x14ac:dyDescent="0.3">
      <c r="A41" t="s">
        <v>12</v>
      </c>
      <c r="B41">
        <v>128</v>
      </c>
      <c r="C41" t="s">
        <v>479</v>
      </c>
      <c r="D41">
        <v>120873</v>
      </c>
      <c r="E41" s="3">
        <f t="shared" si="2"/>
        <v>54.65</v>
      </c>
      <c r="F41" s="3">
        <v>1795</v>
      </c>
      <c r="G41" t="s">
        <v>7</v>
      </c>
      <c r="I41" s="3">
        <f t="shared" si="0"/>
        <v>1795</v>
      </c>
      <c r="J41" s="3" t="e">
        <f t="shared" si="1"/>
        <v>#N/A</v>
      </c>
      <c r="N41" s="3">
        <v>1795</v>
      </c>
    </row>
    <row r="42" spans="1:14" x14ac:dyDescent="0.3">
      <c r="A42" t="s">
        <v>12</v>
      </c>
      <c r="B42">
        <v>128</v>
      </c>
      <c r="C42" t="s">
        <v>480</v>
      </c>
      <c r="D42">
        <v>121322</v>
      </c>
      <c r="E42" s="3">
        <f t="shared" si="2"/>
        <v>7.4833333333333334</v>
      </c>
      <c r="F42" s="3">
        <v>1666</v>
      </c>
      <c r="G42" t="s">
        <v>7</v>
      </c>
      <c r="I42" s="3">
        <f t="shared" si="0"/>
        <v>1666</v>
      </c>
      <c r="J42" s="3" t="e">
        <f t="shared" si="1"/>
        <v>#N/A</v>
      </c>
      <c r="N42" s="3">
        <v>1666</v>
      </c>
    </row>
    <row r="43" spans="1:14" x14ac:dyDescent="0.3">
      <c r="A43" t="s">
        <v>12</v>
      </c>
      <c r="B43">
        <v>128</v>
      </c>
      <c r="C43" t="s">
        <v>488</v>
      </c>
      <c r="D43">
        <v>124801</v>
      </c>
      <c r="E43" s="3">
        <f t="shared" si="2"/>
        <v>57.983333333333334</v>
      </c>
      <c r="G43" t="s">
        <v>7</v>
      </c>
      <c r="J43" s="3" t="e">
        <f t="shared" si="1"/>
        <v>#N/A</v>
      </c>
      <c r="N43" s="3">
        <v>3177</v>
      </c>
    </row>
    <row r="44" spans="1:14" hidden="1" x14ac:dyDescent="0.3">
      <c r="A44" t="s">
        <v>12</v>
      </c>
      <c r="B44">
        <v>128</v>
      </c>
      <c r="C44" t="s">
        <v>488</v>
      </c>
      <c r="D44">
        <v>125756</v>
      </c>
      <c r="E44" s="3">
        <f t="shared" si="2"/>
        <v>15.916666666666666</v>
      </c>
      <c r="F44" s="3">
        <v>105</v>
      </c>
      <c r="G44" t="s">
        <v>9</v>
      </c>
      <c r="I44" s="3" t="e">
        <f t="shared" si="0"/>
        <v>#N/A</v>
      </c>
      <c r="J44" s="3">
        <f t="shared" si="1"/>
        <v>105</v>
      </c>
      <c r="N44" s="3">
        <v>1757</v>
      </c>
    </row>
    <row r="45" spans="1:14" hidden="1" x14ac:dyDescent="0.3">
      <c r="A45" t="s">
        <v>12</v>
      </c>
      <c r="B45">
        <v>128</v>
      </c>
      <c r="C45" t="s">
        <v>488</v>
      </c>
      <c r="D45">
        <v>128201</v>
      </c>
      <c r="E45" s="3">
        <f t="shared" si="2"/>
        <v>40.75</v>
      </c>
      <c r="F45" s="3">
        <v>96</v>
      </c>
      <c r="G45" t="s">
        <v>9</v>
      </c>
      <c r="I45" s="3" t="e">
        <f t="shared" si="0"/>
        <v>#N/A</v>
      </c>
      <c r="J45" s="3">
        <f t="shared" si="1"/>
        <v>96</v>
      </c>
      <c r="N45" s="3">
        <v>1440</v>
      </c>
    </row>
    <row r="46" spans="1:14" x14ac:dyDescent="0.3">
      <c r="A46" t="s">
        <v>12</v>
      </c>
      <c r="B46">
        <v>128</v>
      </c>
      <c r="C46" t="s">
        <v>482</v>
      </c>
      <c r="D46">
        <v>129062</v>
      </c>
      <c r="E46" s="3">
        <f t="shared" si="2"/>
        <v>14.35</v>
      </c>
      <c r="F46" s="3">
        <v>3177</v>
      </c>
      <c r="G46" t="s">
        <v>7</v>
      </c>
      <c r="I46" s="3">
        <f t="shared" si="0"/>
        <v>3177</v>
      </c>
      <c r="J46" s="3" t="e">
        <f t="shared" si="1"/>
        <v>#N/A</v>
      </c>
      <c r="N46" s="3">
        <v>1511</v>
      </c>
    </row>
    <row r="47" spans="1:14" hidden="1" x14ac:dyDescent="0.3">
      <c r="A47" t="s">
        <v>12</v>
      </c>
      <c r="B47">
        <v>128</v>
      </c>
      <c r="C47" t="s">
        <v>482</v>
      </c>
      <c r="D47">
        <v>130535</v>
      </c>
      <c r="E47" s="3">
        <f t="shared" si="2"/>
        <v>24.55</v>
      </c>
      <c r="F47" s="3">
        <v>158</v>
      </c>
      <c r="G47" t="s">
        <v>9</v>
      </c>
      <c r="I47" s="3" t="e">
        <f t="shared" si="0"/>
        <v>#N/A</v>
      </c>
      <c r="J47" s="3">
        <f t="shared" si="1"/>
        <v>158</v>
      </c>
      <c r="N47" s="3">
        <v>1237</v>
      </c>
    </row>
    <row r="48" spans="1:14" hidden="1" x14ac:dyDescent="0.3">
      <c r="A48" t="s">
        <v>12</v>
      </c>
      <c r="B48">
        <v>128</v>
      </c>
      <c r="C48" t="s">
        <v>482</v>
      </c>
      <c r="D48">
        <v>132453</v>
      </c>
      <c r="E48" s="3">
        <f t="shared" si="2"/>
        <v>31.966666666666665</v>
      </c>
      <c r="F48" s="3">
        <v>57</v>
      </c>
      <c r="G48" t="s">
        <v>9</v>
      </c>
      <c r="I48" s="3" t="e">
        <f t="shared" si="0"/>
        <v>#N/A</v>
      </c>
      <c r="J48" s="3">
        <f t="shared" si="1"/>
        <v>57</v>
      </c>
      <c r="N48" s="3">
        <v>1495</v>
      </c>
    </row>
    <row r="49" spans="1:14" x14ac:dyDescent="0.3">
      <c r="A49" t="s">
        <v>12</v>
      </c>
      <c r="B49">
        <v>128</v>
      </c>
      <c r="C49" t="s">
        <v>490</v>
      </c>
      <c r="D49">
        <v>135714</v>
      </c>
      <c r="E49" s="3">
        <f t="shared" si="2"/>
        <v>54.35</v>
      </c>
      <c r="F49" s="3">
        <v>1757</v>
      </c>
      <c r="G49" t="s">
        <v>7</v>
      </c>
      <c r="I49" s="3">
        <f t="shared" si="0"/>
        <v>1757</v>
      </c>
      <c r="J49" s="3" t="e">
        <f t="shared" si="1"/>
        <v>#N/A</v>
      </c>
      <c r="N49" s="3">
        <v>1301</v>
      </c>
    </row>
    <row r="50" spans="1:14" x14ac:dyDescent="0.3">
      <c r="A50" t="s">
        <v>12</v>
      </c>
      <c r="B50">
        <v>128</v>
      </c>
      <c r="C50" t="s">
        <v>501</v>
      </c>
      <c r="D50">
        <v>137696</v>
      </c>
      <c r="E50" s="3">
        <f t="shared" si="2"/>
        <v>33.033333333333331</v>
      </c>
      <c r="F50" s="3">
        <v>1440</v>
      </c>
      <c r="G50" t="s">
        <v>7</v>
      </c>
      <c r="I50" s="3">
        <f t="shared" si="0"/>
        <v>1440</v>
      </c>
      <c r="J50" s="3" t="e">
        <f t="shared" si="1"/>
        <v>#N/A</v>
      </c>
      <c r="N50" s="3">
        <v>1494</v>
      </c>
    </row>
    <row r="51" spans="1:14" hidden="1" x14ac:dyDescent="0.3">
      <c r="A51" t="s">
        <v>12</v>
      </c>
      <c r="B51">
        <v>128</v>
      </c>
      <c r="C51" t="s">
        <v>501</v>
      </c>
      <c r="D51">
        <v>140270</v>
      </c>
      <c r="E51" s="3">
        <f t="shared" si="2"/>
        <v>42.9</v>
      </c>
      <c r="F51" s="3">
        <v>47</v>
      </c>
      <c r="G51" t="s">
        <v>9</v>
      </c>
      <c r="I51" s="3" t="e">
        <f t="shared" si="0"/>
        <v>#N/A</v>
      </c>
      <c r="J51" s="3">
        <f t="shared" si="1"/>
        <v>47</v>
      </c>
      <c r="N51" s="3">
        <v>1605</v>
      </c>
    </row>
    <row r="52" spans="1:14" hidden="1" x14ac:dyDescent="0.3">
      <c r="A52" t="s">
        <v>12</v>
      </c>
      <c r="B52">
        <v>128</v>
      </c>
      <c r="C52" t="s">
        <v>501</v>
      </c>
      <c r="D52">
        <v>141478</v>
      </c>
      <c r="E52" s="3">
        <f t="shared" si="2"/>
        <v>20.133333333333333</v>
      </c>
      <c r="F52" s="3">
        <v>89</v>
      </c>
      <c r="G52" t="s">
        <v>9</v>
      </c>
      <c r="I52" s="3" t="e">
        <f t="shared" si="0"/>
        <v>#N/A</v>
      </c>
      <c r="J52" s="3">
        <f t="shared" si="1"/>
        <v>89</v>
      </c>
      <c r="N52" s="3">
        <v>2476</v>
      </c>
    </row>
    <row r="53" spans="1:14" hidden="1" x14ac:dyDescent="0.3">
      <c r="A53" t="s">
        <v>12</v>
      </c>
      <c r="B53">
        <v>128</v>
      </c>
      <c r="C53" t="s">
        <v>501</v>
      </c>
      <c r="D53">
        <v>141878</v>
      </c>
      <c r="E53" s="3">
        <f t="shared" si="2"/>
        <v>6.666666666666667</v>
      </c>
      <c r="F53" s="3">
        <v>163</v>
      </c>
      <c r="G53" t="s">
        <v>9</v>
      </c>
      <c r="I53" s="3" t="e">
        <f t="shared" si="0"/>
        <v>#N/A</v>
      </c>
      <c r="J53" s="3">
        <f t="shared" si="1"/>
        <v>163</v>
      </c>
      <c r="N53" s="3">
        <v>1684</v>
      </c>
    </row>
    <row r="54" spans="1:14" x14ac:dyDescent="0.3">
      <c r="A54" t="s">
        <v>12</v>
      </c>
      <c r="B54">
        <v>128</v>
      </c>
      <c r="C54" t="s">
        <v>506</v>
      </c>
      <c r="D54">
        <v>145326</v>
      </c>
      <c r="E54" s="3">
        <f t="shared" si="2"/>
        <v>57.466666666666669</v>
      </c>
      <c r="F54" s="3">
        <v>1511</v>
      </c>
      <c r="G54" t="s">
        <v>7</v>
      </c>
      <c r="I54" s="3">
        <f t="shared" si="0"/>
        <v>1511</v>
      </c>
      <c r="J54" s="3" t="e">
        <f t="shared" si="1"/>
        <v>#N/A</v>
      </c>
      <c r="N54" s="3">
        <v>1332</v>
      </c>
    </row>
    <row r="55" spans="1:14" hidden="1" x14ac:dyDescent="0.3">
      <c r="A55" t="s">
        <v>12</v>
      </c>
      <c r="B55">
        <v>128</v>
      </c>
      <c r="C55" t="s">
        <v>506</v>
      </c>
      <c r="D55">
        <v>146074</v>
      </c>
      <c r="E55" s="3">
        <f t="shared" si="2"/>
        <v>12.466666666666667</v>
      </c>
      <c r="F55" s="3">
        <v>148</v>
      </c>
      <c r="G55" t="s">
        <v>9</v>
      </c>
      <c r="I55" s="3" t="e">
        <f t="shared" si="0"/>
        <v>#N/A</v>
      </c>
      <c r="J55" s="3">
        <f t="shared" si="1"/>
        <v>148</v>
      </c>
      <c r="N55" s="3">
        <v>1394</v>
      </c>
    </row>
    <row r="56" spans="1:14" hidden="1" x14ac:dyDescent="0.3">
      <c r="A56" t="s">
        <v>12</v>
      </c>
      <c r="B56">
        <v>128</v>
      </c>
      <c r="C56" t="s">
        <v>506</v>
      </c>
      <c r="D56">
        <v>146319</v>
      </c>
      <c r="E56" s="3">
        <f t="shared" si="2"/>
        <v>4.083333333333333</v>
      </c>
      <c r="F56" s="3">
        <v>111</v>
      </c>
      <c r="G56" t="s">
        <v>9</v>
      </c>
      <c r="I56" s="3" t="e">
        <f t="shared" si="0"/>
        <v>#N/A</v>
      </c>
      <c r="J56" s="3">
        <f t="shared" si="1"/>
        <v>111</v>
      </c>
      <c r="N56" s="3">
        <v>1576</v>
      </c>
    </row>
    <row r="57" spans="1:14" hidden="1" x14ac:dyDescent="0.3">
      <c r="A57" t="s">
        <v>12</v>
      </c>
      <c r="B57">
        <v>128</v>
      </c>
      <c r="C57" t="s">
        <v>506</v>
      </c>
      <c r="D57">
        <v>148267</v>
      </c>
      <c r="E57" s="3">
        <f t="shared" si="2"/>
        <v>32.466666666666669</v>
      </c>
      <c r="F57" s="3">
        <v>38</v>
      </c>
      <c r="G57" t="s">
        <v>9</v>
      </c>
      <c r="I57" s="3" t="e">
        <f t="shared" si="0"/>
        <v>#N/A</v>
      </c>
      <c r="J57" s="3">
        <f t="shared" si="1"/>
        <v>38</v>
      </c>
      <c r="N57" s="3">
        <v>1476</v>
      </c>
    </row>
    <row r="58" spans="1:14" hidden="1" x14ac:dyDescent="0.3">
      <c r="A58" t="s">
        <v>12</v>
      </c>
      <c r="B58">
        <v>128</v>
      </c>
      <c r="C58" t="s">
        <v>506</v>
      </c>
      <c r="D58">
        <v>148539</v>
      </c>
      <c r="E58" s="3">
        <f t="shared" si="2"/>
        <v>4.5333333333333332</v>
      </c>
      <c r="F58" s="3">
        <v>136</v>
      </c>
      <c r="G58" t="s">
        <v>9</v>
      </c>
      <c r="I58" s="3" t="e">
        <f t="shared" si="0"/>
        <v>#N/A</v>
      </c>
      <c r="J58" s="3">
        <f t="shared" si="1"/>
        <v>136</v>
      </c>
      <c r="N58" s="3">
        <v>1354</v>
      </c>
    </row>
    <row r="59" spans="1:14" x14ac:dyDescent="0.3">
      <c r="A59" t="s">
        <v>12</v>
      </c>
      <c r="B59">
        <v>128</v>
      </c>
      <c r="C59" t="s">
        <v>487</v>
      </c>
      <c r="D59">
        <v>151724</v>
      </c>
      <c r="E59" s="3">
        <f t="shared" si="2"/>
        <v>53.083333333333336</v>
      </c>
      <c r="F59" s="3">
        <v>1237</v>
      </c>
      <c r="G59" t="s">
        <v>7</v>
      </c>
      <c r="I59" s="3">
        <f t="shared" si="0"/>
        <v>1237</v>
      </c>
      <c r="J59" s="3" t="e">
        <f t="shared" si="1"/>
        <v>#N/A</v>
      </c>
      <c r="N59" s="3">
        <v>2117</v>
      </c>
    </row>
    <row r="60" spans="1:14" hidden="1" x14ac:dyDescent="0.3">
      <c r="A60" t="s">
        <v>12</v>
      </c>
      <c r="B60">
        <v>128</v>
      </c>
      <c r="C60" t="s">
        <v>487</v>
      </c>
      <c r="D60">
        <v>153350</v>
      </c>
      <c r="E60" s="3">
        <f t="shared" si="2"/>
        <v>27.1</v>
      </c>
      <c r="F60" s="3">
        <v>34</v>
      </c>
      <c r="G60" t="s">
        <v>9</v>
      </c>
      <c r="I60" s="3" t="e">
        <f t="shared" si="0"/>
        <v>#N/A</v>
      </c>
      <c r="J60" s="3">
        <f t="shared" si="1"/>
        <v>34</v>
      </c>
      <c r="N60" s="3">
        <v>1871</v>
      </c>
    </row>
    <row r="61" spans="1:14" x14ac:dyDescent="0.3">
      <c r="A61" t="s">
        <v>12</v>
      </c>
      <c r="B61">
        <v>128</v>
      </c>
      <c r="C61" t="s">
        <v>491</v>
      </c>
      <c r="D61">
        <v>155409</v>
      </c>
      <c r="E61" s="3">
        <f t="shared" si="2"/>
        <v>34.31666666666667</v>
      </c>
      <c r="F61" s="3">
        <v>1495</v>
      </c>
      <c r="G61" t="s">
        <v>7</v>
      </c>
      <c r="I61" s="3">
        <f t="shared" si="0"/>
        <v>1495</v>
      </c>
      <c r="J61" s="3" t="e">
        <f t="shared" si="1"/>
        <v>#N/A</v>
      </c>
      <c r="N61" s="3">
        <v>1867</v>
      </c>
    </row>
    <row r="62" spans="1:14" hidden="1" x14ac:dyDescent="0.3">
      <c r="A62" t="s">
        <v>12</v>
      </c>
      <c r="B62">
        <v>128</v>
      </c>
      <c r="C62" t="s">
        <v>491</v>
      </c>
      <c r="D62">
        <v>155871</v>
      </c>
      <c r="E62" s="3">
        <f t="shared" si="2"/>
        <v>7.7</v>
      </c>
      <c r="F62" s="3">
        <v>67</v>
      </c>
      <c r="G62" t="s">
        <v>9</v>
      </c>
      <c r="I62" s="3" t="e">
        <f t="shared" si="0"/>
        <v>#N/A</v>
      </c>
      <c r="J62" s="3">
        <f t="shared" si="1"/>
        <v>67</v>
      </c>
      <c r="N62" s="3">
        <v>1854</v>
      </c>
    </row>
    <row r="63" spans="1:14" x14ac:dyDescent="0.3">
      <c r="A63" t="s">
        <v>12</v>
      </c>
      <c r="B63">
        <v>128</v>
      </c>
      <c r="C63" t="s">
        <v>493</v>
      </c>
      <c r="D63">
        <v>158473</v>
      </c>
      <c r="E63" s="3">
        <f t="shared" si="2"/>
        <v>43.366666666666667</v>
      </c>
      <c r="F63" s="3">
        <v>1301</v>
      </c>
      <c r="G63" t="s">
        <v>7</v>
      </c>
      <c r="I63" s="3">
        <f t="shared" si="0"/>
        <v>1301</v>
      </c>
      <c r="J63" s="3" t="e">
        <f t="shared" si="1"/>
        <v>#N/A</v>
      </c>
      <c r="N63" s="3">
        <v>1836</v>
      </c>
    </row>
    <row r="64" spans="1:14" x14ac:dyDescent="0.3">
      <c r="A64" t="s">
        <v>12</v>
      </c>
      <c r="B64">
        <v>128</v>
      </c>
      <c r="C64" t="s">
        <v>485</v>
      </c>
      <c r="D64">
        <v>161531</v>
      </c>
      <c r="E64" s="3">
        <f t="shared" si="2"/>
        <v>50.966666666666669</v>
      </c>
      <c r="F64" s="3">
        <v>1494</v>
      </c>
      <c r="G64" t="s">
        <v>7</v>
      </c>
      <c r="I64" s="3">
        <f t="shared" si="0"/>
        <v>1494</v>
      </c>
      <c r="J64" s="3" t="e">
        <f t="shared" si="1"/>
        <v>#N/A</v>
      </c>
      <c r="N64" s="3">
        <v>1447</v>
      </c>
    </row>
    <row r="65" spans="1:14" hidden="1" x14ac:dyDescent="0.3">
      <c r="A65" t="s">
        <v>12</v>
      </c>
      <c r="B65">
        <v>128</v>
      </c>
      <c r="C65" t="s">
        <v>485</v>
      </c>
      <c r="D65">
        <v>161703</v>
      </c>
      <c r="E65" s="3">
        <f t="shared" si="2"/>
        <v>2.8666666666666667</v>
      </c>
      <c r="F65" s="3">
        <v>51</v>
      </c>
      <c r="G65" t="s">
        <v>9</v>
      </c>
      <c r="I65" s="3" t="e">
        <f t="shared" si="0"/>
        <v>#N/A</v>
      </c>
      <c r="J65" s="3">
        <f t="shared" si="1"/>
        <v>51</v>
      </c>
      <c r="N65" s="3">
        <v>1637</v>
      </c>
    </row>
    <row r="66" spans="1:14" hidden="1" x14ac:dyDescent="0.3">
      <c r="A66" t="s">
        <v>12</v>
      </c>
      <c r="B66">
        <v>128</v>
      </c>
      <c r="C66" t="s">
        <v>485</v>
      </c>
      <c r="D66">
        <v>162433</v>
      </c>
      <c r="E66" s="3">
        <f t="shared" si="2"/>
        <v>12.166666666666666</v>
      </c>
      <c r="F66" s="3">
        <v>39</v>
      </c>
      <c r="G66" t="s">
        <v>9</v>
      </c>
      <c r="I66" s="3" t="e">
        <f t="shared" si="0"/>
        <v>#N/A</v>
      </c>
      <c r="J66" s="3">
        <f t="shared" si="1"/>
        <v>39</v>
      </c>
      <c r="N66" s="3">
        <v>2047</v>
      </c>
    </row>
    <row r="67" spans="1:14" hidden="1" x14ac:dyDescent="0.3">
      <c r="A67" t="s">
        <v>12</v>
      </c>
      <c r="B67">
        <v>128</v>
      </c>
      <c r="C67" t="s">
        <v>485</v>
      </c>
      <c r="D67">
        <v>164376</v>
      </c>
      <c r="E67" s="3">
        <f t="shared" si="2"/>
        <v>32.383333333333333</v>
      </c>
      <c r="F67" s="3">
        <v>89</v>
      </c>
      <c r="G67" t="s">
        <v>9</v>
      </c>
      <c r="I67" s="3" t="e">
        <f t="shared" ref="I67:I130" si="3">IF(G67="Warm",NA(),F67)</f>
        <v>#N/A</v>
      </c>
      <c r="J67" s="3">
        <f t="shared" ref="J67:J130" si="4">IF(G67="Cold",NA(),F67)</f>
        <v>89</v>
      </c>
      <c r="N67" s="3">
        <v>1899</v>
      </c>
    </row>
    <row r="68" spans="1:14" hidden="1" x14ac:dyDescent="0.3">
      <c r="A68" t="s">
        <v>12</v>
      </c>
      <c r="B68">
        <v>128</v>
      </c>
      <c r="C68" t="s">
        <v>485</v>
      </c>
      <c r="D68">
        <v>167145</v>
      </c>
      <c r="E68" s="3">
        <f t="shared" ref="E68:E131" si="5">IF(D68-D67&gt;0, (D68-D67)/60, NA())</f>
        <v>46.15</v>
      </c>
      <c r="F68" s="3">
        <v>50</v>
      </c>
      <c r="G68" t="s">
        <v>9</v>
      </c>
      <c r="I68" s="3" t="e">
        <f t="shared" si="3"/>
        <v>#N/A</v>
      </c>
      <c r="J68" s="3">
        <f t="shared" si="4"/>
        <v>50</v>
      </c>
      <c r="N68" s="3">
        <v>1858</v>
      </c>
    </row>
    <row r="69" spans="1:14" x14ac:dyDescent="0.3">
      <c r="A69" t="s">
        <v>12</v>
      </c>
      <c r="B69">
        <v>128</v>
      </c>
      <c r="C69" t="s">
        <v>481</v>
      </c>
      <c r="D69">
        <v>170388</v>
      </c>
      <c r="E69" s="3">
        <f t="shared" si="5"/>
        <v>54.05</v>
      </c>
      <c r="F69" s="3">
        <v>1605</v>
      </c>
      <c r="G69" t="s">
        <v>7</v>
      </c>
      <c r="I69" s="3">
        <f t="shared" si="3"/>
        <v>1605</v>
      </c>
      <c r="J69" s="3" t="e">
        <f t="shared" si="4"/>
        <v>#N/A</v>
      </c>
      <c r="N69" s="3">
        <v>1567</v>
      </c>
    </row>
    <row r="70" spans="1:14" hidden="1" x14ac:dyDescent="0.3">
      <c r="A70" t="s">
        <v>12</v>
      </c>
      <c r="B70">
        <v>128</v>
      </c>
      <c r="C70" t="s">
        <v>481</v>
      </c>
      <c r="D70">
        <v>170931</v>
      </c>
      <c r="E70" s="3">
        <f t="shared" si="5"/>
        <v>9.0500000000000007</v>
      </c>
      <c r="F70" s="3">
        <v>55</v>
      </c>
      <c r="G70" t="s">
        <v>9</v>
      </c>
      <c r="I70" s="3" t="e">
        <f t="shared" si="3"/>
        <v>#N/A</v>
      </c>
      <c r="J70" s="3">
        <f t="shared" si="4"/>
        <v>55</v>
      </c>
      <c r="N70" s="3">
        <v>1479</v>
      </c>
    </row>
    <row r="71" spans="1:14" x14ac:dyDescent="0.3">
      <c r="A71" t="s">
        <v>12</v>
      </c>
      <c r="B71">
        <v>128</v>
      </c>
      <c r="C71" t="s">
        <v>494</v>
      </c>
      <c r="D71">
        <v>177718</v>
      </c>
      <c r="E71" s="3">
        <f t="shared" si="5"/>
        <v>113.11666666666666</v>
      </c>
      <c r="F71" s="3">
        <v>2476</v>
      </c>
      <c r="G71" t="s">
        <v>7</v>
      </c>
      <c r="I71" s="3">
        <f t="shared" si="3"/>
        <v>2476</v>
      </c>
      <c r="J71" s="3" t="e">
        <f t="shared" si="4"/>
        <v>#N/A</v>
      </c>
      <c r="N71" s="3">
        <v>1815</v>
      </c>
    </row>
    <row r="72" spans="1:14" x14ac:dyDescent="0.3">
      <c r="A72" t="s">
        <v>12</v>
      </c>
      <c r="B72">
        <v>128</v>
      </c>
      <c r="C72" t="s">
        <v>504</v>
      </c>
      <c r="D72">
        <v>181254</v>
      </c>
      <c r="E72" s="3">
        <f t="shared" si="5"/>
        <v>58.93333333333333</v>
      </c>
      <c r="F72" s="3">
        <v>1684</v>
      </c>
      <c r="G72" t="s">
        <v>7</v>
      </c>
      <c r="I72" s="3">
        <f t="shared" si="3"/>
        <v>1684</v>
      </c>
      <c r="J72" s="3" t="e">
        <f t="shared" si="4"/>
        <v>#N/A</v>
      </c>
      <c r="N72" s="3">
        <v>1551</v>
      </c>
    </row>
    <row r="73" spans="1:14" hidden="1" x14ac:dyDescent="0.3">
      <c r="A73" t="s">
        <v>12</v>
      </c>
      <c r="B73">
        <v>128</v>
      </c>
      <c r="C73" t="s">
        <v>504</v>
      </c>
      <c r="D73">
        <v>181591</v>
      </c>
      <c r="E73" s="3">
        <f t="shared" si="5"/>
        <v>5.6166666666666663</v>
      </c>
      <c r="F73" s="3">
        <v>114</v>
      </c>
      <c r="G73" t="s">
        <v>9</v>
      </c>
      <c r="I73" s="3" t="e">
        <f t="shared" si="3"/>
        <v>#N/A</v>
      </c>
      <c r="J73" s="3">
        <f t="shared" si="4"/>
        <v>114</v>
      </c>
      <c r="N73" s="3">
        <v>1635</v>
      </c>
    </row>
    <row r="74" spans="1:14" hidden="1" x14ac:dyDescent="0.3">
      <c r="A74" t="s">
        <v>12</v>
      </c>
      <c r="B74">
        <v>128</v>
      </c>
      <c r="C74" t="s">
        <v>504</v>
      </c>
      <c r="D74">
        <v>181737</v>
      </c>
      <c r="E74" s="3">
        <f t="shared" si="5"/>
        <v>2.4333333333333331</v>
      </c>
      <c r="F74" s="3">
        <v>58</v>
      </c>
      <c r="G74" t="s">
        <v>9</v>
      </c>
      <c r="I74" s="3" t="e">
        <f t="shared" si="3"/>
        <v>#N/A</v>
      </c>
      <c r="J74" s="3">
        <f t="shared" si="4"/>
        <v>58</v>
      </c>
      <c r="N74" s="3">
        <v>1940</v>
      </c>
    </row>
    <row r="75" spans="1:14" x14ac:dyDescent="0.3">
      <c r="A75" t="s">
        <v>12</v>
      </c>
      <c r="B75">
        <v>128</v>
      </c>
      <c r="C75" t="s">
        <v>486</v>
      </c>
      <c r="D75">
        <v>184527</v>
      </c>
      <c r="E75" s="3">
        <f t="shared" si="5"/>
        <v>46.5</v>
      </c>
      <c r="F75" s="3">
        <v>1332</v>
      </c>
      <c r="G75" t="s">
        <v>7</v>
      </c>
      <c r="I75" s="3">
        <f t="shared" si="3"/>
        <v>1332</v>
      </c>
      <c r="J75" s="3" t="e">
        <f t="shared" si="4"/>
        <v>#N/A</v>
      </c>
      <c r="N75" s="3">
        <v>1926</v>
      </c>
    </row>
    <row r="76" spans="1:14" hidden="1" x14ac:dyDescent="0.3">
      <c r="A76" t="s">
        <v>12</v>
      </c>
      <c r="B76">
        <v>128</v>
      </c>
      <c r="C76" t="s">
        <v>486</v>
      </c>
      <c r="D76">
        <v>186802</v>
      </c>
      <c r="E76" s="3">
        <f t="shared" si="5"/>
        <v>37.916666666666664</v>
      </c>
      <c r="F76" s="3">
        <v>32</v>
      </c>
      <c r="G76" t="s">
        <v>9</v>
      </c>
      <c r="I76" s="3" t="e">
        <f t="shared" si="3"/>
        <v>#N/A</v>
      </c>
      <c r="J76" s="3">
        <f t="shared" si="4"/>
        <v>32</v>
      </c>
      <c r="N76" s="3">
        <v>1591</v>
      </c>
    </row>
    <row r="77" spans="1:14" x14ac:dyDescent="0.3">
      <c r="A77" t="s">
        <v>12</v>
      </c>
      <c r="B77">
        <v>128</v>
      </c>
      <c r="C77" t="s">
        <v>492</v>
      </c>
      <c r="D77">
        <v>188357</v>
      </c>
      <c r="E77" s="3">
        <f t="shared" si="5"/>
        <v>25.916666666666668</v>
      </c>
      <c r="F77" s="3">
        <v>1394</v>
      </c>
      <c r="G77" t="s">
        <v>7</v>
      </c>
      <c r="I77" s="3">
        <f t="shared" si="3"/>
        <v>1394</v>
      </c>
      <c r="J77" s="3" t="e">
        <f t="shared" si="4"/>
        <v>#N/A</v>
      </c>
      <c r="N77" s="3">
        <v>1626</v>
      </c>
    </row>
    <row r="78" spans="1:14" hidden="1" x14ac:dyDescent="0.3">
      <c r="A78" t="s">
        <v>12</v>
      </c>
      <c r="B78">
        <v>128</v>
      </c>
      <c r="C78" t="s">
        <v>492</v>
      </c>
      <c r="D78">
        <v>190983</v>
      </c>
      <c r="E78" s="3">
        <f t="shared" si="5"/>
        <v>43.766666666666666</v>
      </c>
      <c r="F78" s="3">
        <v>86</v>
      </c>
      <c r="G78" t="s">
        <v>9</v>
      </c>
      <c r="I78" s="3" t="e">
        <f t="shared" si="3"/>
        <v>#N/A</v>
      </c>
      <c r="J78" s="3">
        <f t="shared" si="4"/>
        <v>86</v>
      </c>
      <c r="N78" s="3">
        <v>1930</v>
      </c>
    </row>
    <row r="79" spans="1:14" hidden="1" x14ac:dyDescent="0.3">
      <c r="A79" t="s">
        <v>12</v>
      </c>
      <c r="B79">
        <v>128</v>
      </c>
      <c r="C79" t="s">
        <v>492</v>
      </c>
      <c r="D79">
        <v>191640</v>
      </c>
      <c r="E79" s="3">
        <f t="shared" si="5"/>
        <v>10.95</v>
      </c>
      <c r="F79" s="3">
        <v>34</v>
      </c>
      <c r="G79" t="s">
        <v>9</v>
      </c>
      <c r="I79" s="3" t="e">
        <f t="shared" si="3"/>
        <v>#N/A</v>
      </c>
      <c r="J79" s="3">
        <f t="shared" si="4"/>
        <v>34</v>
      </c>
      <c r="N79" s="3">
        <v>1586</v>
      </c>
    </row>
    <row r="80" spans="1:14" hidden="1" x14ac:dyDescent="0.3">
      <c r="A80" t="s">
        <v>12</v>
      </c>
      <c r="B80">
        <v>128</v>
      </c>
      <c r="C80" t="s">
        <v>492</v>
      </c>
      <c r="D80">
        <v>192253</v>
      </c>
      <c r="E80" s="3">
        <f t="shared" si="5"/>
        <v>10.216666666666667</v>
      </c>
      <c r="F80" s="3">
        <v>43</v>
      </c>
      <c r="G80" t="s">
        <v>9</v>
      </c>
      <c r="I80" s="3" t="e">
        <f t="shared" si="3"/>
        <v>#N/A</v>
      </c>
      <c r="J80" s="3">
        <f t="shared" si="4"/>
        <v>43</v>
      </c>
      <c r="N80" s="3">
        <v>1493</v>
      </c>
    </row>
    <row r="81" spans="1:14" hidden="1" x14ac:dyDescent="0.3">
      <c r="A81" t="s">
        <v>12</v>
      </c>
      <c r="B81">
        <v>128</v>
      </c>
      <c r="C81" t="s">
        <v>492</v>
      </c>
      <c r="D81">
        <v>193331</v>
      </c>
      <c r="E81" s="3">
        <f t="shared" si="5"/>
        <v>17.966666666666665</v>
      </c>
      <c r="F81" s="3">
        <v>32</v>
      </c>
      <c r="G81" t="s">
        <v>9</v>
      </c>
      <c r="I81" s="3" t="e">
        <f t="shared" si="3"/>
        <v>#N/A</v>
      </c>
      <c r="J81" s="3">
        <f t="shared" si="4"/>
        <v>32</v>
      </c>
      <c r="N81" s="3">
        <v>1503</v>
      </c>
    </row>
    <row r="82" spans="1:14" x14ac:dyDescent="0.3">
      <c r="A82" t="s">
        <v>12</v>
      </c>
      <c r="B82">
        <v>128</v>
      </c>
      <c r="C82" t="s">
        <v>489</v>
      </c>
      <c r="D82">
        <v>208987</v>
      </c>
      <c r="E82" s="3">
        <f t="shared" si="5"/>
        <v>260.93333333333334</v>
      </c>
      <c r="F82" s="3">
        <v>1576</v>
      </c>
      <c r="G82" t="s">
        <v>7</v>
      </c>
      <c r="I82" s="3">
        <f t="shared" si="3"/>
        <v>1576</v>
      </c>
      <c r="J82" s="3" t="e">
        <f t="shared" si="4"/>
        <v>#N/A</v>
      </c>
      <c r="N82" s="3">
        <v>1742</v>
      </c>
    </row>
    <row r="83" spans="1:14" hidden="1" x14ac:dyDescent="0.3">
      <c r="A83" t="s">
        <v>12</v>
      </c>
      <c r="B83">
        <v>128</v>
      </c>
      <c r="C83" t="s">
        <v>489</v>
      </c>
      <c r="D83">
        <v>209092</v>
      </c>
      <c r="E83" s="3">
        <f t="shared" si="5"/>
        <v>1.75</v>
      </c>
      <c r="F83" s="3">
        <v>26</v>
      </c>
      <c r="G83" t="s">
        <v>9</v>
      </c>
      <c r="I83" s="3" t="e">
        <f t="shared" si="3"/>
        <v>#N/A</v>
      </c>
      <c r="J83" s="3">
        <f t="shared" si="4"/>
        <v>26</v>
      </c>
      <c r="N83" s="3">
        <v>1499</v>
      </c>
    </row>
    <row r="84" spans="1:14" hidden="1" x14ac:dyDescent="0.3">
      <c r="A84" t="s">
        <v>12</v>
      </c>
      <c r="B84">
        <v>128</v>
      </c>
      <c r="C84" t="s">
        <v>489</v>
      </c>
      <c r="D84">
        <v>211770</v>
      </c>
      <c r="E84" s="3">
        <f t="shared" si="5"/>
        <v>44.633333333333333</v>
      </c>
      <c r="F84" s="3">
        <v>36</v>
      </c>
      <c r="G84" t="s">
        <v>9</v>
      </c>
      <c r="I84" s="3" t="e">
        <f t="shared" si="3"/>
        <v>#N/A</v>
      </c>
      <c r="J84" s="3">
        <f t="shared" si="4"/>
        <v>36</v>
      </c>
      <c r="N84" s="3">
        <v>1681</v>
      </c>
    </row>
    <row r="85" spans="1:14" hidden="1" x14ac:dyDescent="0.3">
      <c r="A85" t="s">
        <v>12</v>
      </c>
      <c r="B85">
        <v>128</v>
      </c>
      <c r="C85" t="s">
        <v>489</v>
      </c>
      <c r="D85">
        <v>212662</v>
      </c>
      <c r="E85" s="3">
        <f t="shared" si="5"/>
        <v>14.866666666666667</v>
      </c>
      <c r="F85" s="3">
        <v>113</v>
      </c>
      <c r="G85" t="s">
        <v>9</v>
      </c>
      <c r="I85" s="3" t="e">
        <f t="shared" si="3"/>
        <v>#N/A</v>
      </c>
      <c r="J85" s="3">
        <f t="shared" si="4"/>
        <v>113</v>
      </c>
      <c r="N85" s="3">
        <v>1915</v>
      </c>
    </row>
    <row r="86" spans="1:14" hidden="1" x14ac:dyDescent="0.3">
      <c r="A86" t="s">
        <v>12</v>
      </c>
      <c r="B86">
        <v>128</v>
      </c>
      <c r="C86" t="s">
        <v>489</v>
      </c>
      <c r="D86">
        <v>212710</v>
      </c>
      <c r="E86" s="3">
        <f t="shared" si="5"/>
        <v>0.8</v>
      </c>
      <c r="F86" s="3">
        <v>29</v>
      </c>
      <c r="G86" t="s">
        <v>9</v>
      </c>
      <c r="I86" s="3" t="e">
        <f t="shared" si="3"/>
        <v>#N/A</v>
      </c>
      <c r="J86" s="3">
        <f t="shared" si="4"/>
        <v>29</v>
      </c>
      <c r="N86" s="3">
        <v>1673</v>
      </c>
    </row>
    <row r="87" spans="1:14" hidden="1" x14ac:dyDescent="0.3">
      <c r="A87" t="s">
        <v>12</v>
      </c>
      <c r="B87">
        <v>128</v>
      </c>
      <c r="C87" t="s">
        <v>489</v>
      </c>
      <c r="D87">
        <v>214254</v>
      </c>
      <c r="E87" s="3">
        <f t="shared" si="5"/>
        <v>25.733333333333334</v>
      </c>
      <c r="F87" s="3">
        <v>94</v>
      </c>
      <c r="G87" t="s">
        <v>9</v>
      </c>
      <c r="I87" s="3" t="e">
        <f t="shared" si="3"/>
        <v>#N/A</v>
      </c>
      <c r="J87" s="3">
        <f t="shared" si="4"/>
        <v>94</v>
      </c>
      <c r="N87" s="3">
        <v>1456</v>
      </c>
    </row>
    <row r="88" spans="1:14" hidden="1" x14ac:dyDescent="0.3">
      <c r="A88" t="s">
        <v>12</v>
      </c>
      <c r="B88">
        <v>128</v>
      </c>
      <c r="C88" t="s">
        <v>489</v>
      </c>
      <c r="D88">
        <v>216506</v>
      </c>
      <c r="E88" s="3">
        <f t="shared" si="5"/>
        <v>37.533333333333331</v>
      </c>
      <c r="F88" s="3">
        <v>116</v>
      </c>
      <c r="G88" t="s">
        <v>9</v>
      </c>
      <c r="I88" s="3" t="e">
        <f t="shared" si="3"/>
        <v>#N/A</v>
      </c>
      <c r="J88" s="3">
        <f t="shared" si="4"/>
        <v>116</v>
      </c>
      <c r="N88" s="3">
        <v>1488</v>
      </c>
    </row>
    <row r="89" spans="1:14" hidden="1" x14ac:dyDescent="0.3">
      <c r="A89" t="s">
        <v>12</v>
      </c>
      <c r="B89">
        <v>128</v>
      </c>
      <c r="C89" t="s">
        <v>489</v>
      </c>
      <c r="D89">
        <v>218433</v>
      </c>
      <c r="E89" s="3">
        <f t="shared" si="5"/>
        <v>32.116666666666667</v>
      </c>
      <c r="F89" s="3">
        <v>29</v>
      </c>
      <c r="G89" t="s">
        <v>9</v>
      </c>
      <c r="I89" s="3" t="e">
        <f t="shared" si="3"/>
        <v>#N/A</v>
      </c>
      <c r="J89" s="3">
        <f t="shared" si="4"/>
        <v>29</v>
      </c>
      <c r="N89" s="3">
        <v>1581</v>
      </c>
    </row>
    <row r="90" spans="1:14" hidden="1" x14ac:dyDescent="0.3">
      <c r="A90" t="s">
        <v>12</v>
      </c>
      <c r="B90">
        <v>128</v>
      </c>
      <c r="C90" t="s">
        <v>489</v>
      </c>
      <c r="D90">
        <v>221598</v>
      </c>
      <c r="E90" s="3">
        <f t="shared" si="5"/>
        <v>52.75</v>
      </c>
      <c r="F90" s="3">
        <v>82</v>
      </c>
      <c r="G90" t="s">
        <v>9</v>
      </c>
      <c r="I90" s="3" t="e">
        <f t="shared" si="3"/>
        <v>#N/A</v>
      </c>
      <c r="J90" s="3">
        <f t="shared" si="4"/>
        <v>82</v>
      </c>
      <c r="N90" s="3"/>
    </row>
    <row r="91" spans="1:14" hidden="1" x14ac:dyDescent="0.3">
      <c r="A91" t="s">
        <v>12</v>
      </c>
      <c r="B91">
        <v>128</v>
      </c>
      <c r="C91" t="s">
        <v>489</v>
      </c>
      <c r="D91">
        <v>221986</v>
      </c>
      <c r="E91" s="3">
        <f t="shared" si="5"/>
        <v>6.4666666666666668</v>
      </c>
      <c r="F91" s="3">
        <v>32</v>
      </c>
      <c r="G91" t="s">
        <v>9</v>
      </c>
      <c r="I91" s="3" t="e">
        <f t="shared" si="3"/>
        <v>#N/A</v>
      </c>
      <c r="J91" s="3">
        <f t="shared" si="4"/>
        <v>32</v>
      </c>
      <c r="N91" s="3">
        <v>1622</v>
      </c>
    </row>
    <row r="92" spans="1:14" hidden="1" x14ac:dyDescent="0.3">
      <c r="A92" t="s">
        <v>12</v>
      </c>
      <c r="B92">
        <v>128</v>
      </c>
      <c r="C92" t="s">
        <v>489</v>
      </c>
      <c r="D92">
        <v>222326</v>
      </c>
      <c r="E92" s="3">
        <f t="shared" si="5"/>
        <v>5.666666666666667</v>
      </c>
      <c r="F92" s="3">
        <v>61</v>
      </c>
      <c r="G92" t="s">
        <v>9</v>
      </c>
      <c r="I92" s="3" t="e">
        <f t="shared" si="3"/>
        <v>#N/A</v>
      </c>
      <c r="J92" s="3">
        <f t="shared" si="4"/>
        <v>61</v>
      </c>
      <c r="N92" s="3">
        <v>1553</v>
      </c>
    </row>
    <row r="93" spans="1:14" hidden="1" x14ac:dyDescent="0.3">
      <c r="A93" t="s">
        <v>12</v>
      </c>
      <c r="B93">
        <v>128</v>
      </c>
      <c r="C93" t="s">
        <v>489</v>
      </c>
      <c r="D93">
        <v>224336</v>
      </c>
      <c r="E93" s="3">
        <f t="shared" si="5"/>
        <v>33.5</v>
      </c>
      <c r="F93" s="3">
        <v>27</v>
      </c>
      <c r="G93" t="s">
        <v>9</v>
      </c>
      <c r="I93" s="3" t="e">
        <f t="shared" si="3"/>
        <v>#N/A</v>
      </c>
      <c r="J93" s="3">
        <f t="shared" si="4"/>
        <v>27</v>
      </c>
      <c r="N93" s="3">
        <v>1563</v>
      </c>
    </row>
    <row r="94" spans="1:14" hidden="1" x14ac:dyDescent="0.3">
      <c r="A94" t="s">
        <v>12</v>
      </c>
      <c r="B94">
        <v>128</v>
      </c>
      <c r="C94" t="s">
        <v>489</v>
      </c>
      <c r="D94">
        <v>226900</v>
      </c>
      <c r="E94" s="3">
        <f t="shared" si="5"/>
        <v>42.733333333333334</v>
      </c>
      <c r="F94" s="3">
        <v>74</v>
      </c>
      <c r="G94" t="s">
        <v>9</v>
      </c>
      <c r="I94" s="3" t="e">
        <f t="shared" si="3"/>
        <v>#N/A</v>
      </c>
      <c r="J94" s="3">
        <f t="shared" si="4"/>
        <v>74</v>
      </c>
      <c r="N94" s="3">
        <v>1121</v>
      </c>
    </row>
    <row r="95" spans="1:14" hidden="1" x14ac:dyDescent="0.3">
      <c r="A95" t="s">
        <v>12</v>
      </c>
      <c r="B95">
        <v>128</v>
      </c>
      <c r="C95" t="s">
        <v>489</v>
      </c>
      <c r="D95">
        <v>227940</v>
      </c>
      <c r="E95" s="3">
        <f t="shared" si="5"/>
        <v>17.333333333333332</v>
      </c>
      <c r="F95" s="3">
        <v>41</v>
      </c>
      <c r="G95" t="s">
        <v>9</v>
      </c>
      <c r="I95" s="3" t="e">
        <f t="shared" si="3"/>
        <v>#N/A</v>
      </c>
      <c r="J95" s="3">
        <f t="shared" si="4"/>
        <v>41</v>
      </c>
      <c r="N95" s="3">
        <v>1355</v>
      </c>
    </row>
    <row r="96" spans="1:14" hidden="1" x14ac:dyDescent="0.3">
      <c r="A96" t="s">
        <v>12</v>
      </c>
      <c r="B96">
        <v>128</v>
      </c>
      <c r="C96" t="s">
        <v>489</v>
      </c>
      <c r="D96">
        <v>229888</v>
      </c>
      <c r="E96" s="3">
        <f t="shared" si="5"/>
        <v>32.466666666666669</v>
      </c>
      <c r="F96" s="3">
        <v>37</v>
      </c>
      <c r="G96" t="s">
        <v>9</v>
      </c>
      <c r="I96" s="3" t="e">
        <f t="shared" si="3"/>
        <v>#N/A</v>
      </c>
      <c r="J96" s="3">
        <f t="shared" si="4"/>
        <v>37</v>
      </c>
      <c r="N96" s="3">
        <v>1375</v>
      </c>
    </row>
    <row r="97" spans="1:14" hidden="1" x14ac:dyDescent="0.3">
      <c r="A97" t="s">
        <v>12</v>
      </c>
      <c r="B97">
        <v>128</v>
      </c>
      <c r="C97" t="s">
        <v>489</v>
      </c>
      <c r="D97">
        <v>231215</v>
      </c>
      <c r="E97" s="3">
        <f t="shared" si="5"/>
        <v>22.116666666666667</v>
      </c>
      <c r="F97" s="3">
        <v>115</v>
      </c>
      <c r="G97" t="s">
        <v>9</v>
      </c>
      <c r="I97" s="3" t="e">
        <f t="shared" si="3"/>
        <v>#N/A</v>
      </c>
      <c r="J97" s="3">
        <f t="shared" si="4"/>
        <v>115</v>
      </c>
      <c r="N97" s="3">
        <v>1263</v>
      </c>
    </row>
    <row r="98" spans="1:14" hidden="1" x14ac:dyDescent="0.3">
      <c r="A98" t="s">
        <v>12</v>
      </c>
      <c r="B98">
        <v>128</v>
      </c>
      <c r="C98" t="s">
        <v>489</v>
      </c>
      <c r="D98">
        <v>232143</v>
      </c>
      <c r="E98" s="3">
        <f t="shared" si="5"/>
        <v>15.466666666666667</v>
      </c>
      <c r="F98" s="3">
        <v>118</v>
      </c>
      <c r="G98" t="s">
        <v>9</v>
      </c>
      <c r="I98" s="3" t="e">
        <f t="shared" si="3"/>
        <v>#N/A</v>
      </c>
      <c r="J98" s="3">
        <f t="shared" si="4"/>
        <v>118</v>
      </c>
      <c r="N98" s="3">
        <v>1626</v>
      </c>
    </row>
    <row r="99" spans="1:14" hidden="1" x14ac:dyDescent="0.3">
      <c r="A99" t="s">
        <v>12</v>
      </c>
      <c r="B99">
        <v>128</v>
      </c>
      <c r="C99" t="s">
        <v>489</v>
      </c>
      <c r="D99">
        <v>233943</v>
      </c>
      <c r="E99" s="3">
        <f t="shared" si="5"/>
        <v>30</v>
      </c>
      <c r="F99" s="3">
        <v>82</v>
      </c>
      <c r="G99" t="s">
        <v>9</v>
      </c>
      <c r="I99" s="3" t="e">
        <f t="shared" si="3"/>
        <v>#N/A</v>
      </c>
      <c r="J99" s="3">
        <f t="shared" si="4"/>
        <v>82</v>
      </c>
      <c r="N99" s="3">
        <v>1638</v>
      </c>
    </row>
    <row r="100" spans="1:14" hidden="1" x14ac:dyDescent="0.3">
      <c r="A100" t="s">
        <v>12</v>
      </c>
      <c r="B100">
        <v>128</v>
      </c>
      <c r="C100" t="s">
        <v>489</v>
      </c>
      <c r="D100">
        <v>237498</v>
      </c>
      <c r="E100" s="3">
        <f t="shared" si="5"/>
        <v>59.25</v>
      </c>
      <c r="F100" s="3">
        <v>40</v>
      </c>
      <c r="G100" t="s">
        <v>9</v>
      </c>
      <c r="I100" s="3" t="e">
        <f t="shared" si="3"/>
        <v>#N/A</v>
      </c>
      <c r="J100" s="3">
        <f t="shared" si="4"/>
        <v>40</v>
      </c>
      <c r="N100" s="3">
        <v>1330</v>
      </c>
    </row>
    <row r="101" spans="1:14" hidden="1" x14ac:dyDescent="0.3">
      <c r="A101" t="s">
        <v>12</v>
      </c>
      <c r="B101">
        <v>128</v>
      </c>
      <c r="C101" t="s">
        <v>489</v>
      </c>
      <c r="D101">
        <v>239968</v>
      </c>
      <c r="E101" s="3">
        <f t="shared" si="5"/>
        <v>41.166666666666664</v>
      </c>
      <c r="F101" s="3">
        <v>43</v>
      </c>
      <c r="G101" t="s">
        <v>9</v>
      </c>
      <c r="I101" s="3" t="e">
        <f t="shared" si="3"/>
        <v>#N/A</v>
      </c>
      <c r="J101" s="3">
        <f t="shared" si="4"/>
        <v>43</v>
      </c>
      <c r="N101" s="3">
        <v>1502</v>
      </c>
    </row>
    <row r="102" spans="1:14" hidden="1" x14ac:dyDescent="0.3">
      <c r="A102" t="s">
        <v>12</v>
      </c>
      <c r="B102">
        <v>128</v>
      </c>
      <c r="C102" t="s">
        <v>489</v>
      </c>
      <c r="D102">
        <v>240785</v>
      </c>
      <c r="E102" s="3">
        <f t="shared" si="5"/>
        <v>13.616666666666667</v>
      </c>
      <c r="F102" s="3">
        <v>45</v>
      </c>
      <c r="G102" t="s">
        <v>9</v>
      </c>
      <c r="I102" s="3" t="e">
        <f t="shared" si="3"/>
        <v>#N/A</v>
      </c>
      <c r="J102" s="3">
        <f t="shared" si="4"/>
        <v>45</v>
      </c>
      <c r="N102" s="3">
        <v>1317</v>
      </c>
    </row>
    <row r="103" spans="1:14" hidden="1" x14ac:dyDescent="0.3">
      <c r="A103" t="s">
        <v>12</v>
      </c>
      <c r="B103">
        <v>128</v>
      </c>
      <c r="C103" t="s">
        <v>489</v>
      </c>
      <c r="D103">
        <v>242910</v>
      </c>
      <c r="E103" s="3">
        <f t="shared" si="5"/>
        <v>35.416666666666664</v>
      </c>
      <c r="F103" s="3">
        <v>72</v>
      </c>
      <c r="G103" t="s">
        <v>9</v>
      </c>
      <c r="I103" s="3" t="e">
        <f t="shared" si="3"/>
        <v>#N/A</v>
      </c>
      <c r="J103" s="3">
        <f t="shared" si="4"/>
        <v>72</v>
      </c>
      <c r="N103" s="3">
        <v>1220</v>
      </c>
    </row>
    <row r="104" spans="1:14" hidden="1" x14ac:dyDescent="0.3">
      <c r="A104" t="s">
        <v>12</v>
      </c>
      <c r="B104">
        <v>128</v>
      </c>
      <c r="C104" t="s">
        <v>489</v>
      </c>
      <c r="D104">
        <v>244355</v>
      </c>
      <c r="E104" s="3">
        <f t="shared" si="5"/>
        <v>24.083333333333332</v>
      </c>
      <c r="F104" s="3">
        <v>93</v>
      </c>
      <c r="G104" t="s">
        <v>9</v>
      </c>
      <c r="I104" s="3" t="e">
        <f t="shared" si="3"/>
        <v>#N/A</v>
      </c>
      <c r="J104" s="3">
        <f t="shared" si="4"/>
        <v>93</v>
      </c>
      <c r="N104" s="3">
        <v>1549</v>
      </c>
    </row>
    <row r="105" spans="1:14" hidden="1" x14ac:dyDescent="0.3">
      <c r="A105" t="s">
        <v>12</v>
      </c>
      <c r="B105">
        <v>128</v>
      </c>
      <c r="C105" t="s">
        <v>489</v>
      </c>
      <c r="D105">
        <v>244540</v>
      </c>
      <c r="E105" s="3">
        <f t="shared" si="5"/>
        <v>3.0833333333333335</v>
      </c>
      <c r="F105" s="3">
        <v>81</v>
      </c>
      <c r="G105" t="s">
        <v>9</v>
      </c>
      <c r="I105" s="3" t="e">
        <f t="shared" si="3"/>
        <v>#N/A</v>
      </c>
      <c r="J105" s="3">
        <f t="shared" si="4"/>
        <v>81</v>
      </c>
      <c r="N105" s="3">
        <v>1082</v>
      </c>
    </row>
    <row r="106" spans="1:14" hidden="1" x14ac:dyDescent="0.3">
      <c r="A106" t="s">
        <v>12</v>
      </c>
      <c r="B106">
        <v>128</v>
      </c>
      <c r="C106" t="s">
        <v>489</v>
      </c>
      <c r="D106">
        <v>247968</v>
      </c>
      <c r="E106" s="3">
        <f t="shared" si="5"/>
        <v>57.133333333333333</v>
      </c>
      <c r="F106" s="3">
        <v>51</v>
      </c>
      <c r="G106" t="s">
        <v>9</v>
      </c>
      <c r="I106" s="3" t="e">
        <f t="shared" si="3"/>
        <v>#N/A</v>
      </c>
      <c r="J106" s="3">
        <f t="shared" si="4"/>
        <v>51</v>
      </c>
      <c r="N106" s="3">
        <v>1355</v>
      </c>
    </row>
    <row r="107" spans="1:14" hidden="1" x14ac:dyDescent="0.3">
      <c r="A107" t="s">
        <v>12</v>
      </c>
      <c r="B107">
        <v>128</v>
      </c>
      <c r="C107" t="s">
        <v>489</v>
      </c>
      <c r="D107">
        <v>248065</v>
      </c>
      <c r="E107" s="3">
        <f t="shared" si="5"/>
        <v>1.6166666666666667</v>
      </c>
      <c r="F107" s="3">
        <v>24</v>
      </c>
      <c r="G107" t="s">
        <v>9</v>
      </c>
      <c r="I107" s="3" t="e">
        <f t="shared" si="3"/>
        <v>#N/A</v>
      </c>
      <c r="J107" s="3">
        <f t="shared" si="4"/>
        <v>24</v>
      </c>
      <c r="N107" s="3">
        <v>1878</v>
      </c>
    </row>
    <row r="108" spans="1:14" hidden="1" x14ac:dyDescent="0.3">
      <c r="A108" t="s">
        <v>12</v>
      </c>
      <c r="B108">
        <v>128</v>
      </c>
      <c r="C108" t="s">
        <v>489</v>
      </c>
      <c r="D108">
        <v>248582</v>
      </c>
      <c r="E108" s="3">
        <f t="shared" si="5"/>
        <v>8.6166666666666671</v>
      </c>
      <c r="F108" s="3">
        <v>29</v>
      </c>
      <c r="G108" t="s">
        <v>9</v>
      </c>
      <c r="I108" s="3" t="e">
        <f t="shared" si="3"/>
        <v>#N/A</v>
      </c>
      <c r="J108" s="3">
        <f t="shared" si="4"/>
        <v>29</v>
      </c>
      <c r="N108" s="3">
        <v>1686</v>
      </c>
    </row>
    <row r="109" spans="1:14" hidden="1" x14ac:dyDescent="0.3">
      <c r="A109" t="s">
        <v>12</v>
      </c>
      <c r="B109">
        <v>128</v>
      </c>
      <c r="C109" t="s">
        <v>489</v>
      </c>
      <c r="D109">
        <v>250931</v>
      </c>
      <c r="E109" s="3">
        <f t="shared" si="5"/>
        <v>39.15</v>
      </c>
      <c r="F109" s="3">
        <v>38</v>
      </c>
      <c r="G109" t="s">
        <v>9</v>
      </c>
      <c r="I109" s="3" t="e">
        <f t="shared" si="3"/>
        <v>#N/A</v>
      </c>
      <c r="J109" s="3">
        <f t="shared" si="4"/>
        <v>38</v>
      </c>
      <c r="N109" s="3">
        <v>1219</v>
      </c>
    </row>
    <row r="110" spans="1:14" hidden="1" x14ac:dyDescent="0.3">
      <c r="A110" t="s">
        <v>12</v>
      </c>
      <c r="B110">
        <v>128</v>
      </c>
      <c r="C110" t="s">
        <v>489</v>
      </c>
      <c r="D110">
        <v>262432</v>
      </c>
      <c r="E110" s="3">
        <f t="shared" si="5"/>
        <v>191.68333333333334</v>
      </c>
      <c r="F110" s="3">
        <v>69</v>
      </c>
      <c r="G110" t="s">
        <v>9</v>
      </c>
      <c r="I110" s="3" t="e">
        <f t="shared" si="3"/>
        <v>#N/A</v>
      </c>
      <c r="J110" s="3">
        <f t="shared" si="4"/>
        <v>69</v>
      </c>
      <c r="N110" s="3">
        <v>1096</v>
      </c>
    </row>
    <row r="111" spans="1:14" hidden="1" x14ac:dyDescent="0.3">
      <c r="A111" t="s">
        <v>12</v>
      </c>
      <c r="B111">
        <v>128</v>
      </c>
      <c r="C111" t="s">
        <v>489</v>
      </c>
      <c r="D111">
        <v>263468</v>
      </c>
      <c r="E111" s="3">
        <f t="shared" si="5"/>
        <v>17.266666666666666</v>
      </c>
      <c r="F111" s="3">
        <v>59</v>
      </c>
      <c r="G111" t="s">
        <v>9</v>
      </c>
      <c r="I111" s="3" t="e">
        <f t="shared" si="3"/>
        <v>#N/A</v>
      </c>
      <c r="J111" s="3">
        <f t="shared" si="4"/>
        <v>59</v>
      </c>
      <c r="N111" s="3">
        <v>1158</v>
      </c>
    </row>
    <row r="112" spans="1:14" hidden="1" x14ac:dyDescent="0.3">
      <c r="A112" t="s">
        <v>12</v>
      </c>
      <c r="B112">
        <v>128</v>
      </c>
      <c r="C112" t="s">
        <v>489</v>
      </c>
      <c r="D112">
        <v>264205</v>
      </c>
      <c r="E112" s="3">
        <f t="shared" si="5"/>
        <v>12.283333333333333</v>
      </c>
      <c r="F112" s="3">
        <v>32</v>
      </c>
      <c r="G112" t="s">
        <v>9</v>
      </c>
      <c r="I112" s="3" t="e">
        <f t="shared" si="3"/>
        <v>#N/A</v>
      </c>
      <c r="J112" s="3">
        <f t="shared" si="4"/>
        <v>32</v>
      </c>
      <c r="N112" s="3">
        <v>1405</v>
      </c>
    </row>
    <row r="113" spans="1:14" hidden="1" x14ac:dyDescent="0.3">
      <c r="A113" t="s">
        <v>12</v>
      </c>
      <c r="B113">
        <v>128</v>
      </c>
      <c r="C113" t="s">
        <v>489</v>
      </c>
      <c r="D113">
        <v>264514</v>
      </c>
      <c r="E113" s="3">
        <f t="shared" si="5"/>
        <v>5.15</v>
      </c>
      <c r="F113" s="3">
        <v>85</v>
      </c>
      <c r="G113" t="s">
        <v>9</v>
      </c>
      <c r="I113" s="3" t="e">
        <f t="shared" si="3"/>
        <v>#N/A</v>
      </c>
      <c r="J113" s="3">
        <f t="shared" si="4"/>
        <v>85</v>
      </c>
      <c r="N113" s="3">
        <v>1363</v>
      </c>
    </row>
    <row r="114" spans="1:14" hidden="1" x14ac:dyDescent="0.3">
      <c r="A114" t="s">
        <v>12</v>
      </c>
      <c r="B114">
        <v>128</v>
      </c>
      <c r="C114" t="s">
        <v>489</v>
      </c>
      <c r="D114">
        <v>266169</v>
      </c>
      <c r="E114" s="3">
        <f t="shared" si="5"/>
        <v>27.583333333333332</v>
      </c>
      <c r="F114" s="3">
        <v>29</v>
      </c>
      <c r="G114" t="s">
        <v>9</v>
      </c>
      <c r="I114" s="3" t="e">
        <f t="shared" si="3"/>
        <v>#N/A</v>
      </c>
      <c r="J114" s="3">
        <f t="shared" si="4"/>
        <v>29</v>
      </c>
      <c r="N114" s="3">
        <v>1139</v>
      </c>
    </row>
    <row r="115" spans="1:14" hidden="1" x14ac:dyDescent="0.3">
      <c r="A115" t="s">
        <v>12</v>
      </c>
      <c r="B115">
        <v>128</v>
      </c>
      <c r="C115" t="s">
        <v>489</v>
      </c>
      <c r="D115">
        <v>267703</v>
      </c>
      <c r="E115" s="3">
        <f t="shared" si="5"/>
        <v>25.566666666666666</v>
      </c>
      <c r="F115" s="3">
        <v>116</v>
      </c>
      <c r="G115" t="s">
        <v>9</v>
      </c>
      <c r="I115" s="3" t="e">
        <f t="shared" si="3"/>
        <v>#N/A</v>
      </c>
      <c r="J115" s="3">
        <f t="shared" si="4"/>
        <v>116</v>
      </c>
      <c r="N115" s="3">
        <v>1299</v>
      </c>
    </row>
    <row r="116" spans="1:14" x14ac:dyDescent="0.3">
      <c r="A116" t="s">
        <v>12</v>
      </c>
      <c r="B116">
        <v>256</v>
      </c>
      <c r="C116" t="s">
        <v>518</v>
      </c>
      <c r="D116">
        <v>0</v>
      </c>
      <c r="E116" s="3" t="e">
        <f t="shared" si="5"/>
        <v>#N/A</v>
      </c>
      <c r="F116" s="3">
        <v>1476</v>
      </c>
      <c r="G116" t="s">
        <v>7</v>
      </c>
      <c r="I116" s="3">
        <f t="shared" si="3"/>
        <v>1476</v>
      </c>
      <c r="J116" s="3" t="e">
        <f t="shared" si="4"/>
        <v>#N/A</v>
      </c>
      <c r="N116" s="3">
        <v>2255</v>
      </c>
    </row>
    <row r="117" spans="1:14" hidden="1" x14ac:dyDescent="0.3">
      <c r="A117" t="s">
        <v>12</v>
      </c>
      <c r="B117">
        <v>256</v>
      </c>
      <c r="C117" t="s">
        <v>518</v>
      </c>
      <c r="D117">
        <v>24</v>
      </c>
      <c r="E117" s="3">
        <f t="shared" si="5"/>
        <v>0.4</v>
      </c>
      <c r="F117" s="3">
        <v>27</v>
      </c>
      <c r="G117" t="s">
        <v>9</v>
      </c>
      <c r="I117" s="3" t="e">
        <f t="shared" si="3"/>
        <v>#N/A</v>
      </c>
      <c r="J117" s="3">
        <f t="shared" si="4"/>
        <v>27</v>
      </c>
      <c r="N117" s="3">
        <v>1834</v>
      </c>
    </row>
    <row r="118" spans="1:14" hidden="1" x14ac:dyDescent="0.3">
      <c r="A118" t="s">
        <v>12</v>
      </c>
      <c r="B118">
        <v>256</v>
      </c>
      <c r="C118" t="s">
        <v>518</v>
      </c>
      <c r="D118">
        <v>1119</v>
      </c>
      <c r="E118" s="3">
        <f t="shared" si="5"/>
        <v>18.25</v>
      </c>
      <c r="F118" s="3">
        <v>96</v>
      </c>
      <c r="G118" t="s">
        <v>9</v>
      </c>
      <c r="I118" s="3" t="e">
        <f t="shared" si="3"/>
        <v>#N/A</v>
      </c>
      <c r="J118" s="3">
        <f t="shared" si="4"/>
        <v>96</v>
      </c>
      <c r="N118" s="3">
        <v>1849</v>
      </c>
    </row>
    <row r="119" spans="1:14" hidden="1" x14ac:dyDescent="0.3">
      <c r="A119" t="s">
        <v>12</v>
      </c>
      <c r="B119">
        <v>256</v>
      </c>
      <c r="C119" t="s">
        <v>518</v>
      </c>
      <c r="D119">
        <v>3730</v>
      </c>
      <c r="E119" s="3">
        <f t="shared" si="5"/>
        <v>43.516666666666666</v>
      </c>
      <c r="F119" s="3">
        <v>95</v>
      </c>
      <c r="G119" t="s">
        <v>9</v>
      </c>
      <c r="I119" s="3" t="e">
        <f t="shared" si="3"/>
        <v>#N/A</v>
      </c>
      <c r="J119" s="3">
        <f t="shared" si="4"/>
        <v>95</v>
      </c>
      <c r="N119" s="3">
        <v>1489</v>
      </c>
    </row>
    <row r="120" spans="1:14" x14ac:dyDescent="0.3">
      <c r="A120" t="s">
        <v>12</v>
      </c>
      <c r="B120">
        <v>256</v>
      </c>
      <c r="C120" t="s">
        <v>524</v>
      </c>
      <c r="D120">
        <v>5232</v>
      </c>
      <c r="E120" s="3">
        <f t="shared" si="5"/>
        <v>25.033333333333335</v>
      </c>
      <c r="F120" s="3">
        <v>1354</v>
      </c>
      <c r="G120" t="s">
        <v>7</v>
      </c>
      <c r="I120" s="3">
        <f t="shared" si="3"/>
        <v>1354</v>
      </c>
      <c r="J120" s="3" t="e">
        <f t="shared" si="4"/>
        <v>#N/A</v>
      </c>
      <c r="N120" s="3">
        <v>1616</v>
      </c>
    </row>
    <row r="121" spans="1:14" hidden="1" x14ac:dyDescent="0.3">
      <c r="A121" t="s">
        <v>12</v>
      </c>
      <c r="B121">
        <v>256</v>
      </c>
      <c r="C121" t="s">
        <v>524</v>
      </c>
      <c r="D121">
        <v>8212</v>
      </c>
      <c r="E121" s="3">
        <f t="shared" si="5"/>
        <v>49.666666666666664</v>
      </c>
      <c r="F121" s="3">
        <v>80</v>
      </c>
      <c r="G121" t="s">
        <v>9</v>
      </c>
      <c r="I121" s="3" t="e">
        <f t="shared" si="3"/>
        <v>#N/A</v>
      </c>
      <c r="J121" s="3">
        <f t="shared" si="4"/>
        <v>80</v>
      </c>
      <c r="N121" s="3">
        <v>1556</v>
      </c>
    </row>
    <row r="122" spans="1:14" hidden="1" x14ac:dyDescent="0.3">
      <c r="A122" t="s">
        <v>12</v>
      </c>
      <c r="B122">
        <v>256</v>
      </c>
      <c r="C122" t="s">
        <v>524</v>
      </c>
      <c r="D122">
        <v>10355</v>
      </c>
      <c r="E122" s="3">
        <f t="shared" si="5"/>
        <v>35.716666666666669</v>
      </c>
      <c r="F122" s="3">
        <v>100</v>
      </c>
      <c r="G122" t="s">
        <v>9</v>
      </c>
      <c r="I122" s="3" t="e">
        <f t="shared" si="3"/>
        <v>#N/A</v>
      </c>
      <c r="J122" s="3">
        <f t="shared" si="4"/>
        <v>100</v>
      </c>
      <c r="N122" s="3">
        <v>1648</v>
      </c>
    </row>
    <row r="123" spans="1:14" hidden="1" x14ac:dyDescent="0.3">
      <c r="A123" t="s">
        <v>12</v>
      </c>
      <c r="B123">
        <v>256</v>
      </c>
      <c r="C123" t="s">
        <v>524</v>
      </c>
      <c r="D123">
        <v>13398</v>
      </c>
      <c r="E123" s="3">
        <f t="shared" si="5"/>
        <v>50.716666666666669</v>
      </c>
      <c r="F123" s="3">
        <v>139</v>
      </c>
      <c r="G123" t="s">
        <v>9</v>
      </c>
      <c r="I123" s="3" t="e">
        <f t="shared" si="3"/>
        <v>#N/A</v>
      </c>
      <c r="J123" s="3">
        <f t="shared" si="4"/>
        <v>139</v>
      </c>
      <c r="N123" s="3">
        <v>1749</v>
      </c>
    </row>
    <row r="124" spans="1:14" x14ac:dyDescent="0.3">
      <c r="A124" t="s">
        <v>12</v>
      </c>
      <c r="B124">
        <v>256</v>
      </c>
      <c r="C124" t="s">
        <v>540</v>
      </c>
      <c r="D124">
        <v>16352</v>
      </c>
      <c r="E124" s="3">
        <f t="shared" si="5"/>
        <v>49.233333333333334</v>
      </c>
      <c r="F124" s="3">
        <v>2117</v>
      </c>
      <c r="G124" t="s">
        <v>7</v>
      </c>
      <c r="I124" s="3">
        <f t="shared" si="3"/>
        <v>2117</v>
      </c>
      <c r="J124" s="3" t="e">
        <f t="shared" si="4"/>
        <v>#N/A</v>
      </c>
      <c r="N124" s="3">
        <v>1529</v>
      </c>
    </row>
    <row r="125" spans="1:14" x14ac:dyDescent="0.3">
      <c r="A125" t="s">
        <v>12</v>
      </c>
      <c r="B125">
        <v>256</v>
      </c>
      <c r="C125" t="s">
        <v>525</v>
      </c>
      <c r="D125">
        <v>19601</v>
      </c>
      <c r="E125" s="3">
        <f t="shared" si="5"/>
        <v>54.15</v>
      </c>
      <c r="F125" s="3">
        <v>1871</v>
      </c>
      <c r="G125" t="s">
        <v>7</v>
      </c>
      <c r="I125" s="3">
        <f t="shared" si="3"/>
        <v>1871</v>
      </c>
      <c r="J125" s="3" t="e">
        <f t="shared" si="4"/>
        <v>#N/A</v>
      </c>
      <c r="N125" s="3">
        <v>1464</v>
      </c>
    </row>
    <row r="126" spans="1:14" hidden="1" x14ac:dyDescent="0.3">
      <c r="A126" t="s">
        <v>12</v>
      </c>
      <c r="B126">
        <v>256</v>
      </c>
      <c r="C126" t="s">
        <v>525</v>
      </c>
      <c r="D126">
        <v>20410</v>
      </c>
      <c r="E126" s="3">
        <f t="shared" si="5"/>
        <v>13.483333333333333</v>
      </c>
      <c r="F126" s="3">
        <v>74</v>
      </c>
      <c r="G126" t="s">
        <v>9</v>
      </c>
      <c r="I126" s="3" t="e">
        <f t="shared" si="3"/>
        <v>#N/A</v>
      </c>
      <c r="J126" s="3">
        <f t="shared" si="4"/>
        <v>74</v>
      </c>
      <c r="N126" s="3">
        <v>1461</v>
      </c>
    </row>
    <row r="127" spans="1:14" hidden="1" x14ac:dyDescent="0.3">
      <c r="A127" t="s">
        <v>12</v>
      </c>
      <c r="B127">
        <v>256</v>
      </c>
      <c r="C127" t="s">
        <v>525</v>
      </c>
      <c r="D127">
        <v>20912</v>
      </c>
      <c r="E127" s="3">
        <f t="shared" si="5"/>
        <v>8.3666666666666671</v>
      </c>
      <c r="F127" s="3">
        <v>146</v>
      </c>
      <c r="G127" t="s">
        <v>9</v>
      </c>
      <c r="I127" s="3" t="e">
        <f t="shared" si="3"/>
        <v>#N/A</v>
      </c>
      <c r="J127" s="3">
        <f t="shared" si="4"/>
        <v>146</v>
      </c>
      <c r="N127" s="3">
        <v>1418</v>
      </c>
    </row>
    <row r="128" spans="1:14" hidden="1" x14ac:dyDescent="0.3">
      <c r="A128" t="s">
        <v>12</v>
      </c>
      <c r="B128">
        <v>256</v>
      </c>
      <c r="C128" t="s">
        <v>525</v>
      </c>
      <c r="D128">
        <v>23269</v>
      </c>
      <c r="E128" s="3">
        <f t="shared" si="5"/>
        <v>39.283333333333331</v>
      </c>
      <c r="F128" s="3">
        <v>31</v>
      </c>
      <c r="G128" t="s">
        <v>9</v>
      </c>
      <c r="I128" s="3" t="e">
        <f t="shared" si="3"/>
        <v>#N/A</v>
      </c>
      <c r="J128" s="3">
        <f t="shared" si="4"/>
        <v>31</v>
      </c>
      <c r="N128" s="3">
        <v>1476</v>
      </c>
    </row>
    <row r="129" spans="1:14" x14ac:dyDescent="0.3">
      <c r="A129" t="s">
        <v>12</v>
      </c>
      <c r="B129">
        <v>256</v>
      </c>
      <c r="C129" t="s">
        <v>531</v>
      </c>
      <c r="D129">
        <v>26318</v>
      </c>
      <c r="E129" s="3">
        <f t="shared" si="5"/>
        <v>50.81666666666667</v>
      </c>
      <c r="F129" s="3">
        <v>1867</v>
      </c>
      <c r="G129" t="s">
        <v>7</v>
      </c>
      <c r="I129" s="3">
        <f t="shared" si="3"/>
        <v>1867</v>
      </c>
      <c r="J129" s="3" t="e">
        <f t="shared" si="4"/>
        <v>#N/A</v>
      </c>
      <c r="N129" s="3">
        <v>1504</v>
      </c>
    </row>
    <row r="130" spans="1:14" x14ac:dyDescent="0.3">
      <c r="A130" t="s">
        <v>12</v>
      </c>
      <c r="B130">
        <v>256</v>
      </c>
      <c r="C130" t="s">
        <v>509</v>
      </c>
      <c r="D130">
        <v>27526</v>
      </c>
      <c r="E130" s="3">
        <f t="shared" si="5"/>
        <v>20.133333333333333</v>
      </c>
      <c r="F130" s="3">
        <v>1854</v>
      </c>
      <c r="G130" t="s">
        <v>7</v>
      </c>
      <c r="I130" s="3">
        <f t="shared" si="3"/>
        <v>1854</v>
      </c>
      <c r="J130" s="3" t="e">
        <f t="shared" si="4"/>
        <v>#N/A</v>
      </c>
      <c r="N130" s="3">
        <v>1410</v>
      </c>
    </row>
    <row r="131" spans="1:14" x14ac:dyDescent="0.3">
      <c r="A131" t="s">
        <v>12</v>
      </c>
      <c r="B131">
        <v>256</v>
      </c>
      <c r="C131" t="s">
        <v>510</v>
      </c>
      <c r="D131">
        <v>27913</v>
      </c>
      <c r="E131" s="3">
        <f t="shared" si="5"/>
        <v>6.45</v>
      </c>
      <c r="F131" s="3">
        <v>1836</v>
      </c>
      <c r="G131" t="s">
        <v>7</v>
      </c>
      <c r="I131" s="3">
        <f t="shared" ref="I131:I194" si="6">IF(G131="Warm",NA(),F131)</f>
        <v>1836</v>
      </c>
      <c r="J131" s="3" t="e">
        <f t="shared" ref="J131:J194" si="7">IF(G131="Cold",NA(),F131)</f>
        <v>#N/A</v>
      </c>
      <c r="N131" s="3">
        <v>1318</v>
      </c>
    </row>
    <row r="132" spans="1:14" hidden="1" x14ac:dyDescent="0.3">
      <c r="A132" t="s">
        <v>12</v>
      </c>
      <c r="B132">
        <v>256</v>
      </c>
      <c r="C132" t="s">
        <v>510</v>
      </c>
      <c r="D132">
        <v>29693</v>
      </c>
      <c r="E132" s="3">
        <f t="shared" ref="E132:E195" si="8">IF(D132-D131&gt;0, (D132-D131)/60, NA())</f>
        <v>29.666666666666668</v>
      </c>
      <c r="F132" s="3">
        <v>82</v>
      </c>
      <c r="G132" t="s">
        <v>9</v>
      </c>
      <c r="I132" s="3" t="e">
        <f t="shared" si="6"/>
        <v>#N/A</v>
      </c>
      <c r="J132" s="3">
        <f t="shared" si="7"/>
        <v>82</v>
      </c>
      <c r="N132" s="3">
        <v>1517</v>
      </c>
    </row>
    <row r="133" spans="1:14" hidden="1" x14ac:dyDescent="0.3">
      <c r="A133" t="s">
        <v>12</v>
      </c>
      <c r="B133">
        <v>256</v>
      </c>
      <c r="C133" t="s">
        <v>510</v>
      </c>
      <c r="D133">
        <v>33170</v>
      </c>
      <c r="E133" s="3">
        <f t="shared" si="8"/>
        <v>57.95</v>
      </c>
      <c r="F133" s="3">
        <v>103</v>
      </c>
      <c r="G133" t="s">
        <v>9</v>
      </c>
      <c r="I133" s="3" t="e">
        <f t="shared" si="6"/>
        <v>#N/A</v>
      </c>
      <c r="J133" s="3">
        <f t="shared" si="7"/>
        <v>103</v>
      </c>
      <c r="N133" s="3">
        <v>1386</v>
      </c>
    </row>
    <row r="134" spans="1:14" hidden="1" x14ac:dyDescent="0.3">
      <c r="A134" t="s">
        <v>12</v>
      </c>
      <c r="B134">
        <v>256</v>
      </c>
      <c r="C134" t="s">
        <v>514</v>
      </c>
      <c r="D134">
        <v>37105</v>
      </c>
      <c r="E134" s="3">
        <f t="shared" si="8"/>
        <v>65.583333333333329</v>
      </c>
      <c r="F134" s="3">
        <v>1755</v>
      </c>
      <c r="G134" t="s">
        <v>9</v>
      </c>
      <c r="I134" s="3" t="e">
        <f t="shared" si="6"/>
        <v>#N/A</v>
      </c>
      <c r="J134" s="3">
        <f t="shared" si="7"/>
        <v>1755</v>
      </c>
      <c r="N134" s="3">
        <v>2006</v>
      </c>
    </row>
    <row r="135" spans="1:14" x14ac:dyDescent="0.3">
      <c r="A135" t="s">
        <v>12</v>
      </c>
      <c r="B135">
        <v>256</v>
      </c>
      <c r="C135" t="s">
        <v>523</v>
      </c>
      <c r="D135">
        <v>42015</v>
      </c>
      <c r="E135" s="3">
        <f t="shared" si="8"/>
        <v>81.833333333333329</v>
      </c>
      <c r="F135" s="3">
        <v>1447</v>
      </c>
      <c r="G135" t="s">
        <v>7</v>
      </c>
      <c r="I135" s="3">
        <f t="shared" si="6"/>
        <v>1447</v>
      </c>
      <c r="J135" s="3" t="e">
        <f t="shared" si="7"/>
        <v>#N/A</v>
      </c>
      <c r="N135" s="3">
        <v>1737</v>
      </c>
    </row>
    <row r="136" spans="1:14" x14ac:dyDescent="0.3">
      <c r="A136" t="s">
        <v>12</v>
      </c>
      <c r="B136">
        <v>256</v>
      </c>
      <c r="C136" t="s">
        <v>526</v>
      </c>
      <c r="D136">
        <v>45164</v>
      </c>
      <c r="E136" s="3">
        <f t="shared" si="8"/>
        <v>52.483333333333334</v>
      </c>
      <c r="F136" s="3">
        <v>1637</v>
      </c>
      <c r="G136" t="s">
        <v>7</v>
      </c>
      <c r="I136" s="3">
        <f t="shared" si="6"/>
        <v>1637</v>
      </c>
      <c r="J136" s="3" t="e">
        <f t="shared" si="7"/>
        <v>#N/A</v>
      </c>
      <c r="N136" s="3">
        <v>2359</v>
      </c>
    </row>
    <row r="137" spans="1:14" x14ac:dyDescent="0.3">
      <c r="A137" t="s">
        <v>12</v>
      </c>
      <c r="B137">
        <v>256</v>
      </c>
      <c r="C137" t="s">
        <v>536</v>
      </c>
      <c r="D137">
        <v>47489</v>
      </c>
      <c r="E137" s="3">
        <f t="shared" si="8"/>
        <v>38.75</v>
      </c>
      <c r="F137" s="3">
        <v>2047</v>
      </c>
      <c r="G137" t="s">
        <v>7</v>
      </c>
      <c r="I137" s="3">
        <f t="shared" si="6"/>
        <v>2047</v>
      </c>
      <c r="J137" s="3" t="e">
        <f t="shared" si="7"/>
        <v>#N/A</v>
      </c>
      <c r="N137" s="3">
        <v>1314</v>
      </c>
    </row>
    <row r="138" spans="1:14" x14ac:dyDescent="0.3">
      <c r="A138" t="s">
        <v>12</v>
      </c>
      <c r="B138">
        <v>256</v>
      </c>
      <c r="C138" t="s">
        <v>515</v>
      </c>
      <c r="D138">
        <v>50157</v>
      </c>
      <c r="E138" s="3">
        <f t="shared" si="8"/>
        <v>44.466666666666669</v>
      </c>
      <c r="F138" s="3">
        <v>1899</v>
      </c>
      <c r="G138" t="s">
        <v>7</v>
      </c>
      <c r="I138" s="3">
        <f t="shared" si="6"/>
        <v>1899</v>
      </c>
      <c r="J138" s="3" t="e">
        <f t="shared" si="7"/>
        <v>#N/A</v>
      </c>
      <c r="N138" s="3">
        <v>1209</v>
      </c>
    </row>
    <row r="139" spans="1:14" hidden="1" x14ac:dyDescent="0.3">
      <c r="A139" t="s">
        <v>12</v>
      </c>
      <c r="B139">
        <v>256</v>
      </c>
      <c r="C139" t="s">
        <v>515</v>
      </c>
      <c r="D139">
        <v>52128</v>
      </c>
      <c r="E139" s="3">
        <f t="shared" si="8"/>
        <v>32.85</v>
      </c>
      <c r="F139" s="3">
        <v>98</v>
      </c>
      <c r="G139" t="s">
        <v>9</v>
      </c>
      <c r="I139" s="3" t="e">
        <f t="shared" si="6"/>
        <v>#N/A</v>
      </c>
      <c r="J139" s="3">
        <f t="shared" si="7"/>
        <v>98</v>
      </c>
      <c r="N139" s="3">
        <v>1434</v>
      </c>
    </row>
    <row r="140" spans="1:14" hidden="1" x14ac:dyDescent="0.3">
      <c r="A140" t="s">
        <v>12</v>
      </c>
      <c r="B140">
        <v>256</v>
      </c>
      <c r="C140" t="s">
        <v>515</v>
      </c>
      <c r="D140">
        <v>52832</v>
      </c>
      <c r="E140" s="3">
        <f t="shared" si="8"/>
        <v>11.733333333333333</v>
      </c>
      <c r="F140" s="3">
        <v>53</v>
      </c>
      <c r="G140" t="s">
        <v>9</v>
      </c>
      <c r="I140" s="3" t="e">
        <f t="shared" si="6"/>
        <v>#N/A</v>
      </c>
      <c r="J140" s="3">
        <f t="shared" si="7"/>
        <v>53</v>
      </c>
      <c r="N140" s="3">
        <v>1407</v>
      </c>
    </row>
    <row r="141" spans="1:14" hidden="1" x14ac:dyDescent="0.3">
      <c r="A141" t="s">
        <v>12</v>
      </c>
      <c r="B141">
        <v>256</v>
      </c>
      <c r="C141" t="s">
        <v>515</v>
      </c>
      <c r="D141">
        <v>55267</v>
      </c>
      <c r="E141" s="3">
        <f t="shared" si="8"/>
        <v>40.583333333333336</v>
      </c>
      <c r="F141" s="3">
        <v>28</v>
      </c>
      <c r="G141" t="s">
        <v>9</v>
      </c>
      <c r="I141" s="3" t="e">
        <f t="shared" si="6"/>
        <v>#N/A</v>
      </c>
      <c r="J141" s="3">
        <f t="shared" si="7"/>
        <v>28</v>
      </c>
      <c r="N141" s="3">
        <v>1489</v>
      </c>
    </row>
    <row r="142" spans="1:14" hidden="1" x14ac:dyDescent="0.3">
      <c r="A142" t="s">
        <v>12</v>
      </c>
      <c r="B142">
        <v>256</v>
      </c>
      <c r="C142" t="s">
        <v>515</v>
      </c>
      <c r="D142">
        <v>55564</v>
      </c>
      <c r="E142" s="3">
        <f t="shared" si="8"/>
        <v>4.95</v>
      </c>
      <c r="F142" s="3">
        <v>194</v>
      </c>
      <c r="G142" t="s">
        <v>9</v>
      </c>
      <c r="I142" s="3" t="e">
        <f t="shared" si="6"/>
        <v>#N/A</v>
      </c>
      <c r="J142" s="3">
        <f t="shared" si="7"/>
        <v>194</v>
      </c>
      <c r="N142" s="3">
        <v>1398</v>
      </c>
    </row>
    <row r="143" spans="1:14" hidden="1" x14ac:dyDescent="0.3">
      <c r="A143" t="s">
        <v>12</v>
      </c>
      <c r="B143">
        <v>256</v>
      </c>
      <c r="C143" t="s">
        <v>515</v>
      </c>
      <c r="D143">
        <v>56726</v>
      </c>
      <c r="E143" s="3">
        <f t="shared" si="8"/>
        <v>19.366666666666667</v>
      </c>
      <c r="F143" s="3">
        <v>187</v>
      </c>
      <c r="G143" t="s">
        <v>9</v>
      </c>
      <c r="I143" s="3" t="e">
        <f t="shared" si="6"/>
        <v>#N/A</v>
      </c>
      <c r="J143" s="3">
        <f t="shared" si="7"/>
        <v>187</v>
      </c>
      <c r="N143" s="3">
        <v>1511</v>
      </c>
    </row>
    <row r="144" spans="1:14" hidden="1" x14ac:dyDescent="0.3">
      <c r="A144" t="s">
        <v>12</v>
      </c>
      <c r="B144">
        <v>256</v>
      </c>
      <c r="C144" t="s">
        <v>515</v>
      </c>
      <c r="D144">
        <v>60208</v>
      </c>
      <c r="E144" s="3">
        <f t="shared" si="8"/>
        <v>58.033333333333331</v>
      </c>
      <c r="F144" s="3">
        <v>89</v>
      </c>
      <c r="G144" t="s">
        <v>9</v>
      </c>
      <c r="I144" s="3" t="e">
        <f t="shared" si="6"/>
        <v>#N/A</v>
      </c>
      <c r="J144" s="3">
        <f t="shared" si="7"/>
        <v>89</v>
      </c>
      <c r="N144" s="3">
        <v>1558</v>
      </c>
    </row>
    <row r="145" spans="1:14" hidden="1" x14ac:dyDescent="0.3">
      <c r="A145" t="s">
        <v>12</v>
      </c>
      <c r="B145">
        <v>256</v>
      </c>
      <c r="C145" t="s">
        <v>515</v>
      </c>
      <c r="D145">
        <v>61468</v>
      </c>
      <c r="E145" s="3">
        <f t="shared" si="8"/>
        <v>21</v>
      </c>
      <c r="F145" s="3">
        <v>68</v>
      </c>
      <c r="G145" t="s">
        <v>9</v>
      </c>
      <c r="I145" s="3" t="e">
        <f t="shared" si="6"/>
        <v>#N/A</v>
      </c>
      <c r="J145" s="3">
        <f t="shared" si="7"/>
        <v>68</v>
      </c>
      <c r="N145" s="3">
        <v>1379</v>
      </c>
    </row>
    <row r="146" spans="1:14" hidden="1" x14ac:dyDescent="0.3">
      <c r="A146" t="s">
        <v>12</v>
      </c>
      <c r="B146">
        <v>256</v>
      </c>
      <c r="C146" t="s">
        <v>515</v>
      </c>
      <c r="D146">
        <v>63220</v>
      </c>
      <c r="E146" s="3">
        <f t="shared" si="8"/>
        <v>29.2</v>
      </c>
      <c r="F146" s="3">
        <v>30</v>
      </c>
      <c r="G146" t="s">
        <v>9</v>
      </c>
      <c r="I146" s="3" t="e">
        <f t="shared" si="6"/>
        <v>#N/A</v>
      </c>
      <c r="J146" s="3">
        <f t="shared" si="7"/>
        <v>30</v>
      </c>
      <c r="N146" s="3">
        <v>1437</v>
      </c>
    </row>
    <row r="147" spans="1:14" hidden="1" x14ac:dyDescent="0.3">
      <c r="A147" t="s">
        <v>12</v>
      </c>
      <c r="B147">
        <v>256</v>
      </c>
      <c r="C147" t="s">
        <v>515</v>
      </c>
      <c r="D147">
        <v>64339</v>
      </c>
      <c r="E147" s="3">
        <f t="shared" si="8"/>
        <v>18.649999999999999</v>
      </c>
      <c r="F147" s="3">
        <v>113</v>
      </c>
      <c r="G147" t="s">
        <v>9</v>
      </c>
      <c r="I147" s="3" t="e">
        <f t="shared" si="6"/>
        <v>#N/A</v>
      </c>
      <c r="J147" s="3">
        <f t="shared" si="7"/>
        <v>113</v>
      </c>
      <c r="N147" s="3">
        <v>1348</v>
      </c>
    </row>
    <row r="148" spans="1:14" hidden="1" x14ac:dyDescent="0.3">
      <c r="A148" t="s">
        <v>12</v>
      </c>
      <c r="B148">
        <v>256</v>
      </c>
      <c r="C148" t="s">
        <v>515</v>
      </c>
      <c r="D148">
        <v>66177</v>
      </c>
      <c r="E148" s="3">
        <f t="shared" si="8"/>
        <v>30.633333333333333</v>
      </c>
      <c r="F148" s="3">
        <v>24</v>
      </c>
      <c r="G148" t="s">
        <v>9</v>
      </c>
      <c r="I148" s="3" t="e">
        <f t="shared" si="6"/>
        <v>#N/A</v>
      </c>
      <c r="J148" s="3">
        <f t="shared" si="7"/>
        <v>24</v>
      </c>
      <c r="N148" s="3">
        <v>1520</v>
      </c>
    </row>
    <row r="149" spans="1:14" hidden="1" x14ac:dyDescent="0.3">
      <c r="A149" t="s">
        <v>12</v>
      </c>
      <c r="B149">
        <v>256</v>
      </c>
      <c r="C149" t="s">
        <v>515</v>
      </c>
      <c r="D149">
        <v>68634</v>
      </c>
      <c r="E149" s="3">
        <f t="shared" si="8"/>
        <v>40.950000000000003</v>
      </c>
      <c r="F149" s="3">
        <v>30</v>
      </c>
      <c r="G149" t="s">
        <v>9</v>
      </c>
      <c r="I149" s="3" t="e">
        <f t="shared" si="6"/>
        <v>#N/A</v>
      </c>
      <c r="J149" s="3">
        <f t="shared" si="7"/>
        <v>30</v>
      </c>
      <c r="N149" s="3">
        <v>1472</v>
      </c>
    </row>
    <row r="150" spans="1:14" hidden="1" x14ac:dyDescent="0.3">
      <c r="A150" t="s">
        <v>12</v>
      </c>
      <c r="B150">
        <v>256</v>
      </c>
      <c r="C150" t="s">
        <v>515</v>
      </c>
      <c r="D150">
        <v>70659</v>
      </c>
      <c r="E150" s="3">
        <f t="shared" si="8"/>
        <v>33.75</v>
      </c>
      <c r="F150" s="3">
        <v>21</v>
      </c>
      <c r="G150" t="s">
        <v>9</v>
      </c>
      <c r="I150" s="3" t="e">
        <f t="shared" si="6"/>
        <v>#N/A</v>
      </c>
      <c r="J150" s="3">
        <f t="shared" si="7"/>
        <v>21</v>
      </c>
      <c r="N150" s="3"/>
    </row>
    <row r="151" spans="1:14" hidden="1" x14ac:dyDescent="0.3">
      <c r="A151" t="s">
        <v>12</v>
      </c>
      <c r="B151">
        <v>256</v>
      </c>
      <c r="C151" t="s">
        <v>515</v>
      </c>
      <c r="D151">
        <v>75867</v>
      </c>
      <c r="E151" s="3">
        <f t="shared" si="8"/>
        <v>86.8</v>
      </c>
      <c r="F151" s="3">
        <v>26</v>
      </c>
      <c r="G151" t="s">
        <v>9</v>
      </c>
      <c r="I151" s="3" t="e">
        <f t="shared" si="6"/>
        <v>#N/A</v>
      </c>
      <c r="J151" s="3">
        <f t="shared" si="7"/>
        <v>26</v>
      </c>
      <c r="N151" s="3">
        <v>1034</v>
      </c>
    </row>
    <row r="152" spans="1:14" hidden="1" x14ac:dyDescent="0.3">
      <c r="A152" t="s">
        <v>12</v>
      </c>
      <c r="B152">
        <v>256</v>
      </c>
      <c r="C152" t="s">
        <v>515</v>
      </c>
      <c r="D152">
        <v>77332</v>
      </c>
      <c r="E152" s="3">
        <f t="shared" si="8"/>
        <v>24.416666666666668</v>
      </c>
      <c r="F152" s="3">
        <v>88</v>
      </c>
      <c r="G152" t="s">
        <v>9</v>
      </c>
      <c r="I152" s="3" t="e">
        <f t="shared" si="6"/>
        <v>#N/A</v>
      </c>
      <c r="J152" s="3">
        <f t="shared" si="7"/>
        <v>88</v>
      </c>
      <c r="N152" s="3">
        <v>1102</v>
      </c>
    </row>
    <row r="153" spans="1:14" hidden="1" x14ac:dyDescent="0.3">
      <c r="A153" t="s">
        <v>12</v>
      </c>
      <c r="B153">
        <v>256</v>
      </c>
      <c r="C153" t="s">
        <v>515</v>
      </c>
      <c r="D153">
        <v>79183</v>
      </c>
      <c r="E153" s="3">
        <f t="shared" si="8"/>
        <v>30.85</v>
      </c>
      <c r="F153" s="3">
        <v>51</v>
      </c>
      <c r="G153" t="s">
        <v>9</v>
      </c>
      <c r="I153" s="3" t="e">
        <f t="shared" si="6"/>
        <v>#N/A</v>
      </c>
      <c r="J153" s="3">
        <f t="shared" si="7"/>
        <v>51</v>
      </c>
      <c r="N153" s="3">
        <v>1914</v>
      </c>
    </row>
    <row r="154" spans="1:14" x14ac:dyDescent="0.3">
      <c r="A154" t="s">
        <v>12</v>
      </c>
      <c r="B154">
        <v>256</v>
      </c>
      <c r="C154" t="s">
        <v>521</v>
      </c>
      <c r="D154">
        <v>82724</v>
      </c>
      <c r="E154" s="3">
        <f t="shared" si="8"/>
        <v>59.016666666666666</v>
      </c>
      <c r="F154" s="3">
        <v>1858</v>
      </c>
      <c r="G154" t="s">
        <v>7</v>
      </c>
      <c r="I154" s="3">
        <f t="shared" si="6"/>
        <v>1858</v>
      </c>
      <c r="J154" s="3" t="e">
        <f t="shared" si="7"/>
        <v>#N/A</v>
      </c>
      <c r="N154" s="3">
        <v>1183</v>
      </c>
    </row>
    <row r="155" spans="1:14" hidden="1" x14ac:dyDescent="0.3">
      <c r="A155" t="s">
        <v>12</v>
      </c>
      <c r="B155">
        <v>256</v>
      </c>
      <c r="C155" t="s">
        <v>521</v>
      </c>
      <c r="D155">
        <v>82899</v>
      </c>
      <c r="E155" s="3">
        <f t="shared" si="8"/>
        <v>2.9166666666666665</v>
      </c>
      <c r="F155" s="3">
        <v>31</v>
      </c>
      <c r="G155" t="s">
        <v>9</v>
      </c>
      <c r="I155" s="3" t="e">
        <f t="shared" si="6"/>
        <v>#N/A</v>
      </c>
      <c r="J155" s="3">
        <f t="shared" si="7"/>
        <v>31</v>
      </c>
      <c r="N155" s="3">
        <v>2577</v>
      </c>
    </row>
    <row r="156" spans="1:14" x14ac:dyDescent="0.3">
      <c r="A156" t="s">
        <v>12</v>
      </c>
      <c r="B156">
        <v>256</v>
      </c>
      <c r="C156" t="s">
        <v>532</v>
      </c>
      <c r="D156">
        <v>85235</v>
      </c>
      <c r="E156" s="3">
        <f t="shared" si="8"/>
        <v>38.93333333333333</v>
      </c>
      <c r="F156" s="3">
        <v>1567</v>
      </c>
      <c r="G156" t="s">
        <v>7</v>
      </c>
      <c r="I156" s="3">
        <f t="shared" si="6"/>
        <v>1567</v>
      </c>
      <c r="J156" s="3" t="e">
        <f t="shared" si="7"/>
        <v>#N/A</v>
      </c>
      <c r="N156" s="3">
        <v>1095</v>
      </c>
    </row>
    <row r="157" spans="1:14" x14ac:dyDescent="0.3">
      <c r="A157" t="s">
        <v>12</v>
      </c>
      <c r="B157">
        <v>256</v>
      </c>
      <c r="C157" t="s">
        <v>534</v>
      </c>
      <c r="D157">
        <v>86739</v>
      </c>
      <c r="E157" s="3">
        <f t="shared" si="8"/>
        <v>25.066666666666666</v>
      </c>
      <c r="F157" s="3">
        <v>1479</v>
      </c>
      <c r="G157" t="s">
        <v>7</v>
      </c>
      <c r="I157" s="3">
        <f t="shared" si="6"/>
        <v>1479</v>
      </c>
      <c r="J157" s="3" t="e">
        <f t="shared" si="7"/>
        <v>#N/A</v>
      </c>
      <c r="N157" s="3">
        <v>1241</v>
      </c>
    </row>
    <row r="158" spans="1:14" x14ac:dyDescent="0.3">
      <c r="A158" t="s">
        <v>12</v>
      </c>
      <c r="B158">
        <v>256</v>
      </c>
      <c r="C158" t="s">
        <v>533</v>
      </c>
      <c r="D158">
        <v>89925</v>
      </c>
      <c r="E158" s="3">
        <f t="shared" si="8"/>
        <v>53.1</v>
      </c>
      <c r="F158" s="3">
        <v>1815</v>
      </c>
      <c r="G158" t="s">
        <v>7</v>
      </c>
      <c r="I158" s="3">
        <f t="shared" si="6"/>
        <v>1815</v>
      </c>
      <c r="J158" s="3" t="e">
        <f t="shared" si="7"/>
        <v>#N/A</v>
      </c>
      <c r="N158" s="3">
        <v>1307</v>
      </c>
    </row>
    <row r="159" spans="1:14" hidden="1" x14ac:dyDescent="0.3">
      <c r="A159" t="s">
        <v>12</v>
      </c>
      <c r="B159">
        <v>256</v>
      </c>
      <c r="C159" t="s">
        <v>533</v>
      </c>
      <c r="D159">
        <v>90210</v>
      </c>
      <c r="E159" s="3">
        <f t="shared" si="8"/>
        <v>4.75</v>
      </c>
      <c r="F159" s="3">
        <v>31</v>
      </c>
      <c r="G159" t="s">
        <v>9</v>
      </c>
      <c r="I159" s="3" t="e">
        <f t="shared" si="6"/>
        <v>#N/A</v>
      </c>
      <c r="J159" s="3">
        <f t="shared" si="7"/>
        <v>31</v>
      </c>
      <c r="N159" s="3">
        <v>1705</v>
      </c>
    </row>
    <row r="160" spans="1:14" x14ac:dyDescent="0.3">
      <c r="A160" t="s">
        <v>12</v>
      </c>
      <c r="B160">
        <v>256</v>
      </c>
      <c r="C160" t="s">
        <v>539</v>
      </c>
      <c r="D160">
        <v>92264</v>
      </c>
      <c r="E160" s="3">
        <f t="shared" si="8"/>
        <v>34.233333333333334</v>
      </c>
      <c r="F160" s="3">
        <v>1551</v>
      </c>
      <c r="G160" t="s">
        <v>7</v>
      </c>
      <c r="I160" s="3">
        <f t="shared" si="6"/>
        <v>1551</v>
      </c>
      <c r="J160" s="3" t="e">
        <f t="shared" si="7"/>
        <v>#N/A</v>
      </c>
      <c r="N160" s="3">
        <v>1100</v>
      </c>
    </row>
    <row r="161" spans="1:14" hidden="1" x14ac:dyDescent="0.3">
      <c r="A161" t="s">
        <v>12</v>
      </c>
      <c r="B161">
        <v>256</v>
      </c>
      <c r="C161" t="s">
        <v>539</v>
      </c>
      <c r="D161">
        <v>92668</v>
      </c>
      <c r="E161" s="3">
        <f t="shared" si="8"/>
        <v>6.7333333333333334</v>
      </c>
      <c r="F161" s="3">
        <v>92</v>
      </c>
      <c r="G161" t="s">
        <v>9</v>
      </c>
      <c r="I161" s="3" t="e">
        <f t="shared" si="6"/>
        <v>#N/A</v>
      </c>
      <c r="J161" s="3">
        <f t="shared" si="7"/>
        <v>92</v>
      </c>
      <c r="N161" s="3">
        <v>1089</v>
      </c>
    </row>
    <row r="162" spans="1:14" x14ac:dyDescent="0.3">
      <c r="A162" t="s">
        <v>12</v>
      </c>
      <c r="B162">
        <v>256</v>
      </c>
      <c r="C162" t="s">
        <v>527</v>
      </c>
      <c r="D162">
        <v>102785</v>
      </c>
      <c r="E162" s="3">
        <f t="shared" si="8"/>
        <v>168.61666666666667</v>
      </c>
      <c r="F162" s="3">
        <v>1635</v>
      </c>
      <c r="G162" t="s">
        <v>7</v>
      </c>
      <c r="I162" s="3">
        <f t="shared" si="6"/>
        <v>1635</v>
      </c>
      <c r="J162" s="3" t="e">
        <f t="shared" si="7"/>
        <v>#N/A</v>
      </c>
      <c r="N162" s="3">
        <v>1069</v>
      </c>
    </row>
    <row r="163" spans="1:14" hidden="1" x14ac:dyDescent="0.3">
      <c r="A163" t="s">
        <v>12</v>
      </c>
      <c r="B163">
        <v>256</v>
      </c>
      <c r="C163" t="s">
        <v>527</v>
      </c>
      <c r="D163">
        <v>103600</v>
      </c>
      <c r="E163" s="3">
        <f t="shared" si="8"/>
        <v>13.583333333333334</v>
      </c>
      <c r="F163" s="3">
        <v>63</v>
      </c>
      <c r="G163" t="s">
        <v>9</v>
      </c>
      <c r="I163" s="3" t="e">
        <f t="shared" si="6"/>
        <v>#N/A</v>
      </c>
      <c r="J163" s="3">
        <f t="shared" si="7"/>
        <v>63</v>
      </c>
      <c r="N163" s="3">
        <v>1452</v>
      </c>
    </row>
    <row r="164" spans="1:14" hidden="1" x14ac:dyDescent="0.3">
      <c r="A164" t="s">
        <v>12</v>
      </c>
      <c r="B164">
        <v>256</v>
      </c>
      <c r="C164" t="s">
        <v>527</v>
      </c>
      <c r="D164">
        <v>105140</v>
      </c>
      <c r="E164" s="3">
        <f t="shared" si="8"/>
        <v>25.666666666666668</v>
      </c>
      <c r="F164" s="3">
        <v>176</v>
      </c>
      <c r="G164" t="s">
        <v>9</v>
      </c>
      <c r="I164" s="3" t="e">
        <f t="shared" si="6"/>
        <v>#N/A</v>
      </c>
      <c r="J164" s="3">
        <f t="shared" si="7"/>
        <v>176</v>
      </c>
      <c r="N164" s="3">
        <v>1137</v>
      </c>
    </row>
    <row r="165" spans="1:14" hidden="1" x14ac:dyDescent="0.3">
      <c r="A165" t="s">
        <v>12</v>
      </c>
      <c r="B165">
        <v>256</v>
      </c>
      <c r="C165" t="s">
        <v>527</v>
      </c>
      <c r="D165">
        <v>105966</v>
      </c>
      <c r="E165" s="3">
        <f t="shared" si="8"/>
        <v>13.766666666666667</v>
      </c>
      <c r="F165" s="3">
        <v>60</v>
      </c>
      <c r="G165" t="s">
        <v>9</v>
      </c>
      <c r="I165" s="3" t="e">
        <f t="shared" si="6"/>
        <v>#N/A</v>
      </c>
      <c r="J165" s="3">
        <f t="shared" si="7"/>
        <v>60</v>
      </c>
      <c r="N165" s="3">
        <v>1207</v>
      </c>
    </row>
    <row r="166" spans="1:14" hidden="1" x14ac:dyDescent="0.3">
      <c r="A166" t="s">
        <v>12</v>
      </c>
      <c r="B166">
        <v>256</v>
      </c>
      <c r="C166" t="s">
        <v>527</v>
      </c>
      <c r="D166">
        <v>107765</v>
      </c>
      <c r="E166" s="3">
        <f t="shared" si="8"/>
        <v>29.983333333333334</v>
      </c>
      <c r="F166" s="3">
        <v>112</v>
      </c>
      <c r="G166" t="s">
        <v>9</v>
      </c>
      <c r="I166" s="3" t="e">
        <f t="shared" si="6"/>
        <v>#N/A</v>
      </c>
      <c r="J166" s="3">
        <f t="shared" si="7"/>
        <v>112</v>
      </c>
      <c r="N166" s="3">
        <v>1199</v>
      </c>
    </row>
    <row r="167" spans="1:14" hidden="1" x14ac:dyDescent="0.3">
      <c r="A167" t="s">
        <v>12</v>
      </c>
      <c r="B167">
        <v>256</v>
      </c>
      <c r="C167" t="s">
        <v>527</v>
      </c>
      <c r="D167">
        <v>111225</v>
      </c>
      <c r="E167" s="3">
        <f t="shared" si="8"/>
        <v>57.666666666666664</v>
      </c>
      <c r="F167" s="3">
        <v>67</v>
      </c>
      <c r="G167" t="s">
        <v>9</v>
      </c>
      <c r="I167" s="3" t="e">
        <f t="shared" si="6"/>
        <v>#N/A</v>
      </c>
      <c r="J167" s="3">
        <f t="shared" si="7"/>
        <v>67</v>
      </c>
      <c r="N167" s="3">
        <v>1354</v>
      </c>
    </row>
    <row r="168" spans="1:14" hidden="1" x14ac:dyDescent="0.3">
      <c r="A168" t="s">
        <v>12</v>
      </c>
      <c r="B168">
        <v>256</v>
      </c>
      <c r="C168" t="s">
        <v>527</v>
      </c>
      <c r="D168">
        <v>114469</v>
      </c>
      <c r="E168" s="3">
        <f t="shared" si="8"/>
        <v>54.06666666666667</v>
      </c>
      <c r="F168" s="3">
        <v>113</v>
      </c>
      <c r="G168" t="s">
        <v>9</v>
      </c>
      <c r="I168" s="3" t="e">
        <f t="shared" si="6"/>
        <v>#N/A</v>
      </c>
      <c r="J168" s="3">
        <f t="shared" si="7"/>
        <v>113</v>
      </c>
      <c r="N168" s="3">
        <v>1168</v>
      </c>
    </row>
    <row r="169" spans="1:14" hidden="1" x14ac:dyDescent="0.3">
      <c r="A169" t="s">
        <v>12</v>
      </c>
      <c r="B169">
        <v>256</v>
      </c>
      <c r="C169" t="s">
        <v>527</v>
      </c>
      <c r="D169">
        <v>115191</v>
      </c>
      <c r="E169" s="3">
        <f t="shared" si="8"/>
        <v>12.033333333333333</v>
      </c>
      <c r="F169" s="3">
        <v>129</v>
      </c>
      <c r="G169" t="s">
        <v>9</v>
      </c>
      <c r="I169" s="3" t="e">
        <f t="shared" si="6"/>
        <v>#N/A</v>
      </c>
      <c r="J169" s="3">
        <f t="shared" si="7"/>
        <v>129</v>
      </c>
      <c r="N169" s="3">
        <v>1313</v>
      </c>
    </row>
    <row r="170" spans="1:14" hidden="1" x14ac:dyDescent="0.3">
      <c r="A170" t="s">
        <v>12</v>
      </c>
      <c r="B170">
        <v>256</v>
      </c>
      <c r="C170" t="s">
        <v>527</v>
      </c>
      <c r="D170">
        <v>116483</v>
      </c>
      <c r="E170" s="3">
        <f t="shared" si="8"/>
        <v>21.533333333333335</v>
      </c>
      <c r="F170" s="3">
        <v>29</v>
      </c>
      <c r="G170" t="s">
        <v>9</v>
      </c>
      <c r="I170" s="3" t="e">
        <f t="shared" si="6"/>
        <v>#N/A</v>
      </c>
      <c r="J170" s="3">
        <f t="shared" si="7"/>
        <v>29</v>
      </c>
      <c r="N170" s="3">
        <v>1274</v>
      </c>
    </row>
    <row r="171" spans="1:14" hidden="1" x14ac:dyDescent="0.3">
      <c r="A171" t="s">
        <v>12</v>
      </c>
      <c r="B171">
        <v>256</v>
      </c>
      <c r="C171" t="s">
        <v>527</v>
      </c>
      <c r="D171">
        <v>117616</v>
      </c>
      <c r="E171" s="3">
        <f t="shared" si="8"/>
        <v>18.883333333333333</v>
      </c>
      <c r="F171" s="3">
        <v>55</v>
      </c>
      <c r="G171" t="s">
        <v>9</v>
      </c>
      <c r="I171" s="3" t="e">
        <f t="shared" si="6"/>
        <v>#N/A</v>
      </c>
      <c r="J171" s="3">
        <f t="shared" si="7"/>
        <v>55</v>
      </c>
      <c r="N171" s="3">
        <v>1025</v>
      </c>
    </row>
    <row r="172" spans="1:14" hidden="1" x14ac:dyDescent="0.3">
      <c r="A172" t="s">
        <v>12</v>
      </c>
      <c r="B172">
        <v>256</v>
      </c>
      <c r="C172" t="s">
        <v>527</v>
      </c>
      <c r="D172">
        <v>120888</v>
      </c>
      <c r="E172" s="3">
        <f t="shared" si="8"/>
        <v>54.533333333333331</v>
      </c>
      <c r="F172" s="3">
        <v>31</v>
      </c>
      <c r="G172" t="s">
        <v>9</v>
      </c>
      <c r="I172" s="3" t="e">
        <f t="shared" si="6"/>
        <v>#N/A</v>
      </c>
      <c r="J172" s="3">
        <f t="shared" si="7"/>
        <v>31</v>
      </c>
      <c r="N172" s="3">
        <v>1104</v>
      </c>
    </row>
    <row r="173" spans="1:14" hidden="1" x14ac:dyDescent="0.3">
      <c r="A173" t="s">
        <v>12</v>
      </c>
      <c r="B173">
        <v>256</v>
      </c>
      <c r="C173" t="s">
        <v>527</v>
      </c>
      <c r="D173">
        <v>121341</v>
      </c>
      <c r="E173" s="3">
        <f t="shared" si="8"/>
        <v>7.55</v>
      </c>
      <c r="F173" s="3">
        <v>53</v>
      </c>
      <c r="G173" t="s">
        <v>9</v>
      </c>
      <c r="I173" s="3" t="e">
        <f t="shared" si="6"/>
        <v>#N/A</v>
      </c>
      <c r="J173" s="3">
        <f t="shared" si="7"/>
        <v>53</v>
      </c>
      <c r="N173" s="3">
        <v>928</v>
      </c>
    </row>
    <row r="174" spans="1:14" x14ac:dyDescent="0.3">
      <c r="A174" t="s">
        <v>12</v>
      </c>
      <c r="B174">
        <v>256</v>
      </c>
      <c r="C174" t="s">
        <v>516</v>
      </c>
      <c r="D174">
        <v>124822</v>
      </c>
      <c r="E174" s="3">
        <f t="shared" si="8"/>
        <v>58.016666666666666</v>
      </c>
      <c r="F174" s="3">
        <v>1940</v>
      </c>
      <c r="G174" t="s">
        <v>7</v>
      </c>
      <c r="I174" s="3">
        <f t="shared" si="6"/>
        <v>1940</v>
      </c>
      <c r="J174" s="3" t="e">
        <f t="shared" si="7"/>
        <v>#N/A</v>
      </c>
      <c r="N174" s="3">
        <v>1039</v>
      </c>
    </row>
    <row r="175" spans="1:14" x14ac:dyDescent="0.3">
      <c r="A175" t="s">
        <v>12</v>
      </c>
      <c r="B175">
        <v>256</v>
      </c>
      <c r="C175" t="s">
        <v>508</v>
      </c>
      <c r="D175">
        <v>125775</v>
      </c>
      <c r="E175" s="3">
        <f t="shared" si="8"/>
        <v>15.883333333333333</v>
      </c>
      <c r="F175" s="3">
        <v>1926</v>
      </c>
      <c r="G175" t="s">
        <v>7</v>
      </c>
      <c r="I175" s="3">
        <f t="shared" si="6"/>
        <v>1926</v>
      </c>
      <c r="J175" s="3" t="e">
        <f t="shared" si="7"/>
        <v>#N/A</v>
      </c>
      <c r="N175" s="3">
        <v>963</v>
      </c>
    </row>
    <row r="176" spans="1:14" x14ac:dyDescent="0.3">
      <c r="A176" t="s">
        <v>12</v>
      </c>
      <c r="B176">
        <v>256</v>
      </c>
      <c r="C176" t="s">
        <v>535</v>
      </c>
      <c r="D176">
        <v>128224</v>
      </c>
      <c r="E176" s="3">
        <f t="shared" si="8"/>
        <v>40.81666666666667</v>
      </c>
      <c r="F176" s="3">
        <v>1591</v>
      </c>
      <c r="G176" t="s">
        <v>7</v>
      </c>
      <c r="I176" s="3">
        <f t="shared" si="6"/>
        <v>1591</v>
      </c>
      <c r="J176" s="3" t="e">
        <f t="shared" si="7"/>
        <v>#N/A</v>
      </c>
      <c r="N176" s="3">
        <v>1095</v>
      </c>
    </row>
    <row r="177" spans="1:14" x14ac:dyDescent="0.3">
      <c r="A177" t="s">
        <v>12</v>
      </c>
      <c r="B177">
        <v>256</v>
      </c>
      <c r="C177" t="s">
        <v>519</v>
      </c>
      <c r="D177">
        <v>129083</v>
      </c>
      <c r="E177" s="3">
        <f t="shared" si="8"/>
        <v>14.316666666666666</v>
      </c>
      <c r="F177" s="3">
        <v>1626</v>
      </c>
      <c r="G177" t="s">
        <v>7</v>
      </c>
      <c r="I177" s="3">
        <f t="shared" si="6"/>
        <v>1626</v>
      </c>
      <c r="J177" s="3" t="e">
        <f t="shared" si="7"/>
        <v>#N/A</v>
      </c>
      <c r="N177" s="3">
        <v>1067</v>
      </c>
    </row>
    <row r="178" spans="1:14" x14ac:dyDescent="0.3">
      <c r="A178" t="s">
        <v>12</v>
      </c>
      <c r="B178">
        <v>256</v>
      </c>
      <c r="C178" t="s">
        <v>529</v>
      </c>
      <c r="D178">
        <v>130559</v>
      </c>
      <c r="E178" s="3">
        <f t="shared" si="8"/>
        <v>24.6</v>
      </c>
      <c r="F178" s="3">
        <v>1930</v>
      </c>
      <c r="G178" t="s">
        <v>7</v>
      </c>
      <c r="I178" s="3">
        <f t="shared" si="6"/>
        <v>1930</v>
      </c>
      <c r="J178" s="3" t="e">
        <f t="shared" si="7"/>
        <v>#N/A</v>
      </c>
      <c r="N178" s="3">
        <v>912</v>
      </c>
    </row>
    <row r="179" spans="1:14" x14ac:dyDescent="0.3">
      <c r="A179" t="s">
        <v>12</v>
      </c>
      <c r="B179">
        <v>256</v>
      </c>
      <c r="C179" t="s">
        <v>528</v>
      </c>
      <c r="D179">
        <v>132475</v>
      </c>
      <c r="E179" s="3">
        <f t="shared" si="8"/>
        <v>31.933333333333334</v>
      </c>
      <c r="F179" s="3">
        <v>1586</v>
      </c>
      <c r="G179" t="s">
        <v>7</v>
      </c>
      <c r="I179" s="3">
        <f t="shared" si="6"/>
        <v>1586</v>
      </c>
      <c r="J179" s="3" t="e">
        <f t="shared" si="7"/>
        <v>#N/A</v>
      </c>
      <c r="N179" s="3">
        <v>1057</v>
      </c>
    </row>
    <row r="180" spans="1:14" x14ac:dyDescent="0.3">
      <c r="A180" t="s">
        <v>12</v>
      </c>
      <c r="B180">
        <v>256</v>
      </c>
      <c r="C180" t="s">
        <v>520</v>
      </c>
      <c r="D180">
        <v>135736</v>
      </c>
      <c r="E180" s="3">
        <f t="shared" si="8"/>
        <v>54.35</v>
      </c>
      <c r="F180" s="3">
        <v>1493</v>
      </c>
      <c r="G180" t="s">
        <v>7</v>
      </c>
      <c r="I180" s="3">
        <f t="shared" si="6"/>
        <v>1493</v>
      </c>
      <c r="J180" s="3" t="e">
        <f t="shared" si="7"/>
        <v>#N/A</v>
      </c>
      <c r="N180" s="3">
        <v>1690</v>
      </c>
    </row>
    <row r="181" spans="1:14" hidden="1" x14ac:dyDescent="0.3">
      <c r="A181" t="s">
        <v>12</v>
      </c>
      <c r="B181">
        <v>256</v>
      </c>
      <c r="C181" t="s">
        <v>520</v>
      </c>
      <c r="D181">
        <v>137715</v>
      </c>
      <c r="E181" s="3">
        <f t="shared" si="8"/>
        <v>32.983333333333334</v>
      </c>
      <c r="F181" s="3">
        <v>94</v>
      </c>
      <c r="G181" t="s">
        <v>9</v>
      </c>
      <c r="I181" s="3" t="e">
        <f t="shared" si="6"/>
        <v>#N/A</v>
      </c>
      <c r="J181" s="3">
        <f t="shared" si="7"/>
        <v>94</v>
      </c>
      <c r="N181" s="3">
        <v>1194</v>
      </c>
    </row>
    <row r="182" spans="1:14" hidden="1" x14ac:dyDescent="0.3">
      <c r="A182" t="s">
        <v>12</v>
      </c>
      <c r="B182">
        <v>256</v>
      </c>
      <c r="C182" t="s">
        <v>520</v>
      </c>
      <c r="D182">
        <v>140297</v>
      </c>
      <c r="E182" s="3">
        <f t="shared" si="8"/>
        <v>43.033333333333331</v>
      </c>
      <c r="F182" s="3">
        <v>196</v>
      </c>
      <c r="G182" t="s">
        <v>9</v>
      </c>
      <c r="I182" s="3" t="e">
        <f t="shared" si="6"/>
        <v>#N/A</v>
      </c>
      <c r="J182" s="3">
        <f t="shared" si="7"/>
        <v>196</v>
      </c>
      <c r="N182" s="3">
        <v>1086</v>
      </c>
    </row>
    <row r="183" spans="1:14" x14ac:dyDescent="0.3">
      <c r="A183" t="s">
        <v>12</v>
      </c>
      <c r="B183">
        <v>256</v>
      </c>
      <c r="C183" t="s">
        <v>517</v>
      </c>
      <c r="D183">
        <v>141499</v>
      </c>
      <c r="E183" s="3">
        <f t="shared" si="8"/>
        <v>20.033333333333335</v>
      </c>
      <c r="F183" s="3">
        <v>1503</v>
      </c>
      <c r="G183" t="s">
        <v>7</v>
      </c>
      <c r="I183" s="3">
        <f t="shared" si="6"/>
        <v>1503</v>
      </c>
      <c r="J183" s="3" t="e">
        <f t="shared" si="7"/>
        <v>#N/A</v>
      </c>
      <c r="N183" s="3">
        <v>824</v>
      </c>
    </row>
    <row r="184" spans="1:14" hidden="1" x14ac:dyDescent="0.3">
      <c r="A184" t="s">
        <v>12</v>
      </c>
      <c r="B184">
        <v>256</v>
      </c>
      <c r="C184" t="s">
        <v>517</v>
      </c>
      <c r="D184">
        <v>141896</v>
      </c>
      <c r="E184" s="3">
        <f t="shared" si="8"/>
        <v>6.6166666666666663</v>
      </c>
      <c r="F184" s="3">
        <v>60</v>
      </c>
      <c r="G184" t="s">
        <v>9</v>
      </c>
      <c r="I184" s="3" t="e">
        <f t="shared" si="6"/>
        <v>#N/A</v>
      </c>
      <c r="J184" s="3">
        <f t="shared" si="7"/>
        <v>60</v>
      </c>
      <c r="N184" s="3">
        <v>1265</v>
      </c>
    </row>
    <row r="185" spans="1:14" hidden="1" x14ac:dyDescent="0.3">
      <c r="A185" t="s">
        <v>12</v>
      </c>
      <c r="B185">
        <v>256</v>
      </c>
      <c r="C185" t="s">
        <v>517</v>
      </c>
      <c r="D185">
        <v>145332</v>
      </c>
      <c r="E185" s="3">
        <f t="shared" si="8"/>
        <v>57.266666666666666</v>
      </c>
      <c r="F185" s="3">
        <v>25</v>
      </c>
      <c r="G185" t="s">
        <v>9</v>
      </c>
      <c r="I185" s="3" t="e">
        <f t="shared" si="6"/>
        <v>#N/A</v>
      </c>
      <c r="J185" s="3">
        <f t="shared" si="7"/>
        <v>25</v>
      </c>
      <c r="N185" s="3">
        <v>1974</v>
      </c>
    </row>
    <row r="186" spans="1:14" hidden="1" x14ac:dyDescent="0.3">
      <c r="A186" t="s">
        <v>12</v>
      </c>
      <c r="B186">
        <v>256</v>
      </c>
      <c r="C186" t="s">
        <v>517</v>
      </c>
      <c r="D186">
        <v>146088</v>
      </c>
      <c r="E186" s="3">
        <f t="shared" si="8"/>
        <v>12.6</v>
      </c>
      <c r="F186" s="3">
        <v>23</v>
      </c>
      <c r="G186" t="s">
        <v>9</v>
      </c>
      <c r="I186" s="3" t="e">
        <f t="shared" si="6"/>
        <v>#N/A</v>
      </c>
      <c r="J186" s="3">
        <f t="shared" si="7"/>
        <v>23</v>
      </c>
      <c r="N186" s="3">
        <v>1454</v>
      </c>
    </row>
    <row r="187" spans="1:14" hidden="1" x14ac:dyDescent="0.3">
      <c r="A187" t="s">
        <v>12</v>
      </c>
      <c r="B187">
        <v>256</v>
      </c>
      <c r="C187" t="s">
        <v>517</v>
      </c>
      <c r="D187">
        <v>146340</v>
      </c>
      <c r="E187" s="3">
        <f t="shared" si="8"/>
        <v>4.2</v>
      </c>
      <c r="F187" s="3">
        <v>56</v>
      </c>
      <c r="G187" t="s">
        <v>9</v>
      </c>
      <c r="I187" s="3" t="e">
        <f t="shared" si="6"/>
        <v>#N/A</v>
      </c>
      <c r="J187" s="3">
        <f t="shared" si="7"/>
        <v>56</v>
      </c>
      <c r="N187" s="3">
        <v>1675</v>
      </c>
    </row>
    <row r="188" spans="1:14" hidden="1" x14ac:dyDescent="0.3">
      <c r="A188" t="s">
        <v>12</v>
      </c>
      <c r="B188">
        <v>256</v>
      </c>
      <c r="C188" t="s">
        <v>517</v>
      </c>
      <c r="D188">
        <v>148286</v>
      </c>
      <c r="E188" s="3">
        <f t="shared" si="8"/>
        <v>32.43333333333333</v>
      </c>
      <c r="F188" s="3">
        <v>324</v>
      </c>
      <c r="G188" t="s">
        <v>9</v>
      </c>
      <c r="I188" s="3" t="e">
        <f t="shared" si="6"/>
        <v>#N/A</v>
      </c>
      <c r="J188" s="3">
        <f t="shared" si="7"/>
        <v>324</v>
      </c>
      <c r="N188" s="3">
        <v>1886</v>
      </c>
    </row>
    <row r="189" spans="1:14" hidden="1" x14ac:dyDescent="0.3">
      <c r="A189" t="s">
        <v>12</v>
      </c>
      <c r="B189">
        <v>256</v>
      </c>
      <c r="C189" t="s">
        <v>517</v>
      </c>
      <c r="D189">
        <v>148566</v>
      </c>
      <c r="E189" s="3">
        <f t="shared" si="8"/>
        <v>4.666666666666667</v>
      </c>
      <c r="F189" s="3">
        <v>26</v>
      </c>
      <c r="G189" t="s">
        <v>9</v>
      </c>
      <c r="I189" s="3" t="e">
        <f t="shared" si="6"/>
        <v>#N/A</v>
      </c>
      <c r="J189" s="3">
        <f t="shared" si="7"/>
        <v>26</v>
      </c>
      <c r="N189" s="3">
        <v>1354</v>
      </c>
    </row>
    <row r="190" spans="1:14" x14ac:dyDescent="0.3">
      <c r="A190" t="s">
        <v>12</v>
      </c>
      <c r="B190">
        <v>256</v>
      </c>
      <c r="C190" t="s">
        <v>522</v>
      </c>
      <c r="D190">
        <v>151733</v>
      </c>
      <c r="E190" s="3">
        <f t="shared" si="8"/>
        <v>52.783333333333331</v>
      </c>
      <c r="F190" s="3">
        <v>1742</v>
      </c>
      <c r="G190" t="s">
        <v>7</v>
      </c>
      <c r="I190" s="3">
        <f t="shared" si="6"/>
        <v>1742</v>
      </c>
      <c r="J190" s="3" t="e">
        <f t="shared" si="7"/>
        <v>#N/A</v>
      </c>
      <c r="N190" s="3">
        <v>1115</v>
      </c>
    </row>
    <row r="191" spans="1:14" x14ac:dyDescent="0.3">
      <c r="A191" t="s">
        <v>12</v>
      </c>
      <c r="B191">
        <v>256</v>
      </c>
      <c r="C191" t="s">
        <v>541</v>
      </c>
      <c r="D191">
        <v>153385</v>
      </c>
      <c r="E191" s="3">
        <f t="shared" si="8"/>
        <v>27.533333333333335</v>
      </c>
      <c r="F191" s="3">
        <v>1499</v>
      </c>
      <c r="G191" t="s">
        <v>7</v>
      </c>
      <c r="I191" s="3">
        <f t="shared" si="6"/>
        <v>1499</v>
      </c>
      <c r="J191" s="3" t="e">
        <f t="shared" si="7"/>
        <v>#N/A</v>
      </c>
      <c r="N191" s="3">
        <v>1656</v>
      </c>
    </row>
    <row r="192" spans="1:14" hidden="1" x14ac:dyDescent="0.3">
      <c r="A192" t="s">
        <v>12</v>
      </c>
      <c r="B192">
        <v>256</v>
      </c>
      <c r="C192" t="s">
        <v>541</v>
      </c>
      <c r="D192">
        <v>155433</v>
      </c>
      <c r="E192" s="3">
        <f t="shared" si="8"/>
        <v>34.133333333333333</v>
      </c>
      <c r="F192" s="3">
        <v>226</v>
      </c>
      <c r="G192" t="s">
        <v>9</v>
      </c>
      <c r="I192" s="3" t="e">
        <f t="shared" si="6"/>
        <v>#N/A</v>
      </c>
      <c r="J192" s="3">
        <f t="shared" si="7"/>
        <v>226</v>
      </c>
      <c r="N192" s="3">
        <v>1344</v>
      </c>
    </row>
    <row r="193" spans="1:14" hidden="1" x14ac:dyDescent="0.3">
      <c r="A193" t="s">
        <v>12</v>
      </c>
      <c r="B193">
        <v>256</v>
      </c>
      <c r="C193" t="s">
        <v>541</v>
      </c>
      <c r="D193">
        <v>155894</v>
      </c>
      <c r="E193" s="3">
        <f t="shared" si="8"/>
        <v>7.6833333333333336</v>
      </c>
      <c r="F193" s="3">
        <v>149</v>
      </c>
      <c r="G193" t="s">
        <v>9</v>
      </c>
      <c r="I193" s="3" t="e">
        <f t="shared" si="6"/>
        <v>#N/A</v>
      </c>
      <c r="J193" s="3">
        <f t="shared" si="7"/>
        <v>149</v>
      </c>
      <c r="N193" s="3">
        <v>1636</v>
      </c>
    </row>
    <row r="194" spans="1:14" hidden="1" x14ac:dyDescent="0.3">
      <c r="A194" t="s">
        <v>12</v>
      </c>
      <c r="B194">
        <v>256</v>
      </c>
      <c r="C194" t="s">
        <v>541</v>
      </c>
      <c r="D194">
        <v>158474</v>
      </c>
      <c r="E194" s="3">
        <f t="shared" si="8"/>
        <v>43</v>
      </c>
      <c r="F194" s="3">
        <v>162</v>
      </c>
      <c r="G194" t="s">
        <v>9</v>
      </c>
      <c r="I194" s="3" t="e">
        <f t="shared" si="6"/>
        <v>#N/A</v>
      </c>
      <c r="J194" s="3">
        <f t="shared" si="7"/>
        <v>162</v>
      </c>
      <c r="N194" s="3">
        <v>1407</v>
      </c>
    </row>
    <row r="195" spans="1:14" x14ac:dyDescent="0.3">
      <c r="A195" t="s">
        <v>12</v>
      </c>
      <c r="B195">
        <v>256</v>
      </c>
      <c r="C195" t="s">
        <v>513</v>
      </c>
      <c r="D195">
        <v>161553</v>
      </c>
      <c r="E195" s="3">
        <f t="shared" si="8"/>
        <v>51.31666666666667</v>
      </c>
      <c r="F195" s="3">
        <v>1681</v>
      </c>
      <c r="G195" t="s">
        <v>7</v>
      </c>
      <c r="I195" s="3">
        <f t="shared" ref="I195:I258" si="9">IF(G195="Warm",NA(),F195)</f>
        <v>1681</v>
      </c>
      <c r="J195" s="3" t="e">
        <f t="shared" ref="J195:J258" si="10">IF(G195="Cold",NA(),F195)</f>
        <v>#N/A</v>
      </c>
      <c r="N195" s="3">
        <v>1296</v>
      </c>
    </row>
    <row r="196" spans="1:14" hidden="1" x14ac:dyDescent="0.3">
      <c r="A196" t="s">
        <v>12</v>
      </c>
      <c r="B196">
        <v>256</v>
      </c>
      <c r="C196" t="s">
        <v>513</v>
      </c>
      <c r="D196">
        <v>161728</v>
      </c>
      <c r="E196" s="3">
        <f t="shared" ref="E196:E259" si="11">IF(D196-D195&gt;0, (D196-D195)/60, NA())</f>
        <v>2.9166666666666665</v>
      </c>
      <c r="F196" s="3">
        <v>130</v>
      </c>
      <c r="G196" t="s">
        <v>9</v>
      </c>
      <c r="I196" s="3" t="e">
        <f t="shared" si="9"/>
        <v>#N/A</v>
      </c>
      <c r="J196" s="3">
        <f t="shared" si="10"/>
        <v>130</v>
      </c>
      <c r="N196" s="3">
        <v>1352</v>
      </c>
    </row>
    <row r="197" spans="1:14" x14ac:dyDescent="0.3">
      <c r="A197" t="s">
        <v>12</v>
      </c>
      <c r="B197">
        <v>256</v>
      </c>
      <c r="C197" t="s">
        <v>512</v>
      </c>
      <c r="D197">
        <v>162461</v>
      </c>
      <c r="E197" s="3">
        <f t="shared" si="11"/>
        <v>12.216666666666667</v>
      </c>
      <c r="F197" s="3">
        <v>1915</v>
      </c>
      <c r="G197" t="s">
        <v>7</v>
      </c>
      <c r="I197" s="3">
        <f t="shared" si="9"/>
        <v>1915</v>
      </c>
      <c r="J197" s="3" t="e">
        <f t="shared" si="10"/>
        <v>#N/A</v>
      </c>
      <c r="N197" s="3">
        <v>1230</v>
      </c>
    </row>
    <row r="198" spans="1:14" x14ac:dyDescent="0.3">
      <c r="A198" t="s">
        <v>12</v>
      </c>
      <c r="B198">
        <v>256</v>
      </c>
      <c r="C198" t="s">
        <v>511</v>
      </c>
      <c r="D198">
        <v>164390</v>
      </c>
      <c r="E198" s="3">
        <f t="shared" si="11"/>
        <v>32.15</v>
      </c>
      <c r="F198" s="3">
        <v>1673</v>
      </c>
      <c r="G198" t="s">
        <v>7</v>
      </c>
      <c r="I198" s="3">
        <f t="shared" si="9"/>
        <v>1673</v>
      </c>
      <c r="J198" s="3" t="e">
        <f t="shared" si="10"/>
        <v>#N/A</v>
      </c>
      <c r="N198" s="3">
        <v>1232</v>
      </c>
    </row>
    <row r="199" spans="1:14" hidden="1" x14ac:dyDescent="0.3">
      <c r="A199" t="s">
        <v>12</v>
      </c>
      <c r="B199">
        <v>256</v>
      </c>
      <c r="C199" t="s">
        <v>511</v>
      </c>
      <c r="D199">
        <v>167176</v>
      </c>
      <c r="E199" s="3">
        <f t="shared" si="11"/>
        <v>46.43333333333333</v>
      </c>
      <c r="F199" s="3">
        <v>93</v>
      </c>
      <c r="G199" t="s">
        <v>9</v>
      </c>
      <c r="I199" s="3" t="e">
        <f t="shared" si="9"/>
        <v>#N/A</v>
      </c>
      <c r="J199" s="3">
        <f t="shared" si="10"/>
        <v>93</v>
      </c>
      <c r="N199" s="3">
        <v>1486</v>
      </c>
    </row>
    <row r="200" spans="1:14" hidden="1" x14ac:dyDescent="0.3">
      <c r="A200" t="s">
        <v>12</v>
      </c>
      <c r="B200">
        <v>256</v>
      </c>
      <c r="C200" t="s">
        <v>511</v>
      </c>
      <c r="D200">
        <v>170402</v>
      </c>
      <c r="E200" s="3">
        <f t="shared" si="11"/>
        <v>53.766666666666666</v>
      </c>
      <c r="F200" s="3">
        <v>198</v>
      </c>
      <c r="G200" t="s">
        <v>9</v>
      </c>
      <c r="I200" s="3" t="e">
        <f t="shared" si="9"/>
        <v>#N/A</v>
      </c>
      <c r="J200" s="3">
        <f t="shared" si="10"/>
        <v>198</v>
      </c>
      <c r="N200" s="3">
        <v>1628</v>
      </c>
    </row>
    <row r="201" spans="1:14" hidden="1" x14ac:dyDescent="0.3">
      <c r="A201" t="s">
        <v>12</v>
      </c>
      <c r="B201">
        <v>256</v>
      </c>
      <c r="C201" t="s">
        <v>511</v>
      </c>
      <c r="D201">
        <v>170957</v>
      </c>
      <c r="E201" s="3">
        <f t="shared" si="11"/>
        <v>9.25</v>
      </c>
      <c r="F201" s="3">
        <v>99</v>
      </c>
      <c r="G201" t="s">
        <v>9</v>
      </c>
      <c r="I201" s="3" t="e">
        <f t="shared" si="9"/>
        <v>#N/A</v>
      </c>
      <c r="J201" s="3">
        <f t="shared" si="10"/>
        <v>99</v>
      </c>
      <c r="N201" s="3">
        <v>1527</v>
      </c>
    </row>
    <row r="202" spans="1:14" x14ac:dyDescent="0.3">
      <c r="A202" t="s">
        <v>12</v>
      </c>
      <c r="B202">
        <v>256</v>
      </c>
      <c r="C202" t="s">
        <v>530</v>
      </c>
      <c r="D202">
        <v>177720</v>
      </c>
      <c r="E202" s="3">
        <f t="shared" si="11"/>
        <v>112.71666666666667</v>
      </c>
      <c r="F202" s="3">
        <v>1456</v>
      </c>
      <c r="G202" t="s">
        <v>7</v>
      </c>
      <c r="I202" s="3">
        <f t="shared" si="9"/>
        <v>1456</v>
      </c>
      <c r="J202" s="3" t="e">
        <f t="shared" si="10"/>
        <v>#N/A</v>
      </c>
      <c r="N202" s="3">
        <v>1311</v>
      </c>
    </row>
    <row r="203" spans="1:14" x14ac:dyDescent="0.3">
      <c r="A203" t="s">
        <v>12</v>
      </c>
      <c r="B203">
        <v>256</v>
      </c>
      <c r="C203" t="s">
        <v>538</v>
      </c>
      <c r="D203">
        <v>181295</v>
      </c>
      <c r="E203" s="3">
        <f t="shared" si="11"/>
        <v>59.583333333333336</v>
      </c>
      <c r="F203" s="3">
        <v>1488</v>
      </c>
      <c r="G203" t="s">
        <v>7</v>
      </c>
      <c r="I203" s="3">
        <f t="shared" si="9"/>
        <v>1488</v>
      </c>
      <c r="J203" s="3" t="e">
        <f t="shared" si="10"/>
        <v>#N/A</v>
      </c>
      <c r="N203" s="3">
        <v>1245</v>
      </c>
    </row>
    <row r="204" spans="1:14" hidden="1" x14ac:dyDescent="0.3">
      <c r="A204" t="s">
        <v>12</v>
      </c>
      <c r="B204">
        <v>256</v>
      </c>
      <c r="C204" t="s">
        <v>538</v>
      </c>
      <c r="D204">
        <v>181631</v>
      </c>
      <c r="E204" s="3">
        <f t="shared" si="11"/>
        <v>5.6</v>
      </c>
      <c r="F204" s="3">
        <v>119</v>
      </c>
      <c r="G204" t="s">
        <v>9</v>
      </c>
      <c r="I204" s="3" t="e">
        <f t="shared" si="9"/>
        <v>#N/A</v>
      </c>
      <c r="J204" s="3">
        <f t="shared" si="10"/>
        <v>119</v>
      </c>
      <c r="N204" s="3">
        <v>1214</v>
      </c>
    </row>
    <row r="205" spans="1:14" hidden="1" x14ac:dyDescent="0.3">
      <c r="A205" t="s">
        <v>12</v>
      </c>
      <c r="B205">
        <v>256</v>
      </c>
      <c r="C205" t="s">
        <v>538</v>
      </c>
      <c r="D205">
        <v>181778</v>
      </c>
      <c r="E205" s="3">
        <f t="shared" si="11"/>
        <v>2.4500000000000002</v>
      </c>
      <c r="F205" s="3">
        <v>28</v>
      </c>
      <c r="G205" t="s">
        <v>9</v>
      </c>
      <c r="I205" s="3" t="e">
        <f t="shared" si="9"/>
        <v>#N/A</v>
      </c>
      <c r="J205" s="3">
        <f t="shared" si="10"/>
        <v>28</v>
      </c>
      <c r="N205" s="3">
        <v>1261</v>
      </c>
    </row>
    <row r="206" spans="1:14" hidden="1" x14ac:dyDescent="0.3">
      <c r="A206" t="s">
        <v>12</v>
      </c>
      <c r="B206">
        <v>256</v>
      </c>
      <c r="C206" t="s">
        <v>538</v>
      </c>
      <c r="D206">
        <v>184568</v>
      </c>
      <c r="E206" s="3">
        <f t="shared" si="11"/>
        <v>46.5</v>
      </c>
      <c r="F206" s="3">
        <v>43</v>
      </c>
      <c r="G206" t="s">
        <v>9</v>
      </c>
      <c r="I206" s="3" t="e">
        <f t="shared" si="9"/>
        <v>#N/A</v>
      </c>
      <c r="J206" s="3">
        <f t="shared" si="10"/>
        <v>43</v>
      </c>
      <c r="N206" s="3">
        <v>1164</v>
      </c>
    </row>
    <row r="207" spans="1:14" hidden="1" x14ac:dyDescent="0.3">
      <c r="A207" t="s">
        <v>12</v>
      </c>
      <c r="B207">
        <v>256</v>
      </c>
      <c r="C207" t="s">
        <v>538</v>
      </c>
      <c r="D207">
        <v>186840</v>
      </c>
      <c r="E207" s="3">
        <f t="shared" si="11"/>
        <v>37.866666666666667</v>
      </c>
      <c r="F207" s="3">
        <v>96</v>
      </c>
      <c r="G207" t="s">
        <v>9</v>
      </c>
      <c r="I207" s="3" t="e">
        <f t="shared" si="9"/>
        <v>#N/A</v>
      </c>
      <c r="J207" s="3">
        <f t="shared" si="10"/>
        <v>96</v>
      </c>
      <c r="N207" s="3">
        <v>1138</v>
      </c>
    </row>
    <row r="208" spans="1:14" hidden="1" x14ac:dyDescent="0.3">
      <c r="A208" t="s">
        <v>12</v>
      </c>
      <c r="B208">
        <v>256</v>
      </c>
      <c r="C208" t="s">
        <v>538</v>
      </c>
      <c r="D208">
        <v>188395</v>
      </c>
      <c r="E208" s="3">
        <f t="shared" si="11"/>
        <v>25.916666666666668</v>
      </c>
      <c r="F208" s="3">
        <v>28</v>
      </c>
      <c r="G208" t="s">
        <v>9</v>
      </c>
      <c r="I208" s="3" t="e">
        <f t="shared" si="9"/>
        <v>#N/A</v>
      </c>
      <c r="J208" s="3">
        <f t="shared" si="10"/>
        <v>28</v>
      </c>
      <c r="N208" s="3">
        <v>1246</v>
      </c>
    </row>
    <row r="209" spans="1:20" hidden="1" x14ac:dyDescent="0.3">
      <c r="A209" t="s">
        <v>12</v>
      </c>
      <c r="B209">
        <v>256</v>
      </c>
      <c r="C209" t="s">
        <v>538</v>
      </c>
      <c r="D209">
        <v>191017</v>
      </c>
      <c r="E209" s="3">
        <f t="shared" si="11"/>
        <v>43.7</v>
      </c>
      <c r="F209" s="3">
        <v>24</v>
      </c>
      <c r="G209" t="s">
        <v>9</v>
      </c>
      <c r="I209" s="3" t="e">
        <f t="shared" si="9"/>
        <v>#N/A</v>
      </c>
      <c r="J209" s="3">
        <f t="shared" si="10"/>
        <v>24</v>
      </c>
      <c r="N209" s="3">
        <v>1201</v>
      </c>
    </row>
    <row r="210" spans="1:20" hidden="1" x14ac:dyDescent="0.3">
      <c r="A210" t="s">
        <v>12</v>
      </c>
      <c r="B210">
        <v>256</v>
      </c>
      <c r="C210" t="s">
        <v>538</v>
      </c>
      <c r="D210">
        <v>191683</v>
      </c>
      <c r="E210" s="3">
        <f t="shared" si="11"/>
        <v>11.1</v>
      </c>
      <c r="F210" s="3">
        <v>40</v>
      </c>
      <c r="G210" t="s">
        <v>9</v>
      </c>
      <c r="I210" s="3" t="e">
        <f t="shared" si="9"/>
        <v>#N/A</v>
      </c>
      <c r="J210" s="3">
        <f t="shared" si="10"/>
        <v>40</v>
      </c>
      <c r="N210" s="3">
        <v>1101</v>
      </c>
    </row>
    <row r="211" spans="1:20" hidden="1" x14ac:dyDescent="0.3">
      <c r="A211" t="s">
        <v>12</v>
      </c>
      <c r="B211">
        <v>256</v>
      </c>
      <c r="C211" t="s">
        <v>538</v>
      </c>
      <c r="D211">
        <v>192295</v>
      </c>
      <c r="E211" s="3">
        <f t="shared" si="11"/>
        <v>10.199999999999999</v>
      </c>
      <c r="F211" s="3">
        <v>37</v>
      </c>
      <c r="G211" t="s">
        <v>9</v>
      </c>
      <c r="I211" s="3" t="e">
        <f t="shared" si="9"/>
        <v>#N/A</v>
      </c>
      <c r="J211" s="3">
        <f t="shared" si="10"/>
        <v>37</v>
      </c>
      <c r="N211" s="3">
        <v>1237</v>
      </c>
    </row>
    <row r="212" spans="1:20" hidden="1" x14ac:dyDescent="0.3">
      <c r="A212" t="s">
        <v>12</v>
      </c>
      <c r="B212">
        <v>256</v>
      </c>
      <c r="C212" t="s">
        <v>538</v>
      </c>
      <c r="D212">
        <v>193371</v>
      </c>
      <c r="E212" s="3">
        <f t="shared" si="11"/>
        <v>17.933333333333334</v>
      </c>
      <c r="F212" s="3">
        <v>110</v>
      </c>
      <c r="G212" t="s">
        <v>9</v>
      </c>
      <c r="I212" s="3" t="e">
        <f t="shared" si="9"/>
        <v>#N/A</v>
      </c>
      <c r="J212" s="3">
        <f t="shared" si="10"/>
        <v>110</v>
      </c>
      <c r="N212" s="3">
        <v>1384</v>
      </c>
    </row>
    <row r="213" spans="1:20" x14ac:dyDescent="0.3">
      <c r="A213" t="s">
        <v>12</v>
      </c>
      <c r="B213">
        <v>256</v>
      </c>
      <c r="C213" t="s">
        <v>537</v>
      </c>
      <c r="D213">
        <v>209029</v>
      </c>
      <c r="E213" s="3">
        <f t="shared" si="11"/>
        <v>260.96666666666664</v>
      </c>
      <c r="F213" s="3">
        <v>1581</v>
      </c>
      <c r="G213" t="s">
        <v>7</v>
      </c>
      <c r="I213" s="3">
        <f t="shared" si="9"/>
        <v>1581</v>
      </c>
      <c r="J213" s="3" t="e">
        <f t="shared" si="10"/>
        <v>#N/A</v>
      </c>
      <c r="N213" s="3">
        <v>1417</v>
      </c>
    </row>
    <row r="214" spans="1:20" hidden="1" x14ac:dyDescent="0.3">
      <c r="A214" t="s">
        <v>12</v>
      </c>
      <c r="B214">
        <v>256</v>
      </c>
      <c r="C214" t="s">
        <v>537</v>
      </c>
      <c r="D214">
        <v>209137</v>
      </c>
      <c r="E214" s="3">
        <f t="shared" si="11"/>
        <v>1.8</v>
      </c>
      <c r="F214" s="3">
        <v>22</v>
      </c>
      <c r="G214" t="s">
        <v>9</v>
      </c>
      <c r="I214" s="3" t="e">
        <f t="shared" si="9"/>
        <v>#N/A</v>
      </c>
      <c r="J214" s="3">
        <f t="shared" si="10"/>
        <v>22</v>
      </c>
      <c r="N214" s="3">
        <v>1461</v>
      </c>
    </row>
    <row r="215" spans="1:20" hidden="1" x14ac:dyDescent="0.3">
      <c r="A215" t="s">
        <v>12</v>
      </c>
      <c r="B215">
        <v>256</v>
      </c>
      <c r="C215" t="s">
        <v>537</v>
      </c>
      <c r="D215">
        <v>211815</v>
      </c>
      <c r="E215" s="3">
        <f t="shared" si="11"/>
        <v>44.633333333333333</v>
      </c>
      <c r="F215" s="3">
        <v>32</v>
      </c>
      <c r="G215" t="s">
        <v>9</v>
      </c>
      <c r="I215" s="3" t="e">
        <f t="shared" si="9"/>
        <v>#N/A</v>
      </c>
      <c r="J215" s="3">
        <f t="shared" si="10"/>
        <v>32</v>
      </c>
      <c r="N215" s="3">
        <v>1553</v>
      </c>
    </row>
    <row r="216" spans="1:20" hidden="1" x14ac:dyDescent="0.3">
      <c r="A216" t="s">
        <v>12</v>
      </c>
      <c r="B216">
        <v>256</v>
      </c>
      <c r="C216" t="s">
        <v>537</v>
      </c>
      <c r="D216">
        <v>212703</v>
      </c>
      <c r="E216" s="3">
        <f t="shared" si="11"/>
        <v>14.8</v>
      </c>
      <c r="F216" s="3">
        <v>22</v>
      </c>
      <c r="G216" t="s">
        <v>9</v>
      </c>
      <c r="I216" s="3" t="e">
        <f t="shared" si="9"/>
        <v>#N/A</v>
      </c>
      <c r="J216" s="3">
        <f t="shared" si="10"/>
        <v>22</v>
      </c>
      <c r="N216" s="3">
        <v>997</v>
      </c>
    </row>
    <row r="217" spans="1:20" hidden="1" x14ac:dyDescent="0.3">
      <c r="A217" t="s">
        <v>12</v>
      </c>
      <c r="B217">
        <v>256</v>
      </c>
      <c r="C217" t="s">
        <v>537</v>
      </c>
      <c r="D217">
        <v>212757</v>
      </c>
      <c r="E217" s="3">
        <f t="shared" si="11"/>
        <v>0.9</v>
      </c>
      <c r="F217" s="3">
        <v>57</v>
      </c>
      <c r="G217" t="s">
        <v>9</v>
      </c>
      <c r="I217" s="3" t="e">
        <f t="shared" si="9"/>
        <v>#N/A</v>
      </c>
      <c r="J217" s="3">
        <f t="shared" si="10"/>
        <v>57</v>
      </c>
      <c r="N217" s="3">
        <f>MIN($N29:$N216)</f>
        <v>824</v>
      </c>
      <c r="O217" s="3">
        <f>PERCENTILE($N29:$N216, 0.1)</f>
        <v>1101.5</v>
      </c>
      <c r="P217" s="3">
        <f>PERCENTILE($N29:$N216, 0.25)</f>
        <v>1263.5</v>
      </c>
      <c r="Q217" s="3">
        <f>PERCENTILE($N29:$N216, 0.5)</f>
        <v>1465</v>
      </c>
      <c r="R217" s="3">
        <f>PERCENTILE($N29:$N216, 0.75)</f>
        <v>1637.75</v>
      </c>
      <c r="S217" s="3">
        <f>PERCENTILE($N29:$N216, 0.9)</f>
        <v>1892.5</v>
      </c>
      <c r="T217" s="3">
        <f>MAX($N29:$N216)</f>
        <v>3177</v>
      </c>
    </row>
    <row r="218" spans="1:20" hidden="1" x14ac:dyDescent="0.3">
      <c r="A218" t="s">
        <v>12</v>
      </c>
      <c r="B218">
        <v>256</v>
      </c>
      <c r="C218" t="s">
        <v>537</v>
      </c>
      <c r="D218">
        <v>214300</v>
      </c>
      <c r="E218" s="3">
        <f t="shared" si="11"/>
        <v>25.716666666666665</v>
      </c>
      <c r="F218" s="3">
        <v>22</v>
      </c>
      <c r="G218" t="s">
        <v>9</v>
      </c>
      <c r="I218" s="3" t="e">
        <f t="shared" si="9"/>
        <v>#N/A</v>
      </c>
      <c r="J218" s="3">
        <f t="shared" si="10"/>
        <v>22</v>
      </c>
    </row>
    <row r="219" spans="1:20" hidden="1" x14ac:dyDescent="0.3">
      <c r="A219" t="s">
        <v>12</v>
      </c>
      <c r="B219">
        <v>256</v>
      </c>
      <c r="C219" t="s">
        <v>537</v>
      </c>
      <c r="D219">
        <v>216546</v>
      </c>
      <c r="E219" s="3">
        <f t="shared" si="11"/>
        <v>37.43333333333333</v>
      </c>
      <c r="F219" s="3">
        <v>22</v>
      </c>
      <c r="G219" t="s">
        <v>9</v>
      </c>
      <c r="I219" s="3" t="e">
        <f t="shared" si="9"/>
        <v>#N/A</v>
      </c>
      <c r="J219" s="3">
        <f t="shared" si="10"/>
        <v>22</v>
      </c>
    </row>
    <row r="220" spans="1:20" hidden="1" x14ac:dyDescent="0.3">
      <c r="A220" t="s">
        <v>12</v>
      </c>
      <c r="B220">
        <v>256</v>
      </c>
      <c r="C220" t="s">
        <v>537</v>
      </c>
      <c r="D220">
        <v>218478</v>
      </c>
      <c r="E220" s="3">
        <f t="shared" si="11"/>
        <v>32.200000000000003</v>
      </c>
      <c r="F220" s="3">
        <v>39</v>
      </c>
      <c r="G220" t="s">
        <v>9</v>
      </c>
      <c r="I220" s="3" t="e">
        <f t="shared" si="9"/>
        <v>#N/A</v>
      </c>
      <c r="J220" s="3">
        <f t="shared" si="10"/>
        <v>39</v>
      </c>
    </row>
    <row r="221" spans="1:20" hidden="1" x14ac:dyDescent="0.3">
      <c r="A221" t="s">
        <v>12</v>
      </c>
      <c r="B221">
        <v>256</v>
      </c>
      <c r="C221" t="s">
        <v>537</v>
      </c>
      <c r="D221">
        <v>221638</v>
      </c>
      <c r="E221" s="3">
        <f t="shared" si="11"/>
        <v>52.666666666666664</v>
      </c>
      <c r="F221" s="3">
        <v>73</v>
      </c>
      <c r="G221" t="s">
        <v>9</v>
      </c>
      <c r="I221" s="3" t="e">
        <f t="shared" si="9"/>
        <v>#N/A</v>
      </c>
      <c r="J221" s="3">
        <f t="shared" si="10"/>
        <v>73</v>
      </c>
    </row>
    <row r="222" spans="1:20" hidden="1" x14ac:dyDescent="0.3">
      <c r="A222" t="s">
        <v>12</v>
      </c>
      <c r="B222">
        <v>256</v>
      </c>
      <c r="C222" t="s">
        <v>537</v>
      </c>
      <c r="D222">
        <v>222040</v>
      </c>
      <c r="E222" s="3">
        <f t="shared" si="11"/>
        <v>6.7</v>
      </c>
      <c r="F222" s="3">
        <v>52</v>
      </c>
      <c r="G222" t="s">
        <v>9</v>
      </c>
      <c r="I222" s="3" t="e">
        <f t="shared" si="9"/>
        <v>#N/A</v>
      </c>
      <c r="J222" s="3">
        <f t="shared" si="10"/>
        <v>52</v>
      </c>
    </row>
    <row r="223" spans="1:20" hidden="1" x14ac:dyDescent="0.3">
      <c r="A223" t="s">
        <v>12</v>
      </c>
      <c r="B223">
        <v>256</v>
      </c>
      <c r="C223" t="s">
        <v>537</v>
      </c>
      <c r="D223">
        <v>222366</v>
      </c>
      <c r="E223" s="3">
        <f t="shared" si="11"/>
        <v>5.4333333333333336</v>
      </c>
      <c r="F223" s="3">
        <v>29</v>
      </c>
      <c r="G223" t="s">
        <v>9</v>
      </c>
      <c r="I223" s="3" t="e">
        <f t="shared" si="9"/>
        <v>#N/A</v>
      </c>
      <c r="J223" s="3">
        <f t="shared" si="10"/>
        <v>29</v>
      </c>
    </row>
    <row r="224" spans="1:20" hidden="1" x14ac:dyDescent="0.3">
      <c r="A224" t="s">
        <v>12</v>
      </c>
      <c r="B224">
        <v>256</v>
      </c>
      <c r="C224" t="s">
        <v>537</v>
      </c>
      <c r="D224">
        <v>224382</v>
      </c>
      <c r="E224" s="3">
        <f t="shared" si="11"/>
        <v>33.6</v>
      </c>
      <c r="F224" s="3">
        <v>113</v>
      </c>
      <c r="G224" t="s">
        <v>9</v>
      </c>
      <c r="I224" s="3" t="e">
        <f t="shared" si="9"/>
        <v>#N/A</v>
      </c>
      <c r="J224" s="3">
        <f t="shared" si="10"/>
        <v>113</v>
      </c>
    </row>
    <row r="225" spans="1:10" hidden="1" x14ac:dyDescent="0.3">
      <c r="A225" t="s">
        <v>12</v>
      </c>
      <c r="B225">
        <v>256</v>
      </c>
      <c r="C225" t="s">
        <v>537</v>
      </c>
      <c r="D225">
        <v>226938</v>
      </c>
      <c r="E225" s="3">
        <f t="shared" si="11"/>
        <v>42.6</v>
      </c>
      <c r="F225" s="3">
        <v>33</v>
      </c>
      <c r="G225" t="s">
        <v>9</v>
      </c>
      <c r="I225" s="3" t="e">
        <f t="shared" si="9"/>
        <v>#N/A</v>
      </c>
      <c r="J225" s="3">
        <f t="shared" si="10"/>
        <v>33</v>
      </c>
    </row>
    <row r="226" spans="1:10" hidden="1" x14ac:dyDescent="0.3">
      <c r="A226" t="s">
        <v>12</v>
      </c>
      <c r="B226">
        <v>256</v>
      </c>
      <c r="C226" t="s">
        <v>537</v>
      </c>
      <c r="D226">
        <v>227982</v>
      </c>
      <c r="E226" s="3">
        <f t="shared" si="11"/>
        <v>17.399999999999999</v>
      </c>
      <c r="F226" s="3">
        <v>25</v>
      </c>
      <c r="G226" t="s">
        <v>9</v>
      </c>
      <c r="I226" s="3" t="e">
        <f t="shared" si="9"/>
        <v>#N/A</v>
      </c>
      <c r="J226" s="3">
        <f t="shared" si="10"/>
        <v>25</v>
      </c>
    </row>
    <row r="227" spans="1:10" hidden="1" x14ac:dyDescent="0.3">
      <c r="A227" t="s">
        <v>12</v>
      </c>
      <c r="B227">
        <v>256</v>
      </c>
      <c r="C227" t="s">
        <v>537</v>
      </c>
      <c r="D227">
        <v>229932</v>
      </c>
      <c r="E227" s="3">
        <f t="shared" si="11"/>
        <v>32.5</v>
      </c>
      <c r="F227" s="3">
        <v>90</v>
      </c>
      <c r="G227" t="s">
        <v>9</v>
      </c>
      <c r="I227" s="3" t="e">
        <f t="shared" si="9"/>
        <v>#N/A</v>
      </c>
      <c r="J227" s="3">
        <f t="shared" si="10"/>
        <v>90</v>
      </c>
    </row>
    <row r="228" spans="1:10" hidden="1" x14ac:dyDescent="0.3">
      <c r="A228" t="s">
        <v>12</v>
      </c>
      <c r="B228">
        <v>256</v>
      </c>
      <c r="C228" t="s">
        <v>537</v>
      </c>
      <c r="D228">
        <v>231249</v>
      </c>
      <c r="E228" s="3">
        <f t="shared" si="11"/>
        <v>21.95</v>
      </c>
      <c r="F228" s="3">
        <v>21</v>
      </c>
      <c r="G228" t="s">
        <v>9</v>
      </c>
      <c r="I228" s="3" t="e">
        <f t="shared" si="9"/>
        <v>#N/A</v>
      </c>
      <c r="J228" s="3">
        <f t="shared" si="10"/>
        <v>21</v>
      </c>
    </row>
    <row r="229" spans="1:10" hidden="1" x14ac:dyDescent="0.3">
      <c r="A229" t="s">
        <v>12</v>
      </c>
      <c r="B229">
        <v>256</v>
      </c>
      <c r="C229" t="s">
        <v>537</v>
      </c>
      <c r="D229">
        <v>232187</v>
      </c>
      <c r="E229" s="3">
        <f t="shared" si="11"/>
        <v>15.633333333333333</v>
      </c>
      <c r="F229" s="3">
        <v>101</v>
      </c>
      <c r="G229" t="s">
        <v>9</v>
      </c>
      <c r="I229" s="3" t="e">
        <f t="shared" si="9"/>
        <v>#N/A</v>
      </c>
      <c r="J229" s="3">
        <f t="shared" si="10"/>
        <v>101</v>
      </c>
    </row>
    <row r="230" spans="1:10" hidden="1" x14ac:dyDescent="0.3">
      <c r="A230" t="s">
        <v>12</v>
      </c>
      <c r="B230">
        <v>256</v>
      </c>
      <c r="C230" t="s">
        <v>537</v>
      </c>
      <c r="D230">
        <v>233978</v>
      </c>
      <c r="E230" s="3">
        <f t="shared" si="11"/>
        <v>29.85</v>
      </c>
      <c r="F230" s="3">
        <v>21</v>
      </c>
      <c r="G230" t="s">
        <v>9</v>
      </c>
      <c r="I230" s="3" t="e">
        <f t="shared" si="9"/>
        <v>#N/A</v>
      </c>
      <c r="J230" s="3">
        <f t="shared" si="10"/>
        <v>21</v>
      </c>
    </row>
    <row r="231" spans="1:10" hidden="1" x14ac:dyDescent="0.3">
      <c r="A231" t="s">
        <v>12</v>
      </c>
      <c r="B231">
        <v>256</v>
      </c>
      <c r="C231" t="s">
        <v>537</v>
      </c>
      <c r="D231">
        <v>237539</v>
      </c>
      <c r="E231" s="3">
        <f t="shared" si="11"/>
        <v>59.35</v>
      </c>
      <c r="F231" s="3">
        <v>115</v>
      </c>
      <c r="G231" t="s">
        <v>9</v>
      </c>
      <c r="I231" s="3" t="e">
        <f t="shared" si="9"/>
        <v>#N/A</v>
      </c>
      <c r="J231" s="3">
        <f t="shared" si="10"/>
        <v>115</v>
      </c>
    </row>
    <row r="232" spans="1:10" hidden="1" x14ac:dyDescent="0.3">
      <c r="A232" t="s">
        <v>12</v>
      </c>
      <c r="B232">
        <v>256</v>
      </c>
      <c r="C232" t="s">
        <v>537</v>
      </c>
      <c r="D232">
        <v>240015</v>
      </c>
      <c r="E232" s="3">
        <f t="shared" si="11"/>
        <v>41.266666666666666</v>
      </c>
      <c r="F232" s="3">
        <v>26</v>
      </c>
      <c r="G232" t="s">
        <v>9</v>
      </c>
      <c r="I232" s="3" t="e">
        <f t="shared" si="9"/>
        <v>#N/A</v>
      </c>
      <c r="J232" s="3">
        <f t="shared" si="10"/>
        <v>26</v>
      </c>
    </row>
    <row r="233" spans="1:10" hidden="1" x14ac:dyDescent="0.3">
      <c r="A233" t="s">
        <v>12</v>
      </c>
      <c r="B233">
        <v>256</v>
      </c>
      <c r="C233" t="s">
        <v>537</v>
      </c>
      <c r="D233">
        <v>240821</v>
      </c>
      <c r="E233" s="3">
        <f t="shared" si="11"/>
        <v>13.433333333333334</v>
      </c>
      <c r="F233" s="3">
        <v>26</v>
      </c>
      <c r="G233" t="s">
        <v>9</v>
      </c>
      <c r="I233" s="3" t="e">
        <f t="shared" si="9"/>
        <v>#N/A</v>
      </c>
      <c r="J233" s="3">
        <f t="shared" si="10"/>
        <v>26</v>
      </c>
    </row>
    <row r="234" spans="1:10" hidden="1" x14ac:dyDescent="0.3">
      <c r="A234" t="s">
        <v>12</v>
      </c>
      <c r="B234">
        <v>256</v>
      </c>
      <c r="C234" t="s">
        <v>537</v>
      </c>
      <c r="D234">
        <v>242947</v>
      </c>
      <c r="E234" s="3">
        <f t="shared" si="11"/>
        <v>35.43333333333333</v>
      </c>
      <c r="F234" s="3">
        <v>86</v>
      </c>
      <c r="G234" t="s">
        <v>9</v>
      </c>
      <c r="I234" s="3" t="e">
        <f t="shared" si="9"/>
        <v>#N/A</v>
      </c>
      <c r="J234" s="3">
        <f t="shared" si="10"/>
        <v>86</v>
      </c>
    </row>
    <row r="235" spans="1:10" hidden="1" x14ac:dyDescent="0.3">
      <c r="A235" t="s">
        <v>12</v>
      </c>
      <c r="B235">
        <v>256</v>
      </c>
      <c r="C235" t="s">
        <v>537</v>
      </c>
      <c r="D235">
        <v>244400</v>
      </c>
      <c r="E235" s="3">
        <f t="shared" si="11"/>
        <v>24.216666666666665</v>
      </c>
      <c r="F235" s="3">
        <v>30</v>
      </c>
      <c r="G235" t="s">
        <v>9</v>
      </c>
      <c r="I235" s="3" t="e">
        <f t="shared" si="9"/>
        <v>#N/A</v>
      </c>
      <c r="J235" s="3">
        <f t="shared" si="10"/>
        <v>30</v>
      </c>
    </row>
    <row r="236" spans="1:10" hidden="1" x14ac:dyDescent="0.3">
      <c r="A236" t="s">
        <v>12</v>
      </c>
      <c r="B236">
        <v>256</v>
      </c>
      <c r="C236" t="s">
        <v>537</v>
      </c>
      <c r="D236">
        <v>244586</v>
      </c>
      <c r="E236" s="3">
        <f t="shared" si="11"/>
        <v>3.1</v>
      </c>
      <c r="F236" s="3">
        <v>26</v>
      </c>
      <c r="G236" t="s">
        <v>9</v>
      </c>
      <c r="I236" s="3" t="e">
        <f t="shared" si="9"/>
        <v>#N/A</v>
      </c>
      <c r="J236" s="3">
        <f t="shared" si="10"/>
        <v>26</v>
      </c>
    </row>
    <row r="237" spans="1:10" hidden="1" x14ac:dyDescent="0.3">
      <c r="A237" t="s">
        <v>12</v>
      </c>
      <c r="B237">
        <v>256</v>
      </c>
      <c r="C237" t="s">
        <v>537</v>
      </c>
      <c r="D237">
        <v>248006</v>
      </c>
      <c r="E237" s="3">
        <f t="shared" si="11"/>
        <v>57</v>
      </c>
      <c r="F237" s="3">
        <v>95</v>
      </c>
      <c r="G237" t="s">
        <v>9</v>
      </c>
      <c r="I237" s="3" t="e">
        <f t="shared" si="9"/>
        <v>#N/A</v>
      </c>
      <c r="J237" s="3">
        <f t="shared" si="10"/>
        <v>95</v>
      </c>
    </row>
    <row r="238" spans="1:10" hidden="1" x14ac:dyDescent="0.3">
      <c r="A238" t="s">
        <v>12</v>
      </c>
      <c r="B238">
        <v>256</v>
      </c>
      <c r="C238" t="s">
        <v>537</v>
      </c>
      <c r="D238">
        <v>248105</v>
      </c>
      <c r="E238" s="3">
        <f t="shared" si="11"/>
        <v>1.65</v>
      </c>
      <c r="F238" s="3">
        <v>26</v>
      </c>
      <c r="G238" t="s">
        <v>9</v>
      </c>
      <c r="I238" s="3" t="e">
        <f t="shared" si="9"/>
        <v>#N/A</v>
      </c>
      <c r="J238" s="3">
        <f t="shared" si="10"/>
        <v>26</v>
      </c>
    </row>
    <row r="239" spans="1:10" hidden="1" x14ac:dyDescent="0.3">
      <c r="A239" t="s">
        <v>12</v>
      </c>
      <c r="B239">
        <v>256</v>
      </c>
      <c r="C239" t="s">
        <v>537</v>
      </c>
      <c r="D239">
        <v>248621</v>
      </c>
      <c r="E239" s="3">
        <f t="shared" si="11"/>
        <v>8.6</v>
      </c>
      <c r="F239" s="3">
        <v>108</v>
      </c>
      <c r="G239" t="s">
        <v>9</v>
      </c>
      <c r="I239" s="3" t="e">
        <f t="shared" si="9"/>
        <v>#N/A</v>
      </c>
      <c r="J239" s="3">
        <f t="shared" si="10"/>
        <v>108</v>
      </c>
    </row>
    <row r="240" spans="1:10" hidden="1" x14ac:dyDescent="0.3">
      <c r="A240" t="s">
        <v>12</v>
      </c>
      <c r="B240">
        <v>256</v>
      </c>
      <c r="C240" t="s">
        <v>537</v>
      </c>
      <c r="D240">
        <v>250968</v>
      </c>
      <c r="E240" s="3">
        <f t="shared" si="11"/>
        <v>39.116666666666667</v>
      </c>
      <c r="F240" s="3">
        <v>35</v>
      </c>
      <c r="G240" t="s">
        <v>9</v>
      </c>
      <c r="I240" s="3" t="e">
        <f t="shared" si="9"/>
        <v>#N/A</v>
      </c>
      <c r="J240" s="3">
        <f t="shared" si="10"/>
        <v>35</v>
      </c>
    </row>
    <row r="241" spans="1:10" hidden="1" x14ac:dyDescent="0.3">
      <c r="A241" t="s">
        <v>12</v>
      </c>
      <c r="B241">
        <v>256</v>
      </c>
      <c r="C241" t="s">
        <v>537</v>
      </c>
      <c r="D241">
        <v>262471</v>
      </c>
      <c r="E241" s="3">
        <f t="shared" si="11"/>
        <v>191.71666666666667</v>
      </c>
      <c r="F241" s="3">
        <v>48</v>
      </c>
      <c r="G241" t="s">
        <v>9</v>
      </c>
      <c r="I241" s="3" t="e">
        <f t="shared" si="9"/>
        <v>#N/A</v>
      </c>
      <c r="J241" s="3">
        <f t="shared" si="10"/>
        <v>48</v>
      </c>
    </row>
    <row r="242" spans="1:10" hidden="1" x14ac:dyDescent="0.3">
      <c r="A242" t="s">
        <v>12</v>
      </c>
      <c r="B242">
        <v>256</v>
      </c>
      <c r="C242" t="s">
        <v>537</v>
      </c>
      <c r="D242">
        <v>263508</v>
      </c>
      <c r="E242" s="3">
        <f t="shared" si="11"/>
        <v>17.283333333333335</v>
      </c>
      <c r="F242" s="3">
        <v>136</v>
      </c>
      <c r="G242" t="s">
        <v>9</v>
      </c>
      <c r="I242" s="3" t="e">
        <f t="shared" si="9"/>
        <v>#N/A</v>
      </c>
      <c r="J242" s="3">
        <f t="shared" si="10"/>
        <v>136</v>
      </c>
    </row>
    <row r="243" spans="1:10" hidden="1" x14ac:dyDescent="0.3">
      <c r="A243" t="s">
        <v>12</v>
      </c>
      <c r="B243">
        <v>256</v>
      </c>
      <c r="C243" t="s">
        <v>537</v>
      </c>
      <c r="D243">
        <v>264245</v>
      </c>
      <c r="E243" s="3">
        <f t="shared" si="11"/>
        <v>12.283333333333333</v>
      </c>
      <c r="F243" s="3">
        <v>29</v>
      </c>
      <c r="G243" t="s">
        <v>9</v>
      </c>
      <c r="I243" s="3" t="e">
        <f t="shared" si="9"/>
        <v>#N/A</v>
      </c>
      <c r="J243" s="3">
        <f t="shared" si="10"/>
        <v>29</v>
      </c>
    </row>
    <row r="244" spans="1:10" hidden="1" x14ac:dyDescent="0.3">
      <c r="A244" t="s">
        <v>12</v>
      </c>
      <c r="B244">
        <v>256</v>
      </c>
      <c r="C244" t="s">
        <v>537</v>
      </c>
      <c r="D244">
        <v>264558</v>
      </c>
      <c r="E244" s="3">
        <f t="shared" si="11"/>
        <v>5.2166666666666668</v>
      </c>
      <c r="F244" s="3">
        <v>97</v>
      </c>
      <c r="G244" t="s">
        <v>9</v>
      </c>
      <c r="I244" s="3" t="e">
        <f t="shared" si="9"/>
        <v>#N/A</v>
      </c>
      <c r="J244" s="3">
        <f t="shared" si="10"/>
        <v>97</v>
      </c>
    </row>
    <row r="245" spans="1:10" hidden="1" x14ac:dyDescent="0.3">
      <c r="A245" t="s">
        <v>12</v>
      </c>
      <c r="B245">
        <v>256</v>
      </c>
      <c r="C245" t="s">
        <v>537</v>
      </c>
      <c r="D245">
        <v>266210</v>
      </c>
      <c r="E245" s="3">
        <f t="shared" si="11"/>
        <v>27.533333333333335</v>
      </c>
      <c r="F245" s="3">
        <v>21</v>
      </c>
      <c r="G245" t="s">
        <v>9</v>
      </c>
      <c r="I245" s="3" t="e">
        <f t="shared" si="9"/>
        <v>#N/A</v>
      </c>
      <c r="J245" s="3">
        <f t="shared" si="10"/>
        <v>21</v>
      </c>
    </row>
    <row r="246" spans="1:10" hidden="1" x14ac:dyDescent="0.3">
      <c r="A246" t="s">
        <v>12</v>
      </c>
      <c r="B246">
        <v>256</v>
      </c>
      <c r="C246" t="s">
        <v>537</v>
      </c>
      <c r="D246">
        <v>267739</v>
      </c>
      <c r="E246" s="3">
        <f t="shared" si="11"/>
        <v>25.483333333333334</v>
      </c>
      <c r="F246" s="3">
        <v>23</v>
      </c>
      <c r="G246" t="s">
        <v>9</v>
      </c>
      <c r="I246" s="3" t="e">
        <f t="shared" si="9"/>
        <v>#N/A</v>
      </c>
      <c r="J246" s="3">
        <f t="shared" si="10"/>
        <v>23</v>
      </c>
    </row>
    <row r="247" spans="1:10" x14ac:dyDescent="0.3">
      <c r="A247" t="s">
        <v>12</v>
      </c>
      <c r="B247">
        <v>512</v>
      </c>
      <c r="C247" t="s">
        <v>557</v>
      </c>
      <c r="D247">
        <v>37101</v>
      </c>
      <c r="E247" s="3" t="e">
        <f t="shared" si="11"/>
        <v>#N/A</v>
      </c>
      <c r="F247" s="3">
        <v>38</v>
      </c>
      <c r="G247" t="s">
        <v>7</v>
      </c>
      <c r="J247" s="3" t="e">
        <f t="shared" si="10"/>
        <v>#N/A</v>
      </c>
    </row>
    <row r="248" spans="1:10" hidden="1" x14ac:dyDescent="0.3">
      <c r="A248" t="s">
        <v>12</v>
      </c>
      <c r="B248">
        <v>512</v>
      </c>
      <c r="C248" t="s">
        <v>557</v>
      </c>
      <c r="D248">
        <v>42037</v>
      </c>
      <c r="E248" s="3">
        <f t="shared" si="11"/>
        <v>82.266666666666666</v>
      </c>
      <c r="F248" s="3">
        <v>117</v>
      </c>
      <c r="G248" t="s">
        <v>9</v>
      </c>
      <c r="I248" s="3" t="e">
        <f t="shared" si="9"/>
        <v>#N/A</v>
      </c>
      <c r="J248" s="3">
        <f t="shared" si="10"/>
        <v>117</v>
      </c>
    </row>
    <row r="249" spans="1:10" hidden="1" x14ac:dyDescent="0.3">
      <c r="A249" t="s">
        <v>12</v>
      </c>
      <c r="B249">
        <v>512</v>
      </c>
      <c r="C249" t="s">
        <v>557</v>
      </c>
      <c r="D249">
        <v>45184</v>
      </c>
      <c r="E249" s="3">
        <f t="shared" si="11"/>
        <v>52.45</v>
      </c>
      <c r="F249" s="3">
        <v>119</v>
      </c>
      <c r="G249" t="s">
        <v>9</v>
      </c>
      <c r="I249" s="3" t="e">
        <f t="shared" si="9"/>
        <v>#N/A</v>
      </c>
      <c r="J249" s="3">
        <f t="shared" si="10"/>
        <v>119</v>
      </c>
    </row>
    <row r="250" spans="1:10" hidden="1" x14ac:dyDescent="0.3">
      <c r="A250" t="s">
        <v>12</v>
      </c>
      <c r="B250">
        <v>512</v>
      </c>
      <c r="C250" t="s">
        <v>557</v>
      </c>
      <c r="D250">
        <v>47511</v>
      </c>
      <c r="E250" s="3">
        <f t="shared" si="11"/>
        <v>38.783333333333331</v>
      </c>
      <c r="F250" s="3">
        <v>57</v>
      </c>
      <c r="G250" t="s">
        <v>9</v>
      </c>
      <c r="I250" s="3" t="e">
        <f t="shared" si="9"/>
        <v>#N/A</v>
      </c>
      <c r="J250" s="3">
        <f t="shared" si="10"/>
        <v>57</v>
      </c>
    </row>
    <row r="251" spans="1:10" hidden="1" x14ac:dyDescent="0.3">
      <c r="A251" t="s">
        <v>12</v>
      </c>
      <c r="B251">
        <v>512</v>
      </c>
      <c r="C251" t="s">
        <v>557</v>
      </c>
      <c r="D251">
        <v>50176</v>
      </c>
      <c r="E251" s="3">
        <f t="shared" si="11"/>
        <v>44.416666666666664</v>
      </c>
      <c r="F251" s="3">
        <v>30</v>
      </c>
      <c r="G251" t="s">
        <v>9</v>
      </c>
      <c r="I251" s="3" t="e">
        <f t="shared" si="9"/>
        <v>#N/A</v>
      </c>
      <c r="J251" s="3">
        <f t="shared" si="10"/>
        <v>30</v>
      </c>
    </row>
    <row r="252" spans="1:10" hidden="1" x14ac:dyDescent="0.3">
      <c r="A252" t="s">
        <v>12</v>
      </c>
      <c r="B252">
        <v>512</v>
      </c>
      <c r="C252" t="s">
        <v>557</v>
      </c>
      <c r="D252">
        <v>52151</v>
      </c>
      <c r="E252" s="3">
        <f t="shared" si="11"/>
        <v>32.916666666666664</v>
      </c>
      <c r="F252" s="3">
        <v>30</v>
      </c>
      <c r="G252" t="s">
        <v>9</v>
      </c>
      <c r="I252" s="3" t="e">
        <f t="shared" si="9"/>
        <v>#N/A</v>
      </c>
      <c r="J252" s="3">
        <f t="shared" si="10"/>
        <v>30</v>
      </c>
    </row>
    <row r="253" spans="1:10" hidden="1" x14ac:dyDescent="0.3">
      <c r="A253" t="s">
        <v>12</v>
      </c>
      <c r="B253">
        <v>512</v>
      </c>
      <c r="C253" t="s">
        <v>557</v>
      </c>
      <c r="D253">
        <v>52853</v>
      </c>
      <c r="E253" s="3">
        <f t="shared" si="11"/>
        <v>11.7</v>
      </c>
      <c r="F253" s="3">
        <v>98</v>
      </c>
      <c r="G253" t="s">
        <v>9</v>
      </c>
      <c r="I253" s="3" t="e">
        <f t="shared" si="9"/>
        <v>#N/A</v>
      </c>
      <c r="J253" s="3">
        <f t="shared" si="10"/>
        <v>98</v>
      </c>
    </row>
    <row r="254" spans="1:10" hidden="1" x14ac:dyDescent="0.3">
      <c r="A254" t="s">
        <v>12</v>
      </c>
      <c r="B254">
        <v>512</v>
      </c>
      <c r="C254" t="s">
        <v>557</v>
      </c>
      <c r="D254">
        <v>55284</v>
      </c>
      <c r="E254" s="3">
        <f t="shared" si="11"/>
        <v>40.516666666666666</v>
      </c>
      <c r="F254" s="3">
        <v>49</v>
      </c>
      <c r="G254" t="s">
        <v>9</v>
      </c>
      <c r="I254" s="3" t="e">
        <f t="shared" si="9"/>
        <v>#N/A</v>
      </c>
      <c r="J254" s="3">
        <f t="shared" si="10"/>
        <v>49</v>
      </c>
    </row>
    <row r="255" spans="1:10" hidden="1" x14ac:dyDescent="0.3">
      <c r="A255" t="s">
        <v>12</v>
      </c>
      <c r="B255">
        <v>512</v>
      </c>
      <c r="C255" t="s">
        <v>557</v>
      </c>
      <c r="D255">
        <v>55579</v>
      </c>
      <c r="E255" s="3">
        <f t="shared" si="11"/>
        <v>4.916666666666667</v>
      </c>
      <c r="F255" s="3">
        <v>97</v>
      </c>
      <c r="G255" t="s">
        <v>9</v>
      </c>
      <c r="I255" s="3" t="e">
        <f t="shared" si="9"/>
        <v>#N/A</v>
      </c>
      <c r="J255" s="3">
        <f t="shared" si="10"/>
        <v>97</v>
      </c>
    </row>
    <row r="256" spans="1:10" hidden="1" x14ac:dyDescent="0.3">
      <c r="A256" t="s">
        <v>12</v>
      </c>
      <c r="B256">
        <v>512</v>
      </c>
      <c r="C256" t="s">
        <v>557</v>
      </c>
      <c r="D256">
        <v>56745</v>
      </c>
      <c r="E256" s="3">
        <f t="shared" si="11"/>
        <v>19.433333333333334</v>
      </c>
      <c r="F256" s="3">
        <v>149</v>
      </c>
      <c r="G256" t="s">
        <v>9</v>
      </c>
      <c r="I256" s="3" t="e">
        <f t="shared" si="9"/>
        <v>#N/A</v>
      </c>
      <c r="J256" s="3">
        <f t="shared" si="10"/>
        <v>149</v>
      </c>
    </row>
    <row r="257" spans="1:10" hidden="1" x14ac:dyDescent="0.3">
      <c r="A257" t="s">
        <v>12</v>
      </c>
      <c r="B257">
        <v>512</v>
      </c>
      <c r="C257" t="s">
        <v>557</v>
      </c>
      <c r="D257">
        <v>60230</v>
      </c>
      <c r="E257" s="3">
        <f t="shared" si="11"/>
        <v>58.083333333333336</v>
      </c>
      <c r="F257" s="3">
        <v>72</v>
      </c>
      <c r="G257" t="s">
        <v>9</v>
      </c>
      <c r="I257" s="3" t="e">
        <f t="shared" si="9"/>
        <v>#N/A</v>
      </c>
      <c r="J257" s="3">
        <f t="shared" si="10"/>
        <v>72</v>
      </c>
    </row>
    <row r="258" spans="1:10" hidden="1" x14ac:dyDescent="0.3">
      <c r="A258" t="s">
        <v>12</v>
      </c>
      <c r="B258">
        <v>512</v>
      </c>
      <c r="C258" t="s">
        <v>557</v>
      </c>
      <c r="D258">
        <v>61487</v>
      </c>
      <c r="E258" s="3">
        <f t="shared" si="11"/>
        <v>20.95</v>
      </c>
      <c r="F258" s="3">
        <v>110</v>
      </c>
      <c r="G258" t="s">
        <v>9</v>
      </c>
      <c r="I258" s="3" t="e">
        <f t="shared" si="9"/>
        <v>#N/A</v>
      </c>
      <c r="J258" s="3">
        <f t="shared" si="10"/>
        <v>110</v>
      </c>
    </row>
    <row r="259" spans="1:10" hidden="1" x14ac:dyDescent="0.3">
      <c r="A259" t="s">
        <v>12</v>
      </c>
      <c r="B259">
        <v>512</v>
      </c>
      <c r="C259" t="s">
        <v>557</v>
      </c>
      <c r="D259">
        <v>63244</v>
      </c>
      <c r="E259" s="3">
        <f t="shared" si="11"/>
        <v>29.283333333333335</v>
      </c>
      <c r="F259" s="3">
        <v>108</v>
      </c>
      <c r="G259" t="s">
        <v>9</v>
      </c>
      <c r="I259" s="3" t="e">
        <f t="shared" ref="I259:I322" si="12">IF(G259="Warm",NA(),F259)</f>
        <v>#N/A</v>
      </c>
      <c r="J259" s="3">
        <f t="shared" ref="J259:J322" si="13">IF(G259="Cold",NA(),F259)</f>
        <v>108</v>
      </c>
    </row>
    <row r="260" spans="1:10" hidden="1" x14ac:dyDescent="0.3">
      <c r="A260" t="s">
        <v>12</v>
      </c>
      <c r="B260">
        <v>512</v>
      </c>
      <c r="C260" t="s">
        <v>557</v>
      </c>
      <c r="D260">
        <v>64364</v>
      </c>
      <c r="E260" s="3">
        <f t="shared" ref="E260:E323" si="14">IF(D260-D259&gt;0, (D260-D259)/60, NA())</f>
        <v>18.666666666666668</v>
      </c>
      <c r="F260" s="3">
        <v>28</v>
      </c>
      <c r="G260" t="s">
        <v>9</v>
      </c>
      <c r="I260" s="3" t="e">
        <f t="shared" si="12"/>
        <v>#N/A</v>
      </c>
      <c r="J260" s="3">
        <f t="shared" si="13"/>
        <v>28</v>
      </c>
    </row>
    <row r="261" spans="1:10" hidden="1" x14ac:dyDescent="0.3">
      <c r="A261" t="s">
        <v>12</v>
      </c>
      <c r="B261">
        <v>512</v>
      </c>
      <c r="C261" t="s">
        <v>557</v>
      </c>
      <c r="D261">
        <v>66200</v>
      </c>
      <c r="E261" s="3">
        <f t="shared" si="14"/>
        <v>30.6</v>
      </c>
      <c r="F261" s="3">
        <v>24</v>
      </c>
      <c r="G261" t="s">
        <v>9</v>
      </c>
      <c r="I261" s="3" t="e">
        <f t="shared" si="12"/>
        <v>#N/A</v>
      </c>
      <c r="J261" s="3">
        <f t="shared" si="13"/>
        <v>24</v>
      </c>
    </row>
    <row r="262" spans="1:10" hidden="1" x14ac:dyDescent="0.3">
      <c r="A262" t="s">
        <v>12</v>
      </c>
      <c r="B262">
        <v>512</v>
      </c>
      <c r="C262" t="s">
        <v>557</v>
      </c>
      <c r="D262">
        <v>68652</v>
      </c>
      <c r="E262" s="3">
        <f t="shared" si="14"/>
        <v>40.866666666666667</v>
      </c>
      <c r="F262" s="3">
        <v>20</v>
      </c>
      <c r="G262" t="s">
        <v>9</v>
      </c>
      <c r="I262" s="3" t="e">
        <f t="shared" si="12"/>
        <v>#N/A</v>
      </c>
      <c r="J262" s="3">
        <f t="shared" si="13"/>
        <v>20</v>
      </c>
    </row>
    <row r="263" spans="1:10" hidden="1" x14ac:dyDescent="0.3">
      <c r="A263" t="s">
        <v>12</v>
      </c>
      <c r="B263">
        <v>512</v>
      </c>
      <c r="C263" t="s">
        <v>557</v>
      </c>
      <c r="D263">
        <v>70676</v>
      </c>
      <c r="E263" s="3">
        <f t="shared" si="14"/>
        <v>33.733333333333334</v>
      </c>
      <c r="F263" s="3">
        <v>18</v>
      </c>
      <c r="G263" t="s">
        <v>9</v>
      </c>
      <c r="I263" s="3" t="e">
        <f t="shared" si="12"/>
        <v>#N/A</v>
      </c>
      <c r="J263" s="3">
        <f t="shared" si="13"/>
        <v>18</v>
      </c>
    </row>
    <row r="264" spans="1:10" hidden="1" x14ac:dyDescent="0.3">
      <c r="A264" t="s">
        <v>12</v>
      </c>
      <c r="B264">
        <v>512</v>
      </c>
      <c r="C264" t="s">
        <v>557</v>
      </c>
      <c r="D264">
        <v>73718</v>
      </c>
      <c r="E264" s="3">
        <f t="shared" si="14"/>
        <v>50.7</v>
      </c>
      <c r="F264" s="3">
        <v>90</v>
      </c>
      <c r="G264" t="s">
        <v>9</v>
      </c>
      <c r="I264" s="3" t="e">
        <f t="shared" si="12"/>
        <v>#N/A</v>
      </c>
      <c r="J264" s="3">
        <f t="shared" si="13"/>
        <v>90</v>
      </c>
    </row>
    <row r="265" spans="1:10" hidden="1" x14ac:dyDescent="0.3">
      <c r="A265" t="s">
        <v>12</v>
      </c>
      <c r="B265">
        <v>512</v>
      </c>
      <c r="C265" t="s">
        <v>557</v>
      </c>
      <c r="D265">
        <v>75894</v>
      </c>
      <c r="E265" s="3">
        <f t="shared" si="14"/>
        <v>36.266666666666666</v>
      </c>
      <c r="F265" s="3">
        <v>48</v>
      </c>
      <c r="G265" t="s">
        <v>9</v>
      </c>
      <c r="I265" s="3" t="e">
        <f t="shared" si="12"/>
        <v>#N/A</v>
      </c>
      <c r="J265" s="3">
        <f t="shared" si="13"/>
        <v>48</v>
      </c>
    </row>
    <row r="266" spans="1:10" hidden="1" x14ac:dyDescent="0.3">
      <c r="A266" t="s">
        <v>12</v>
      </c>
      <c r="B266">
        <v>512</v>
      </c>
      <c r="C266" t="s">
        <v>557</v>
      </c>
      <c r="D266">
        <v>77351</v>
      </c>
      <c r="E266" s="3">
        <f t="shared" si="14"/>
        <v>24.283333333333335</v>
      </c>
      <c r="F266" s="3">
        <v>20</v>
      </c>
      <c r="G266" t="s">
        <v>9</v>
      </c>
      <c r="I266" s="3" t="e">
        <f t="shared" si="12"/>
        <v>#N/A</v>
      </c>
      <c r="J266" s="3">
        <f t="shared" si="13"/>
        <v>20</v>
      </c>
    </row>
    <row r="267" spans="1:10" hidden="1" x14ac:dyDescent="0.3">
      <c r="A267" t="s">
        <v>12</v>
      </c>
      <c r="B267">
        <v>512</v>
      </c>
      <c r="C267" t="s">
        <v>557</v>
      </c>
      <c r="D267">
        <v>79203</v>
      </c>
      <c r="E267" s="3">
        <f t="shared" si="14"/>
        <v>30.866666666666667</v>
      </c>
      <c r="F267" s="3">
        <v>19</v>
      </c>
      <c r="G267" t="s">
        <v>9</v>
      </c>
      <c r="I267" s="3" t="e">
        <f t="shared" si="12"/>
        <v>#N/A</v>
      </c>
      <c r="J267" s="3">
        <f t="shared" si="13"/>
        <v>19</v>
      </c>
    </row>
    <row r="268" spans="1:10" hidden="1" x14ac:dyDescent="0.3">
      <c r="A268" t="s">
        <v>12</v>
      </c>
      <c r="B268">
        <v>512</v>
      </c>
      <c r="C268" t="s">
        <v>557</v>
      </c>
      <c r="D268">
        <v>82742</v>
      </c>
      <c r="E268" s="3">
        <f t="shared" si="14"/>
        <v>58.983333333333334</v>
      </c>
      <c r="F268" s="3">
        <v>37</v>
      </c>
      <c r="G268" t="s">
        <v>9</v>
      </c>
      <c r="I268" s="3" t="e">
        <f t="shared" si="12"/>
        <v>#N/A</v>
      </c>
      <c r="J268" s="3">
        <f t="shared" si="13"/>
        <v>37</v>
      </c>
    </row>
    <row r="269" spans="1:10" hidden="1" x14ac:dyDescent="0.3">
      <c r="A269" t="s">
        <v>12</v>
      </c>
      <c r="B269">
        <v>512</v>
      </c>
      <c r="C269" t="s">
        <v>557</v>
      </c>
      <c r="D269">
        <v>82924</v>
      </c>
      <c r="E269" s="3">
        <f t="shared" si="14"/>
        <v>3.0333333333333332</v>
      </c>
      <c r="F269" s="3">
        <v>21</v>
      </c>
      <c r="G269" t="s">
        <v>9</v>
      </c>
      <c r="I269" s="3" t="e">
        <f t="shared" si="12"/>
        <v>#N/A</v>
      </c>
      <c r="J269" s="3">
        <f t="shared" si="13"/>
        <v>21</v>
      </c>
    </row>
    <row r="270" spans="1:10" hidden="1" x14ac:dyDescent="0.3">
      <c r="A270" t="s">
        <v>12</v>
      </c>
      <c r="B270">
        <v>512</v>
      </c>
      <c r="C270" t="s">
        <v>557</v>
      </c>
      <c r="D270">
        <v>85250</v>
      </c>
      <c r="E270" s="3">
        <f t="shared" si="14"/>
        <v>38.766666666666666</v>
      </c>
      <c r="F270" s="3">
        <v>24</v>
      </c>
      <c r="G270" t="s">
        <v>9</v>
      </c>
      <c r="I270" s="3" t="e">
        <f t="shared" si="12"/>
        <v>#N/A</v>
      </c>
      <c r="J270" s="3">
        <f t="shared" si="13"/>
        <v>24</v>
      </c>
    </row>
    <row r="271" spans="1:10" hidden="1" x14ac:dyDescent="0.3">
      <c r="A271" t="s">
        <v>12</v>
      </c>
      <c r="B271">
        <v>512</v>
      </c>
      <c r="C271" t="s">
        <v>557</v>
      </c>
      <c r="D271">
        <v>86761</v>
      </c>
      <c r="E271" s="3">
        <f t="shared" si="14"/>
        <v>25.183333333333334</v>
      </c>
      <c r="F271" s="3">
        <v>81</v>
      </c>
      <c r="G271" t="s">
        <v>9</v>
      </c>
      <c r="I271" s="3" t="e">
        <f t="shared" si="12"/>
        <v>#N/A</v>
      </c>
      <c r="J271" s="3">
        <f t="shared" si="13"/>
        <v>81</v>
      </c>
    </row>
    <row r="272" spans="1:10" hidden="1" x14ac:dyDescent="0.3">
      <c r="A272" t="s">
        <v>12</v>
      </c>
      <c r="B272">
        <v>512</v>
      </c>
      <c r="C272" t="s">
        <v>557</v>
      </c>
      <c r="D272">
        <v>89949</v>
      </c>
      <c r="E272" s="3">
        <f t="shared" si="14"/>
        <v>53.133333333333333</v>
      </c>
      <c r="F272" s="3">
        <v>93</v>
      </c>
      <c r="G272" t="s">
        <v>9</v>
      </c>
      <c r="I272" s="3" t="e">
        <f t="shared" si="12"/>
        <v>#N/A</v>
      </c>
      <c r="J272" s="3">
        <f t="shared" si="13"/>
        <v>93</v>
      </c>
    </row>
    <row r="273" spans="1:10" hidden="1" x14ac:dyDescent="0.3">
      <c r="A273" t="s">
        <v>12</v>
      </c>
      <c r="B273">
        <v>512</v>
      </c>
      <c r="C273" t="s">
        <v>557</v>
      </c>
      <c r="D273">
        <v>90231</v>
      </c>
      <c r="E273" s="3">
        <f t="shared" si="14"/>
        <v>4.7</v>
      </c>
      <c r="F273" s="3">
        <v>18</v>
      </c>
      <c r="G273" t="s">
        <v>9</v>
      </c>
      <c r="I273" s="3" t="e">
        <f t="shared" si="12"/>
        <v>#N/A</v>
      </c>
      <c r="J273" s="3">
        <f t="shared" si="13"/>
        <v>18</v>
      </c>
    </row>
    <row r="274" spans="1:10" hidden="1" x14ac:dyDescent="0.3">
      <c r="A274" t="s">
        <v>12</v>
      </c>
      <c r="B274">
        <v>512</v>
      </c>
      <c r="C274" t="s">
        <v>557</v>
      </c>
      <c r="D274">
        <v>92283</v>
      </c>
      <c r="E274" s="3">
        <f t="shared" si="14"/>
        <v>34.200000000000003</v>
      </c>
      <c r="F274" s="3">
        <v>31</v>
      </c>
      <c r="G274" t="s">
        <v>9</v>
      </c>
      <c r="I274" s="3" t="e">
        <f t="shared" si="12"/>
        <v>#N/A</v>
      </c>
      <c r="J274" s="3">
        <f t="shared" si="13"/>
        <v>31</v>
      </c>
    </row>
    <row r="275" spans="1:10" hidden="1" x14ac:dyDescent="0.3">
      <c r="A275" t="s">
        <v>12</v>
      </c>
      <c r="B275">
        <v>512</v>
      </c>
      <c r="C275" t="s">
        <v>557</v>
      </c>
      <c r="D275">
        <v>92687</v>
      </c>
      <c r="E275" s="3">
        <f t="shared" si="14"/>
        <v>6.7333333333333334</v>
      </c>
      <c r="F275" s="3">
        <v>34</v>
      </c>
      <c r="G275" t="s">
        <v>9</v>
      </c>
      <c r="I275" s="3" t="e">
        <f t="shared" si="12"/>
        <v>#N/A</v>
      </c>
      <c r="J275" s="3">
        <f t="shared" si="13"/>
        <v>34</v>
      </c>
    </row>
    <row r="276" spans="1:10" x14ac:dyDescent="0.3">
      <c r="A276" t="s">
        <v>12</v>
      </c>
      <c r="B276">
        <v>512</v>
      </c>
      <c r="C276" t="s">
        <v>553</v>
      </c>
      <c r="D276">
        <v>102806</v>
      </c>
      <c r="E276" s="3">
        <f t="shared" si="14"/>
        <v>168.65</v>
      </c>
      <c r="F276" s="3">
        <v>1622</v>
      </c>
      <c r="G276" t="s">
        <v>7</v>
      </c>
      <c r="I276" s="3">
        <f t="shared" si="12"/>
        <v>1622</v>
      </c>
      <c r="J276" s="3" t="e">
        <f t="shared" si="13"/>
        <v>#N/A</v>
      </c>
    </row>
    <row r="277" spans="1:10" hidden="1" x14ac:dyDescent="0.3">
      <c r="A277" t="s">
        <v>12</v>
      </c>
      <c r="B277">
        <v>512</v>
      </c>
      <c r="C277" t="s">
        <v>553</v>
      </c>
      <c r="D277">
        <v>103620</v>
      </c>
      <c r="E277" s="3">
        <f t="shared" si="14"/>
        <v>13.566666666666666</v>
      </c>
      <c r="F277" s="3">
        <v>74</v>
      </c>
      <c r="G277" t="s">
        <v>9</v>
      </c>
      <c r="I277" s="3" t="e">
        <f t="shared" si="12"/>
        <v>#N/A</v>
      </c>
      <c r="J277" s="3">
        <f t="shared" si="13"/>
        <v>74</v>
      </c>
    </row>
    <row r="278" spans="1:10" hidden="1" x14ac:dyDescent="0.3">
      <c r="A278" t="s">
        <v>12</v>
      </c>
      <c r="B278">
        <v>512</v>
      </c>
      <c r="C278" t="s">
        <v>553</v>
      </c>
      <c r="D278">
        <v>105164</v>
      </c>
      <c r="E278" s="3">
        <f t="shared" si="14"/>
        <v>25.733333333333334</v>
      </c>
      <c r="F278" s="3">
        <v>74</v>
      </c>
      <c r="G278" t="s">
        <v>9</v>
      </c>
      <c r="I278" s="3" t="e">
        <f t="shared" si="12"/>
        <v>#N/A</v>
      </c>
      <c r="J278" s="3">
        <f t="shared" si="13"/>
        <v>74</v>
      </c>
    </row>
    <row r="279" spans="1:10" hidden="1" x14ac:dyDescent="0.3">
      <c r="A279" t="s">
        <v>12</v>
      </c>
      <c r="B279">
        <v>512</v>
      </c>
      <c r="C279" t="s">
        <v>553</v>
      </c>
      <c r="D279">
        <v>105985</v>
      </c>
      <c r="E279" s="3">
        <f t="shared" si="14"/>
        <v>13.683333333333334</v>
      </c>
      <c r="F279" s="3">
        <v>89</v>
      </c>
      <c r="G279" t="s">
        <v>9</v>
      </c>
      <c r="I279" s="3" t="e">
        <f t="shared" si="12"/>
        <v>#N/A</v>
      </c>
      <c r="J279" s="3">
        <f t="shared" si="13"/>
        <v>89</v>
      </c>
    </row>
    <row r="280" spans="1:10" hidden="1" x14ac:dyDescent="0.3">
      <c r="A280" t="s">
        <v>12</v>
      </c>
      <c r="B280">
        <v>512</v>
      </c>
      <c r="C280" t="s">
        <v>553</v>
      </c>
      <c r="D280">
        <v>107789</v>
      </c>
      <c r="E280" s="3">
        <f t="shared" si="14"/>
        <v>30.066666666666666</v>
      </c>
      <c r="F280" s="3">
        <v>66</v>
      </c>
      <c r="G280" t="s">
        <v>9</v>
      </c>
      <c r="I280" s="3" t="e">
        <f t="shared" si="12"/>
        <v>#N/A</v>
      </c>
      <c r="J280" s="3">
        <f t="shared" si="13"/>
        <v>66</v>
      </c>
    </row>
    <row r="281" spans="1:10" x14ac:dyDescent="0.3">
      <c r="A281" t="s">
        <v>12</v>
      </c>
      <c r="B281">
        <v>512</v>
      </c>
      <c r="C281" t="s">
        <v>564</v>
      </c>
      <c r="D281">
        <v>111244</v>
      </c>
      <c r="E281" s="3">
        <f t="shared" si="14"/>
        <v>57.583333333333336</v>
      </c>
      <c r="F281" s="3">
        <v>1553</v>
      </c>
      <c r="G281" t="s">
        <v>7</v>
      </c>
      <c r="I281" s="3">
        <f t="shared" si="12"/>
        <v>1553</v>
      </c>
      <c r="J281" s="3" t="e">
        <f t="shared" si="13"/>
        <v>#N/A</v>
      </c>
    </row>
    <row r="282" spans="1:10" x14ac:dyDescent="0.3">
      <c r="A282" t="s">
        <v>12</v>
      </c>
      <c r="B282">
        <v>512</v>
      </c>
      <c r="C282" t="s">
        <v>551</v>
      </c>
      <c r="D282">
        <v>114490</v>
      </c>
      <c r="E282" s="3">
        <f t="shared" si="14"/>
        <v>54.1</v>
      </c>
      <c r="F282" s="3">
        <v>1563</v>
      </c>
      <c r="G282" t="s">
        <v>7</v>
      </c>
      <c r="I282" s="3">
        <f t="shared" si="12"/>
        <v>1563</v>
      </c>
      <c r="J282" s="3" t="e">
        <f t="shared" si="13"/>
        <v>#N/A</v>
      </c>
    </row>
    <row r="283" spans="1:10" x14ac:dyDescent="0.3">
      <c r="A283" t="s">
        <v>12</v>
      </c>
      <c r="B283">
        <v>512</v>
      </c>
      <c r="C283" t="s">
        <v>560</v>
      </c>
      <c r="D283">
        <v>115203</v>
      </c>
      <c r="E283" s="3">
        <f t="shared" si="14"/>
        <v>11.883333333333333</v>
      </c>
      <c r="F283" s="3">
        <v>1121</v>
      </c>
      <c r="G283" t="s">
        <v>7</v>
      </c>
      <c r="I283" s="3">
        <f t="shared" si="12"/>
        <v>1121</v>
      </c>
      <c r="J283" s="3" t="e">
        <f t="shared" si="13"/>
        <v>#N/A</v>
      </c>
    </row>
    <row r="284" spans="1:10" x14ac:dyDescent="0.3">
      <c r="A284" t="s">
        <v>12</v>
      </c>
      <c r="B284">
        <v>512</v>
      </c>
      <c r="C284" t="s">
        <v>554</v>
      </c>
      <c r="D284">
        <v>116504</v>
      </c>
      <c r="E284" s="3">
        <f t="shared" si="14"/>
        <v>21.683333333333334</v>
      </c>
      <c r="F284" s="3">
        <v>1355</v>
      </c>
      <c r="G284" t="s">
        <v>7</v>
      </c>
      <c r="I284" s="3">
        <f t="shared" si="12"/>
        <v>1355</v>
      </c>
      <c r="J284" s="3" t="e">
        <f t="shared" si="13"/>
        <v>#N/A</v>
      </c>
    </row>
    <row r="285" spans="1:10" hidden="1" x14ac:dyDescent="0.3">
      <c r="A285" t="s">
        <v>12</v>
      </c>
      <c r="B285">
        <v>512</v>
      </c>
      <c r="C285" t="s">
        <v>554</v>
      </c>
      <c r="D285">
        <v>117637</v>
      </c>
      <c r="E285" s="3">
        <f t="shared" si="14"/>
        <v>18.883333333333333</v>
      </c>
      <c r="F285" s="3">
        <v>48</v>
      </c>
      <c r="G285" t="s">
        <v>9</v>
      </c>
      <c r="I285" s="3" t="e">
        <f t="shared" si="12"/>
        <v>#N/A</v>
      </c>
      <c r="J285" s="3">
        <f t="shared" si="13"/>
        <v>48</v>
      </c>
    </row>
    <row r="286" spans="1:10" x14ac:dyDescent="0.3">
      <c r="A286" t="s">
        <v>12</v>
      </c>
      <c r="B286">
        <v>512</v>
      </c>
      <c r="C286" t="s">
        <v>544</v>
      </c>
      <c r="D286">
        <v>120911</v>
      </c>
      <c r="E286" s="3">
        <f t="shared" si="14"/>
        <v>54.56666666666667</v>
      </c>
      <c r="F286" s="3">
        <v>1375</v>
      </c>
      <c r="G286" t="s">
        <v>7</v>
      </c>
      <c r="I286" s="3">
        <f t="shared" si="12"/>
        <v>1375</v>
      </c>
      <c r="J286" s="3" t="e">
        <f t="shared" si="13"/>
        <v>#N/A</v>
      </c>
    </row>
    <row r="287" spans="1:10" x14ac:dyDescent="0.3">
      <c r="A287" t="s">
        <v>12</v>
      </c>
      <c r="B287">
        <v>512</v>
      </c>
      <c r="C287" t="s">
        <v>546</v>
      </c>
      <c r="D287">
        <v>121363</v>
      </c>
      <c r="E287" s="3">
        <f t="shared" si="14"/>
        <v>7.5333333333333332</v>
      </c>
      <c r="F287" s="3">
        <v>1263</v>
      </c>
      <c r="G287" t="s">
        <v>7</v>
      </c>
      <c r="I287" s="3">
        <f t="shared" si="12"/>
        <v>1263</v>
      </c>
      <c r="J287" s="3" t="e">
        <f t="shared" si="13"/>
        <v>#N/A</v>
      </c>
    </row>
    <row r="288" spans="1:10" x14ac:dyDescent="0.3">
      <c r="A288" t="s">
        <v>12</v>
      </c>
      <c r="B288">
        <v>512</v>
      </c>
      <c r="C288" t="s">
        <v>550</v>
      </c>
      <c r="D288">
        <v>124838</v>
      </c>
      <c r="E288" s="3">
        <f t="shared" si="14"/>
        <v>57.916666666666664</v>
      </c>
      <c r="G288" t="s">
        <v>7</v>
      </c>
      <c r="J288" s="3" t="e">
        <f t="shared" si="13"/>
        <v>#N/A</v>
      </c>
    </row>
    <row r="289" spans="1:10" hidden="1" x14ac:dyDescent="0.3">
      <c r="A289" t="s">
        <v>12</v>
      </c>
      <c r="B289">
        <v>512</v>
      </c>
      <c r="C289" t="s">
        <v>550</v>
      </c>
      <c r="D289">
        <v>125794</v>
      </c>
      <c r="E289" s="3">
        <f t="shared" si="14"/>
        <v>15.933333333333334</v>
      </c>
      <c r="F289" s="3">
        <v>106</v>
      </c>
      <c r="G289" t="s">
        <v>9</v>
      </c>
      <c r="I289" s="3" t="e">
        <f t="shared" si="12"/>
        <v>#N/A</v>
      </c>
      <c r="J289" s="3">
        <f t="shared" si="13"/>
        <v>106</v>
      </c>
    </row>
    <row r="290" spans="1:10" x14ac:dyDescent="0.3">
      <c r="A290" t="s">
        <v>12</v>
      </c>
      <c r="B290">
        <v>512</v>
      </c>
      <c r="C290" t="s">
        <v>549</v>
      </c>
      <c r="D290">
        <v>128243</v>
      </c>
      <c r="E290" s="3">
        <f t="shared" si="14"/>
        <v>40.81666666666667</v>
      </c>
      <c r="F290" s="3">
        <v>1626</v>
      </c>
      <c r="G290" t="s">
        <v>7</v>
      </c>
      <c r="I290" s="3">
        <f t="shared" si="12"/>
        <v>1626</v>
      </c>
      <c r="J290" s="3" t="e">
        <f t="shared" si="13"/>
        <v>#N/A</v>
      </c>
    </row>
    <row r="291" spans="1:10" hidden="1" x14ac:dyDescent="0.3">
      <c r="A291" t="s">
        <v>12</v>
      </c>
      <c r="B291">
        <v>512</v>
      </c>
      <c r="C291" t="s">
        <v>549</v>
      </c>
      <c r="D291">
        <v>129105</v>
      </c>
      <c r="E291" s="3">
        <f t="shared" si="14"/>
        <v>14.366666666666667</v>
      </c>
      <c r="F291" s="3">
        <v>79</v>
      </c>
      <c r="G291" t="s">
        <v>9</v>
      </c>
      <c r="I291" s="3" t="e">
        <f t="shared" si="12"/>
        <v>#N/A</v>
      </c>
      <c r="J291" s="3">
        <f t="shared" si="13"/>
        <v>79</v>
      </c>
    </row>
    <row r="292" spans="1:10" x14ac:dyDescent="0.3">
      <c r="A292" t="s">
        <v>12</v>
      </c>
      <c r="B292">
        <v>512</v>
      </c>
      <c r="C292" t="s">
        <v>559</v>
      </c>
      <c r="D292">
        <v>130584</v>
      </c>
      <c r="E292" s="3">
        <f t="shared" si="14"/>
        <v>24.65</v>
      </c>
      <c r="F292" s="3">
        <v>1638</v>
      </c>
      <c r="G292" t="s">
        <v>7</v>
      </c>
      <c r="I292" s="3">
        <f t="shared" si="12"/>
        <v>1638</v>
      </c>
      <c r="J292" s="3" t="e">
        <f t="shared" si="13"/>
        <v>#N/A</v>
      </c>
    </row>
    <row r="293" spans="1:10" x14ac:dyDescent="0.3">
      <c r="A293" t="s">
        <v>12</v>
      </c>
      <c r="B293">
        <v>512</v>
      </c>
      <c r="C293" t="s">
        <v>545</v>
      </c>
      <c r="D293">
        <v>132495</v>
      </c>
      <c r="E293" s="3">
        <f t="shared" si="14"/>
        <v>31.85</v>
      </c>
      <c r="F293" s="3">
        <v>1330</v>
      </c>
      <c r="G293" t="s">
        <v>7</v>
      </c>
      <c r="I293" s="3">
        <f t="shared" si="12"/>
        <v>1330</v>
      </c>
      <c r="J293" s="3" t="e">
        <f t="shared" si="13"/>
        <v>#N/A</v>
      </c>
    </row>
    <row r="294" spans="1:10" x14ac:dyDescent="0.3">
      <c r="A294" t="s">
        <v>12</v>
      </c>
      <c r="B294">
        <v>512</v>
      </c>
      <c r="C294" t="s">
        <v>561</v>
      </c>
      <c r="D294">
        <v>135760</v>
      </c>
      <c r="E294" s="3">
        <f t="shared" si="14"/>
        <v>54.416666666666664</v>
      </c>
      <c r="F294" s="3">
        <v>1502</v>
      </c>
      <c r="G294" t="s">
        <v>7</v>
      </c>
      <c r="I294" s="3">
        <f t="shared" si="12"/>
        <v>1502</v>
      </c>
      <c r="J294" s="3" t="e">
        <f t="shared" si="13"/>
        <v>#N/A</v>
      </c>
    </row>
    <row r="295" spans="1:10" x14ac:dyDescent="0.3">
      <c r="A295" t="s">
        <v>12</v>
      </c>
      <c r="B295">
        <v>512</v>
      </c>
      <c r="C295" t="s">
        <v>548</v>
      </c>
      <c r="D295">
        <v>137738</v>
      </c>
      <c r="E295" s="3">
        <f t="shared" si="14"/>
        <v>32.966666666666669</v>
      </c>
      <c r="F295" s="3">
        <v>1317</v>
      </c>
      <c r="G295" t="s">
        <v>7</v>
      </c>
      <c r="I295" s="3">
        <f t="shared" si="12"/>
        <v>1317</v>
      </c>
      <c r="J295" s="3" t="e">
        <f t="shared" si="13"/>
        <v>#N/A</v>
      </c>
    </row>
    <row r="296" spans="1:10" x14ac:dyDescent="0.3">
      <c r="A296" t="s">
        <v>12</v>
      </c>
      <c r="B296">
        <v>512</v>
      </c>
      <c r="C296" t="s">
        <v>562</v>
      </c>
      <c r="D296">
        <v>140315</v>
      </c>
      <c r="E296" s="3">
        <f t="shared" si="14"/>
        <v>42.95</v>
      </c>
      <c r="F296" s="3">
        <v>1220</v>
      </c>
      <c r="G296" t="s">
        <v>7</v>
      </c>
      <c r="I296" s="3">
        <f t="shared" si="12"/>
        <v>1220</v>
      </c>
      <c r="J296" s="3" t="e">
        <f t="shared" si="13"/>
        <v>#N/A</v>
      </c>
    </row>
    <row r="297" spans="1:10" hidden="1" x14ac:dyDescent="0.3">
      <c r="A297" t="s">
        <v>12</v>
      </c>
      <c r="B297">
        <v>512</v>
      </c>
      <c r="C297" t="s">
        <v>562</v>
      </c>
      <c r="D297">
        <v>141521</v>
      </c>
      <c r="E297" s="3">
        <f t="shared" si="14"/>
        <v>20.100000000000001</v>
      </c>
      <c r="F297" s="3">
        <v>93</v>
      </c>
      <c r="G297" t="s">
        <v>9</v>
      </c>
      <c r="I297" s="3" t="e">
        <f t="shared" si="12"/>
        <v>#N/A</v>
      </c>
      <c r="J297" s="3">
        <f t="shared" si="13"/>
        <v>93</v>
      </c>
    </row>
    <row r="298" spans="1:10" hidden="1" x14ac:dyDescent="0.3">
      <c r="A298" t="s">
        <v>12</v>
      </c>
      <c r="B298">
        <v>512</v>
      </c>
      <c r="C298" t="s">
        <v>562</v>
      </c>
      <c r="D298">
        <v>141920</v>
      </c>
      <c r="E298" s="3">
        <f t="shared" si="14"/>
        <v>6.65</v>
      </c>
      <c r="F298" s="3">
        <v>70</v>
      </c>
      <c r="G298" t="s">
        <v>9</v>
      </c>
      <c r="I298" s="3" t="e">
        <f t="shared" si="12"/>
        <v>#N/A</v>
      </c>
      <c r="J298" s="3">
        <f t="shared" si="13"/>
        <v>70</v>
      </c>
    </row>
    <row r="299" spans="1:10" x14ac:dyDescent="0.3">
      <c r="A299" t="s">
        <v>12</v>
      </c>
      <c r="B299">
        <v>512</v>
      </c>
      <c r="C299" t="s">
        <v>547</v>
      </c>
      <c r="D299">
        <v>145356</v>
      </c>
      <c r="E299" s="3">
        <f t="shared" si="14"/>
        <v>57.266666666666666</v>
      </c>
      <c r="F299" s="3">
        <v>1549</v>
      </c>
      <c r="G299" t="s">
        <v>7</v>
      </c>
      <c r="I299" s="3">
        <f t="shared" si="12"/>
        <v>1549</v>
      </c>
      <c r="J299" s="3" t="e">
        <f t="shared" si="13"/>
        <v>#N/A</v>
      </c>
    </row>
    <row r="300" spans="1:10" hidden="1" x14ac:dyDescent="0.3">
      <c r="A300" t="s">
        <v>12</v>
      </c>
      <c r="B300">
        <v>512</v>
      </c>
      <c r="C300" t="s">
        <v>547</v>
      </c>
      <c r="D300">
        <v>146108</v>
      </c>
      <c r="E300" s="3">
        <f t="shared" si="14"/>
        <v>12.533333333333333</v>
      </c>
      <c r="F300" s="3">
        <v>106</v>
      </c>
      <c r="G300" t="s">
        <v>9</v>
      </c>
      <c r="I300" s="3" t="e">
        <f t="shared" si="12"/>
        <v>#N/A</v>
      </c>
      <c r="J300" s="3">
        <f t="shared" si="13"/>
        <v>106</v>
      </c>
    </row>
    <row r="301" spans="1:10" hidden="1" x14ac:dyDescent="0.3">
      <c r="A301" t="s">
        <v>12</v>
      </c>
      <c r="B301">
        <v>512</v>
      </c>
      <c r="C301" t="s">
        <v>547</v>
      </c>
      <c r="D301">
        <v>146358</v>
      </c>
      <c r="E301" s="3">
        <f t="shared" si="14"/>
        <v>4.166666666666667</v>
      </c>
      <c r="F301" s="3">
        <v>93</v>
      </c>
      <c r="G301" t="s">
        <v>9</v>
      </c>
      <c r="I301" s="3" t="e">
        <f t="shared" si="12"/>
        <v>#N/A</v>
      </c>
      <c r="J301" s="3">
        <f t="shared" si="13"/>
        <v>93</v>
      </c>
    </row>
    <row r="302" spans="1:10" hidden="1" x14ac:dyDescent="0.3">
      <c r="A302" t="s">
        <v>12</v>
      </c>
      <c r="B302">
        <v>512</v>
      </c>
      <c r="C302" t="s">
        <v>547</v>
      </c>
      <c r="D302">
        <v>148315</v>
      </c>
      <c r="E302" s="3">
        <f t="shared" si="14"/>
        <v>32.616666666666667</v>
      </c>
      <c r="F302" s="3">
        <v>27</v>
      </c>
      <c r="G302" t="s">
        <v>9</v>
      </c>
      <c r="I302" s="3" t="e">
        <f t="shared" si="12"/>
        <v>#N/A</v>
      </c>
      <c r="J302" s="3">
        <f t="shared" si="13"/>
        <v>27</v>
      </c>
    </row>
    <row r="303" spans="1:10" hidden="1" x14ac:dyDescent="0.3">
      <c r="A303" t="s">
        <v>12</v>
      </c>
      <c r="B303">
        <v>512</v>
      </c>
      <c r="C303" t="s">
        <v>547</v>
      </c>
      <c r="D303">
        <v>148579</v>
      </c>
      <c r="E303" s="3">
        <f t="shared" si="14"/>
        <v>4.4000000000000004</v>
      </c>
      <c r="F303" s="3">
        <v>21</v>
      </c>
      <c r="G303" t="s">
        <v>9</v>
      </c>
      <c r="I303" s="3" t="e">
        <f t="shared" si="12"/>
        <v>#N/A</v>
      </c>
      <c r="J303" s="3">
        <f t="shared" si="13"/>
        <v>21</v>
      </c>
    </row>
    <row r="304" spans="1:10" x14ac:dyDescent="0.3">
      <c r="A304" t="s">
        <v>12</v>
      </c>
      <c r="B304">
        <v>512</v>
      </c>
      <c r="C304" t="s">
        <v>543</v>
      </c>
      <c r="D304">
        <v>151759</v>
      </c>
      <c r="E304" s="3">
        <f t="shared" si="14"/>
        <v>53</v>
      </c>
      <c r="F304" s="3">
        <v>1082</v>
      </c>
      <c r="G304" t="s">
        <v>7</v>
      </c>
      <c r="I304" s="3">
        <f t="shared" si="12"/>
        <v>1082</v>
      </c>
      <c r="J304" s="3" t="e">
        <f t="shared" si="13"/>
        <v>#N/A</v>
      </c>
    </row>
    <row r="305" spans="1:10" hidden="1" x14ac:dyDescent="0.3">
      <c r="A305" t="s">
        <v>12</v>
      </c>
      <c r="B305">
        <v>512</v>
      </c>
      <c r="C305" t="s">
        <v>543</v>
      </c>
      <c r="D305">
        <v>153396</v>
      </c>
      <c r="E305" s="3">
        <f t="shared" si="14"/>
        <v>27.283333333333335</v>
      </c>
      <c r="F305" s="3">
        <v>23</v>
      </c>
      <c r="G305" t="s">
        <v>9</v>
      </c>
      <c r="I305" s="3" t="e">
        <f t="shared" si="12"/>
        <v>#N/A</v>
      </c>
      <c r="J305" s="3">
        <f t="shared" si="13"/>
        <v>23</v>
      </c>
    </row>
    <row r="306" spans="1:10" hidden="1" x14ac:dyDescent="0.3">
      <c r="A306" t="s">
        <v>12</v>
      </c>
      <c r="B306">
        <v>512</v>
      </c>
      <c r="C306" t="s">
        <v>543</v>
      </c>
      <c r="D306">
        <v>155447</v>
      </c>
      <c r="E306" s="3">
        <f t="shared" si="14"/>
        <v>34.18333333333333</v>
      </c>
      <c r="F306" s="3">
        <v>109</v>
      </c>
      <c r="G306" t="s">
        <v>9</v>
      </c>
      <c r="I306" s="3" t="e">
        <f t="shared" si="12"/>
        <v>#N/A</v>
      </c>
      <c r="J306" s="3">
        <f t="shared" si="13"/>
        <v>109</v>
      </c>
    </row>
    <row r="307" spans="1:10" hidden="1" x14ac:dyDescent="0.3">
      <c r="A307" t="s">
        <v>12</v>
      </c>
      <c r="B307">
        <v>512</v>
      </c>
      <c r="C307" t="s">
        <v>543</v>
      </c>
      <c r="D307">
        <v>155916</v>
      </c>
      <c r="E307" s="3">
        <f t="shared" si="14"/>
        <v>7.8166666666666664</v>
      </c>
      <c r="F307" s="3">
        <v>30</v>
      </c>
      <c r="G307" t="s">
        <v>9</v>
      </c>
      <c r="I307" s="3" t="e">
        <f t="shared" si="12"/>
        <v>#N/A</v>
      </c>
      <c r="J307" s="3">
        <f t="shared" si="13"/>
        <v>30</v>
      </c>
    </row>
    <row r="308" spans="1:10" hidden="1" x14ac:dyDescent="0.3">
      <c r="A308" t="s">
        <v>12</v>
      </c>
      <c r="B308">
        <v>512</v>
      </c>
      <c r="C308" t="s">
        <v>543</v>
      </c>
      <c r="D308">
        <v>158506</v>
      </c>
      <c r="E308" s="3">
        <f t="shared" si="14"/>
        <v>43.166666666666664</v>
      </c>
      <c r="F308" s="3">
        <v>21</v>
      </c>
      <c r="G308" t="s">
        <v>9</v>
      </c>
      <c r="I308" s="3" t="e">
        <f t="shared" si="12"/>
        <v>#N/A</v>
      </c>
      <c r="J308" s="3">
        <f t="shared" si="13"/>
        <v>21</v>
      </c>
    </row>
    <row r="309" spans="1:10" hidden="1" x14ac:dyDescent="0.3">
      <c r="A309" t="s">
        <v>12</v>
      </c>
      <c r="B309">
        <v>512</v>
      </c>
      <c r="C309" t="s">
        <v>543</v>
      </c>
      <c r="D309">
        <v>161577</v>
      </c>
      <c r="E309" s="3">
        <f t="shared" si="14"/>
        <v>51.18333333333333</v>
      </c>
      <c r="F309" s="3">
        <v>24</v>
      </c>
      <c r="G309" t="s">
        <v>9</v>
      </c>
      <c r="I309" s="3" t="e">
        <f t="shared" si="12"/>
        <v>#N/A</v>
      </c>
      <c r="J309" s="3">
        <f t="shared" si="13"/>
        <v>24</v>
      </c>
    </row>
    <row r="310" spans="1:10" hidden="1" x14ac:dyDescent="0.3">
      <c r="A310" t="s">
        <v>12</v>
      </c>
      <c r="B310">
        <v>512</v>
      </c>
      <c r="C310" t="s">
        <v>543</v>
      </c>
      <c r="D310">
        <v>161746</v>
      </c>
      <c r="E310" s="3">
        <f t="shared" si="14"/>
        <v>2.8166666666666669</v>
      </c>
      <c r="F310" s="3">
        <v>51</v>
      </c>
      <c r="G310" t="s">
        <v>9</v>
      </c>
      <c r="I310" s="3" t="e">
        <f t="shared" si="12"/>
        <v>#N/A</v>
      </c>
      <c r="J310" s="3">
        <f t="shared" si="13"/>
        <v>51</v>
      </c>
    </row>
    <row r="311" spans="1:10" hidden="1" x14ac:dyDescent="0.3">
      <c r="A311" t="s">
        <v>12</v>
      </c>
      <c r="B311">
        <v>512</v>
      </c>
      <c r="C311" t="s">
        <v>543</v>
      </c>
      <c r="D311">
        <v>162476</v>
      </c>
      <c r="E311" s="3">
        <f t="shared" si="14"/>
        <v>12.166666666666666</v>
      </c>
      <c r="F311" s="3">
        <v>21</v>
      </c>
      <c r="G311" t="s">
        <v>9</v>
      </c>
      <c r="I311" s="3" t="e">
        <f t="shared" si="12"/>
        <v>#N/A</v>
      </c>
      <c r="J311" s="3">
        <f t="shared" si="13"/>
        <v>21</v>
      </c>
    </row>
    <row r="312" spans="1:10" hidden="1" x14ac:dyDescent="0.3">
      <c r="A312" t="s">
        <v>12</v>
      </c>
      <c r="B312">
        <v>512</v>
      </c>
      <c r="C312" t="s">
        <v>543</v>
      </c>
      <c r="D312">
        <v>164415</v>
      </c>
      <c r="E312" s="3">
        <f t="shared" si="14"/>
        <v>32.31666666666667</v>
      </c>
      <c r="F312" s="3">
        <v>27</v>
      </c>
      <c r="G312" t="s">
        <v>9</v>
      </c>
      <c r="I312" s="3" t="e">
        <f t="shared" si="12"/>
        <v>#N/A</v>
      </c>
      <c r="J312" s="3">
        <f t="shared" si="13"/>
        <v>27</v>
      </c>
    </row>
    <row r="313" spans="1:10" hidden="1" x14ac:dyDescent="0.3">
      <c r="A313" t="s">
        <v>12</v>
      </c>
      <c r="B313">
        <v>512</v>
      </c>
      <c r="C313" t="s">
        <v>543</v>
      </c>
      <c r="D313">
        <v>167187</v>
      </c>
      <c r="E313" s="3">
        <f t="shared" si="14"/>
        <v>46.2</v>
      </c>
      <c r="F313" s="3">
        <v>65</v>
      </c>
      <c r="G313" t="s">
        <v>9</v>
      </c>
      <c r="I313" s="3" t="e">
        <f t="shared" si="12"/>
        <v>#N/A</v>
      </c>
      <c r="J313" s="3">
        <f t="shared" si="13"/>
        <v>65</v>
      </c>
    </row>
    <row r="314" spans="1:10" x14ac:dyDescent="0.3">
      <c r="A314" t="s">
        <v>12</v>
      </c>
      <c r="B314">
        <v>512</v>
      </c>
      <c r="C314" t="s">
        <v>556</v>
      </c>
      <c r="D314">
        <v>170435</v>
      </c>
      <c r="E314" s="3">
        <f t="shared" si="14"/>
        <v>54.133333333333333</v>
      </c>
      <c r="F314" s="3">
        <v>1355</v>
      </c>
      <c r="G314" t="s">
        <v>7</v>
      </c>
      <c r="I314" s="3">
        <f t="shared" si="12"/>
        <v>1355</v>
      </c>
      <c r="J314" s="3" t="e">
        <f t="shared" si="13"/>
        <v>#N/A</v>
      </c>
    </row>
    <row r="315" spans="1:10" hidden="1" x14ac:dyDescent="0.3">
      <c r="A315" t="s">
        <v>12</v>
      </c>
      <c r="B315">
        <v>512</v>
      </c>
      <c r="C315" t="s">
        <v>556</v>
      </c>
      <c r="D315">
        <v>170980</v>
      </c>
      <c r="E315" s="3">
        <f t="shared" si="14"/>
        <v>9.0833333333333339</v>
      </c>
      <c r="F315" s="3">
        <v>154</v>
      </c>
      <c r="G315" t="s">
        <v>9</v>
      </c>
      <c r="I315" s="3" t="e">
        <f t="shared" si="12"/>
        <v>#N/A</v>
      </c>
      <c r="J315" s="3">
        <f t="shared" si="13"/>
        <v>154</v>
      </c>
    </row>
    <row r="316" spans="1:10" x14ac:dyDescent="0.3">
      <c r="A316" t="s">
        <v>12</v>
      </c>
      <c r="B316">
        <v>512</v>
      </c>
      <c r="C316" t="s">
        <v>555</v>
      </c>
      <c r="D316">
        <v>177723</v>
      </c>
      <c r="E316" s="3">
        <f t="shared" si="14"/>
        <v>112.38333333333334</v>
      </c>
      <c r="F316" s="3">
        <v>1878</v>
      </c>
      <c r="G316" t="s">
        <v>7</v>
      </c>
      <c r="I316" s="3">
        <f t="shared" si="12"/>
        <v>1878</v>
      </c>
      <c r="J316" s="3" t="e">
        <f t="shared" si="13"/>
        <v>#N/A</v>
      </c>
    </row>
    <row r="317" spans="1:10" x14ac:dyDescent="0.3">
      <c r="A317" t="s">
        <v>12</v>
      </c>
      <c r="B317">
        <v>512</v>
      </c>
      <c r="C317" t="s">
        <v>552</v>
      </c>
      <c r="D317">
        <v>181336</v>
      </c>
      <c r="E317" s="3">
        <f t="shared" si="14"/>
        <v>60.216666666666669</v>
      </c>
      <c r="F317" s="3">
        <v>1686</v>
      </c>
      <c r="G317" t="s">
        <v>7</v>
      </c>
      <c r="I317" s="3">
        <f t="shared" si="12"/>
        <v>1686</v>
      </c>
      <c r="J317" s="3" t="e">
        <f t="shared" si="13"/>
        <v>#N/A</v>
      </c>
    </row>
    <row r="318" spans="1:10" hidden="1" x14ac:dyDescent="0.3">
      <c r="A318" t="s">
        <v>12</v>
      </c>
      <c r="B318">
        <v>512</v>
      </c>
      <c r="C318" t="s">
        <v>552</v>
      </c>
      <c r="D318">
        <v>181670</v>
      </c>
      <c r="E318" s="3">
        <f t="shared" si="14"/>
        <v>5.5666666666666664</v>
      </c>
      <c r="F318" s="3">
        <v>116</v>
      </c>
      <c r="G318" t="s">
        <v>9</v>
      </c>
      <c r="I318" s="3" t="e">
        <f t="shared" si="12"/>
        <v>#N/A</v>
      </c>
      <c r="J318" s="3">
        <f t="shared" si="13"/>
        <v>116</v>
      </c>
    </row>
    <row r="319" spans="1:10" hidden="1" x14ac:dyDescent="0.3">
      <c r="A319" t="s">
        <v>12</v>
      </c>
      <c r="B319">
        <v>512</v>
      </c>
      <c r="C319" t="s">
        <v>552</v>
      </c>
      <c r="D319">
        <v>181822</v>
      </c>
      <c r="E319" s="3">
        <f t="shared" si="14"/>
        <v>2.5333333333333332</v>
      </c>
      <c r="F319" s="3">
        <v>24</v>
      </c>
      <c r="G319" t="s">
        <v>9</v>
      </c>
      <c r="I319" s="3" t="e">
        <f t="shared" si="12"/>
        <v>#N/A</v>
      </c>
      <c r="J319" s="3">
        <f t="shared" si="13"/>
        <v>24</v>
      </c>
    </row>
    <row r="320" spans="1:10" hidden="1" x14ac:dyDescent="0.3">
      <c r="A320" t="s">
        <v>12</v>
      </c>
      <c r="B320">
        <v>512</v>
      </c>
      <c r="C320" t="s">
        <v>552</v>
      </c>
      <c r="D320">
        <v>184608</v>
      </c>
      <c r="E320" s="3">
        <f t="shared" si="14"/>
        <v>46.43333333333333</v>
      </c>
      <c r="F320" s="3">
        <v>71</v>
      </c>
      <c r="G320" t="s">
        <v>9</v>
      </c>
      <c r="I320" s="3" t="e">
        <f t="shared" si="12"/>
        <v>#N/A</v>
      </c>
      <c r="J320" s="3">
        <f t="shared" si="13"/>
        <v>71</v>
      </c>
    </row>
    <row r="321" spans="1:10" x14ac:dyDescent="0.3">
      <c r="A321" t="s">
        <v>12</v>
      </c>
      <c r="B321">
        <v>512</v>
      </c>
      <c r="C321" t="s">
        <v>563</v>
      </c>
      <c r="D321">
        <v>186885</v>
      </c>
      <c r="E321" s="3">
        <f t="shared" si="14"/>
        <v>37.950000000000003</v>
      </c>
      <c r="F321" s="3">
        <v>1219</v>
      </c>
      <c r="G321" t="s">
        <v>7</v>
      </c>
      <c r="I321" s="3">
        <f t="shared" si="12"/>
        <v>1219</v>
      </c>
      <c r="J321" s="3" t="e">
        <f t="shared" si="13"/>
        <v>#N/A</v>
      </c>
    </row>
    <row r="322" spans="1:10" hidden="1" x14ac:dyDescent="0.3">
      <c r="A322" t="s">
        <v>12</v>
      </c>
      <c r="B322">
        <v>512</v>
      </c>
      <c r="C322" t="s">
        <v>563</v>
      </c>
      <c r="D322">
        <v>188432</v>
      </c>
      <c r="E322" s="3">
        <f t="shared" si="14"/>
        <v>25.783333333333335</v>
      </c>
      <c r="F322" s="3">
        <v>31</v>
      </c>
      <c r="G322" t="s">
        <v>9</v>
      </c>
      <c r="I322" s="3" t="e">
        <f t="shared" si="12"/>
        <v>#N/A</v>
      </c>
      <c r="J322" s="3">
        <f t="shared" si="13"/>
        <v>31</v>
      </c>
    </row>
    <row r="323" spans="1:10" hidden="1" x14ac:dyDescent="0.3">
      <c r="A323" t="s">
        <v>12</v>
      </c>
      <c r="B323">
        <v>512</v>
      </c>
      <c r="C323" t="s">
        <v>563</v>
      </c>
      <c r="D323">
        <v>191055</v>
      </c>
      <c r="E323" s="3">
        <f t="shared" si="14"/>
        <v>43.716666666666669</v>
      </c>
      <c r="F323" s="3">
        <v>56</v>
      </c>
      <c r="G323" t="s">
        <v>9</v>
      </c>
      <c r="I323" s="3" t="e">
        <f t="shared" ref="I323:I386" si="15">IF(G323="Warm",NA(),F323)</f>
        <v>#N/A</v>
      </c>
      <c r="J323" s="3">
        <f t="shared" ref="J323:J386" si="16">IF(G323="Cold",NA(),F323)</f>
        <v>56</v>
      </c>
    </row>
    <row r="324" spans="1:10" hidden="1" x14ac:dyDescent="0.3">
      <c r="A324" t="s">
        <v>12</v>
      </c>
      <c r="B324">
        <v>512</v>
      </c>
      <c r="C324" t="s">
        <v>563</v>
      </c>
      <c r="D324">
        <v>191722</v>
      </c>
      <c r="E324" s="3">
        <f t="shared" ref="E324:E387" si="17">IF(D324-D323&gt;0, (D324-D323)/60, NA())</f>
        <v>11.116666666666667</v>
      </c>
      <c r="F324" s="3">
        <v>21</v>
      </c>
      <c r="G324" t="s">
        <v>9</v>
      </c>
      <c r="I324" s="3" t="e">
        <f t="shared" si="15"/>
        <v>#N/A</v>
      </c>
      <c r="J324" s="3">
        <f t="shared" si="16"/>
        <v>21</v>
      </c>
    </row>
    <row r="325" spans="1:10" hidden="1" x14ac:dyDescent="0.3">
      <c r="A325" t="s">
        <v>12</v>
      </c>
      <c r="B325">
        <v>512</v>
      </c>
      <c r="C325" t="s">
        <v>563</v>
      </c>
      <c r="D325">
        <v>192331</v>
      </c>
      <c r="E325" s="3">
        <f t="shared" si="17"/>
        <v>10.15</v>
      </c>
      <c r="F325" s="3">
        <v>30</v>
      </c>
      <c r="G325" t="s">
        <v>9</v>
      </c>
      <c r="I325" s="3" t="e">
        <f t="shared" si="15"/>
        <v>#N/A</v>
      </c>
      <c r="J325" s="3">
        <f t="shared" si="16"/>
        <v>30</v>
      </c>
    </row>
    <row r="326" spans="1:10" hidden="1" x14ac:dyDescent="0.3">
      <c r="A326" t="s">
        <v>12</v>
      </c>
      <c r="B326">
        <v>512</v>
      </c>
      <c r="C326" t="s">
        <v>563</v>
      </c>
      <c r="D326">
        <v>193408</v>
      </c>
      <c r="E326" s="3">
        <f t="shared" si="17"/>
        <v>17.95</v>
      </c>
      <c r="F326" s="3">
        <v>91</v>
      </c>
      <c r="G326" t="s">
        <v>9</v>
      </c>
      <c r="I326" s="3" t="e">
        <f t="shared" si="15"/>
        <v>#N/A</v>
      </c>
      <c r="J326" s="3">
        <f t="shared" si="16"/>
        <v>91</v>
      </c>
    </row>
    <row r="327" spans="1:10" x14ac:dyDescent="0.3">
      <c r="A327" t="s">
        <v>12</v>
      </c>
      <c r="B327">
        <v>512</v>
      </c>
      <c r="C327" t="s">
        <v>558</v>
      </c>
      <c r="D327">
        <v>209070</v>
      </c>
      <c r="E327" s="3">
        <f t="shared" si="17"/>
        <v>261.03333333333336</v>
      </c>
      <c r="F327" s="3">
        <v>1096</v>
      </c>
      <c r="G327" t="s">
        <v>7</v>
      </c>
      <c r="I327" s="3">
        <f t="shared" si="15"/>
        <v>1096</v>
      </c>
      <c r="J327" s="3" t="e">
        <f t="shared" si="16"/>
        <v>#N/A</v>
      </c>
    </row>
    <row r="328" spans="1:10" hidden="1" x14ac:dyDescent="0.3">
      <c r="A328" t="s">
        <v>12</v>
      </c>
      <c r="B328">
        <v>512</v>
      </c>
      <c r="C328" t="s">
        <v>558</v>
      </c>
      <c r="D328">
        <v>209179</v>
      </c>
      <c r="E328" s="3">
        <f t="shared" si="17"/>
        <v>1.8166666666666667</v>
      </c>
      <c r="F328" s="3">
        <v>75</v>
      </c>
      <c r="G328" t="s">
        <v>9</v>
      </c>
      <c r="I328" s="3" t="e">
        <f t="shared" si="15"/>
        <v>#N/A</v>
      </c>
      <c r="J328" s="3">
        <f t="shared" si="16"/>
        <v>75</v>
      </c>
    </row>
    <row r="329" spans="1:10" x14ac:dyDescent="0.3">
      <c r="A329" t="s">
        <v>12</v>
      </c>
      <c r="B329">
        <v>512</v>
      </c>
      <c r="C329" t="s">
        <v>542</v>
      </c>
      <c r="D329">
        <v>211859</v>
      </c>
      <c r="E329" s="3">
        <f t="shared" si="17"/>
        <v>44.666666666666664</v>
      </c>
      <c r="F329" s="3">
        <v>1158</v>
      </c>
      <c r="G329" t="s">
        <v>7</v>
      </c>
      <c r="I329" s="3">
        <f t="shared" si="15"/>
        <v>1158</v>
      </c>
      <c r="J329" s="3" t="e">
        <f t="shared" si="16"/>
        <v>#N/A</v>
      </c>
    </row>
    <row r="330" spans="1:10" hidden="1" x14ac:dyDescent="0.3">
      <c r="A330" t="s">
        <v>12</v>
      </c>
      <c r="B330">
        <v>512</v>
      </c>
      <c r="C330" t="s">
        <v>542</v>
      </c>
      <c r="D330">
        <v>212745</v>
      </c>
      <c r="E330" s="3">
        <f t="shared" si="17"/>
        <v>14.766666666666667</v>
      </c>
      <c r="F330" s="3">
        <v>116</v>
      </c>
      <c r="G330" t="s">
        <v>9</v>
      </c>
      <c r="I330" s="3" t="e">
        <f t="shared" si="15"/>
        <v>#N/A</v>
      </c>
      <c r="J330" s="3">
        <f t="shared" si="16"/>
        <v>116</v>
      </c>
    </row>
    <row r="331" spans="1:10" hidden="1" x14ac:dyDescent="0.3">
      <c r="A331" t="s">
        <v>12</v>
      </c>
      <c r="B331">
        <v>512</v>
      </c>
      <c r="C331" t="s">
        <v>542</v>
      </c>
      <c r="D331">
        <v>212803</v>
      </c>
      <c r="E331" s="3">
        <f t="shared" si="17"/>
        <v>0.96666666666666667</v>
      </c>
      <c r="F331" s="3">
        <v>106</v>
      </c>
      <c r="G331" t="s">
        <v>9</v>
      </c>
      <c r="I331" s="3" t="e">
        <f t="shared" si="15"/>
        <v>#N/A</v>
      </c>
      <c r="J331" s="3">
        <f t="shared" si="16"/>
        <v>106</v>
      </c>
    </row>
    <row r="332" spans="1:10" hidden="1" x14ac:dyDescent="0.3">
      <c r="A332" t="s">
        <v>12</v>
      </c>
      <c r="B332">
        <v>512</v>
      </c>
      <c r="C332" t="s">
        <v>542</v>
      </c>
      <c r="D332">
        <v>214336</v>
      </c>
      <c r="E332" s="3">
        <f t="shared" si="17"/>
        <v>25.55</v>
      </c>
      <c r="F332" s="3">
        <v>26</v>
      </c>
      <c r="G332" t="s">
        <v>9</v>
      </c>
      <c r="I332" s="3" t="e">
        <f t="shared" si="15"/>
        <v>#N/A</v>
      </c>
      <c r="J332" s="3">
        <f t="shared" si="16"/>
        <v>26</v>
      </c>
    </row>
    <row r="333" spans="1:10" hidden="1" x14ac:dyDescent="0.3">
      <c r="A333" t="s">
        <v>12</v>
      </c>
      <c r="B333">
        <v>512</v>
      </c>
      <c r="C333" t="s">
        <v>542</v>
      </c>
      <c r="D333">
        <v>216584</v>
      </c>
      <c r="E333" s="3">
        <f t="shared" si="17"/>
        <v>37.466666666666669</v>
      </c>
      <c r="F333" s="3">
        <v>31</v>
      </c>
      <c r="G333" t="s">
        <v>9</v>
      </c>
      <c r="I333" s="3" t="e">
        <f t="shared" si="15"/>
        <v>#N/A</v>
      </c>
      <c r="J333" s="3">
        <f t="shared" si="16"/>
        <v>31</v>
      </c>
    </row>
    <row r="334" spans="1:10" hidden="1" x14ac:dyDescent="0.3">
      <c r="A334" t="s">
        <v>12</v>
      </c>
      <c r="B334">
        <v>512</v>
      </c>
      <c r="C334" t="s">
        <v>542</v>
      </c>
      <c r="D334">
        <v>218517</v>
      </c>
      <c r="E334" s="3">
        <f t="shared" si="17"/>
        <v>32.216666666666669</v>
      </c>
      <c r="F334" s="3">
        <v>72</v>
      </c>
      <c r="G334" t="s">
        <v>9</v>
      </c>
      <c r="I334" s="3" t="e">
        <f t="shared" si="15"/>
        <v>#N/A</v>
      </c>
      <c r="J334" s="3">
        <f t="shared" si="16"/>
        <v>72</v>
      </c>
    </row>
    <row r="335" spans="1:10" hidden="1" x14ac:dyDescent="0.3">
      <c r="A335" t="s">
        <v>12</v>
      </c>
      <c r="B335">
        <v>512</v>
      </c>
      <c r="C335" t="s">
        <v>542</v>
      </c>
      <c r="D335">
        <v>221678</v>
      </c>
      <c r="E335" s="3">
        <f t="shared" si="17"/>
        <v>52.68333333333333</v>
      </c>
      <c r="F335" s="3">
        <v>17</v>
      </c>
      <c r="G335" t="s">
        <v>9</v>
      </c>
      <c r="I335" s="3" t="e">
        <f t="shared" si="15"/>
        <v>#N/A</v>
      </c>
      <c r="J335" s="3">
        <f t="shared" si="16"/>
        <v>17</v>
      </c>
    </row>
    <row r="336" spans="1:10" hidden="1" x14ac:dyDescent="0.3">
      <c r="A336" t="s">
        <v>12</v>
      </c>
      <c r="B336">
        <v>512</v>
      </c>
      <c r="C336" t="s">
        <v>542</v>
      </c>
      <c r="D336">
        <v>222071</v>
      </c>
      <c r="E336" s="3">
        <f t="shared" si="17"/>
        <v>6.55</v>
      </c>
      <c r="G336" t="s">
        <v>9</v>
      </c>
      <c r="I336" s="3" t="e">
        <f t="shared" si="15"/>
        <v>#N/A</v>
      </c>
      <c r="J336" s="3">
        <f t="shared" si="16"/>
        <v>0</v>
      </c>
    </row>
    <row r="337" spans="1:10" hidden="1" x14ac:dyDescent="0.3">
      <c r="A337" t="s">
        <v>12</v>
      </c>
      <c r="B337">
        <v>512</v>
      </c>
      <c r="C337" t="s">
        <v>542</v>
      </c>
      <c r="D337">
        <v>222413</v>
      </c>
      <c r="E337" s="3">
        <f t="shared" si="17"/>
        <v>5.7</v>
      </c>
      <c r="F337" s="3">
        <v>22</v>
      </c>
      <c r="G337" t="s">
        <v>9</v>
      </c>
      <c r="I337" s="3" t="e">
        <f t="shared" si="15"/>
        <v>#N/A</v>
      </c>
      <c r="J337" s="3">
        <f t="shared" si="16"/>
        <v>22</v>
      </c>
    </row>
    <row r="338" spans="1:10" hidden="1" x14ac:dyDescent="0.3">
      <c r="A338" t="s">
        <v>12</v>
      </c>
      <c r="B338">
        <v>512</v>
      </c>
      <c r="C338" t="s">
        <v>542</v>
      </c>
      <c r="D338">
        <v>224427</v>
      </c>
      <c r="E338" s="3">
        <f t="shared" si="17"/>
        <v>33.56666666666667</v>
      </c>
      <c r="F338" s="3">
        <v>23</v>
      </c>
      <c r="G338" t="s">
        <v>9</v>
      </c>
      <c r="I338" s="3" t="e">
        <f t="shared" si="15"/>
        <v>#N/A</v>
      </c>
      <c r="J338" s="3">
        <f t="shared" si="16"/>
        <v>23</v>
      </c>
    </row>
    <row r="339" spans="1:10" hidden="1" x14ac:dyDescent="0.3">
      <c r="A339" t="s">
        <v>12</v>
      </c>
      <c r="B339">
        <v>512</v>
      </c>
      <c r="C339" t="s">
        <v>542</v>
      </c>
      <c r="D339">
        <v>226979</v>
      </c>
      <c r="E339" s="3">
        <f t="shared" si="17"/>
        <v>42.533333333333331</v>
      </c>
      <c r="F339" s="3">
        <v>27</v>
      </c>
      <c r="G339" t="s">
        <v>9</v>
      </c>
      <c r="I339" s="3" t="e">
        <f t="shared" si="15"/>
        <v>#N/A</v>
      </c>
      <c r="J339" s="3">
        <f t="shared" si="16"/>
        <v>27</v>
      </c>
    </row>
    <row r="340" spans="1:10" hidden="1" x14ac:dyDescent="0.3">
      <c r="A340" t="s">
        <v>12</v>
      </c>
      <c r="B340">
        <v>512</v>
      </c>
      <c r="C340" t="s">
        <v>542</v>
      </c>
      <c r="D340">
        <v>228028</v>
      </c>
      <c r="E340" s="3">
        <f t="shared" si="17"/>
        <v>17.483333333333334</v>
      </c>
      <c r="F340" s="3">
        <v>27</v>
      </c>
      <c r="G340" t="s">
        <v>9</v>
      </c>
      <c r="I340" s="3" t="e">
        <f t="shared" si="15"/>
        <v>#N/A</v>
      </c>
      <c r="J340" s="3">
        <f t="shared" si="16"/>
        <v>27</v>
      </c>
    </row>
    <row r="341" spans="1:10" hidden="1" x14ac:dyDescent="0.3">
      <c r="A341" t="s">
        <v>12</v>
      </c>
      <c r="B341">
        <v>512</v>
      </c>
      <c r="C341" t="s">
        <v>542</v>
      </c>
      <c r="D341">
        <v>229967</v>
      </c>
      <c r="E341" s="3">
        <f t="shared" si="17"/>
        <v>32.31666666666667</v>
      </c>
      <c r="F341" s="3">
        <v>27</v>
      </c>
      <c r="G341" t="s">
        <v>9</v>
      </c>
      <c r="I341" s="3" t="e">
        <f t="shared" si="15"/>
        <v>#N/A</v>
      </c>
      <c r="J341" s="3">
        <f t="shared" si="16"/>
        <v>27</v>
      </c>
    </row>
    <row r="342" spans="1:10" hidden="1" x14ac:dyDescent="0.3">
      <c r="A342" t="s">
        <v>12</v>
      </c>
      <c r="B342">
        <v>512</v>
      </c>
      <c r="C342" t="s">
        <v>542</v>
      </c>
      <c r="D342">
        <v>231290</v>
      </c>
      <c r="E342" s="3">
        <f t="shared" si="17"/>
        <v>22.05</v>
      </c>
      <c r="F342" s="3">
        <v>107</v>
      </c>
      <c r="G342" t="s">
        <v>9</v>
      </c>
      <c r="I342" s="3" t="e">
        <f t="shared" si="15"/>
        <v>#N/A</v>
      </c>
      <c r="J342" s="3">
        <f t="shared" si="16"/>
        <v>107</v>
      </c>
    </row>
    <row r="343" spans="1:10" hidden="1" x14ac:dyDescent="0.3">
      <c r="A343" t="s">
        <v>12</v>
      </c>
      <c r="B343">
        <v>512</v>
      </c>
      <c r="C343" t="s">
        <v>542</v>
      </c>
      <c r="D343">
        <v>232220</v>
      </c>
      <c r="E343" s="3">
        <f t="shared" si="17"/>
        <v>15.5</v>
      </c>
      <c r="F343" s="3">
        <v>28</v>
      </c>
      <c r="G343" t="s">
        <v>9</v>
      </c>
      <c r="I343" s="3" t="e">
        <f t="shared" si="15"/>
        <v>#N/A</v>
      </c>
      <c r="J343" s="3">
        <f t="shared" si="16"/>
        <v>28</v>
      </c>
    </row>
    <row r="344" spans="1:10" hidden="1" x14ac:dyDescent="0.3">
      <c r="A344" t="s">
        <v>12</v>
      </c>
      <c r="B344">
        <v>512</v>
      </c>
      <c r="C344" t="s">
        <v>542</v>
      </c>
      <c r="D344">
        <v>234020</v>
      </c>
      <c r="E344" s="3">
        <f t="shared" si="17"/>
        <v>30</v>
      </c>
      <c r="F344" s="3">
        <v>91</v>
      </c>
      <c r="G344" t="s">
        <v>9</v>
      </c>
      <c r="I344" s="3" t="e">
        <f t="shared" si="15"/>
        <v>#N/A</v>
      </c>
      <c r="J344" s="3">
        <f t="shared" si="16"/>
        <v>91</v>
      </c>
    </row>
    <row r="345" spans="1:10" hidden="1" x14ac:dyDescent="0.3">
      <c r="A345" t="s">
        <v>12</v>
      </c>
      <c r="B345">
        <v>512</v>
      </c>
      <c r="C345" t="s">
        <v>542</v>
      </c>
      <c r="D345">
        <v>237583</v>
      </c>
      <c r="E345" s="3">
        <f t="shared" si="17"/>
        <v>59.383333333333333</v>
      </c>
      <c r="F345" s="3">
        <v>72</v>
      </c>
      <c r="G345" t="s">
        <v>9</v>
      </c>
      <c r="I345" s="3" t="e">
        <f t="shared" si="15"/>
        <v>#N/A</v>
      </c>
      <c r="J345" s="3">
        <f t="shared" si="16"/>
        <v>72</v>
      </c>
    </row>
    <row r="346" spans="1:10" hidden="1" x14ac:dyDescent="0.3">
      <c r="A346" t="s">
        <v>12</v>
      </c>
      <c r="B346">
        <v>512</v>
      </c>
      <c r="C346" t="s">
        <v>542</v>
      </c>
      <c r="D346">
        <v>240049</v>
      </c>
      <c r="E346" s="3">
        <f t="shared" si="17"/>
        <v>41.1</v>
      </c>
      <c r="F346" s="3">
        <v>24</v>
      </c>
      <c r="G346" t="s">
        <v>9</v>
      </c>
      <c r="I346" s="3" t="e">
        <f t="shared" si="15"/>
        <v>#N/A</v>
      </c>
      <c r="J346" s="3">
        <f t="shared" si="16"/>
        <v>24</v>
      </c>
    </row>
    <row r="347" spans="1:10" hidden="1" x14ac:dyDescent="0.3">
      <c r="A347" t="s">
        <v>12</v>
      </c>
      <c r="B347">
        <v>512</v>
      </c>
      <c r="C347" t="s">
        <v>542</v>
      </c>
      <c r="D347">
        <v>240869</v>
      </c>
      <c r="E347" s="3">
        <f t="shared" si="17"/>
        <v>13.666666666666666</v>
      </c>
      <c r="F347" s="3">
        <v>18</v>
      </c>
      <c r="G347" t="s">
        <v>9</v>
      </c>
      <c r="I347" s="3" t="e">
        <f t="shared" si="15"/>
        <v>#N/A</v>
      </c>
      <c r="J347" s="3">
        <f t="shared" si="16"/>
        <v>18</v>
      </c>
    </row>
    <row r="348" spans="1:10" hidden="1" x14ac:dyDescent="0.3">
      <c r="A348" t="s">
        <v>12</v>
      </c>
      <c r="B348">
        <v>512</v>
      </c>
      <c r="C348" t="s">
        <v>542</v>
      </c>
      <c r="D348">
        <v>242990</v>
      </c>
      <c r="E348" s="3">
        <f t="shared" si="17"/>
        <v>35.35</v>
      </c>
      <c r="F348" s="3">
        <v>69</v>
      </c>
      <c r="G348" t="s">
        <v>9</v>
      </c>
      <c r="I348" s="3" t="e">
        <f t="shared" si="15"/>
        <v>#N/A</v>
      </c>
      <c r="J348" s="3">
        <f t="shared" si="16"/>
        <v>69</v>
      </c>
    </row>
    <row r="349" spans="1:10" hidden="1" x14ac:dyDescent="0.3">
      <c r="A349" t="s">
        <v>12</v>
      </c>
      <c r="B349">
        <v>512</v>
      </c>
      <c r="C349" t="s">
        <v>542</v>
      </c>
      <c r="D349">
        <v>244434</v>
      </c>
      <c r="E349" s="3">
        <f t="shared" si="17"/>
        <v>24.066666666666666</v>
      </c>
      <c r="F349" s="3">
        <v>48</v>
      </c>
      <c r="G349" t="s">
        <v>9</v>
      </c>
      <c r="I349" s="3" t="e">
        <f t="shared" si="15"/>
        <v>#N/A</v>
      </c>
      <c r="J349" s="3">
        <f t="shared" si="16"/>
        <v>48</v>
      </c>
    </row>
    <row r="350" spans="1:10" hidden="1" x14ac:dyDescent="0.3">
      <c r="A350" t="s">
        <v>12</v>
      </c>
      <c r="B350">
        <v>512</v>
      </c>
      <c r="C350" t="s">
        <v>542</v>
      </c>
      <c r="D350">
        <v>244618</v>
      </c>
      <c r="E350" s="3">
        <f t="shared" si="17"/>
        <v>3.0666666666666669</v>
      </c>
      <c r="F350" s="3">
        <v>68</v>
      </c>
      <c r="G350" t="s">
        <v>9</v>
      </c>
      <c r="I350" s="3" t="e">
        <f t="shared" si="15"/>
        <v>#N/A</v>
      </c>
      <c r="J350" s="3">
        <f t="shared" si="16"/>
        <v>68</v>
      </c>
    </row>
    <row r="351" spans="1:10" hidden="1" x14ac:dyDescent="0.3">
      <c r="A351" t="s">
        <v>12</v>
      </c>
      <c r="B351">
        <v>512</v>
      </c>
      <c r="C351" t="s">
        <v>542</v>
      </c>
      <c r="D351">
        <v>248041</v>
      </c>
      <c r="E351" s="3">
        <f t="shared" si="17"/>
        <v>57.05</v>
      </c>
      <c r="F351" s="3">
        <v>27</v>
      </c>
      <c r="G351" t="s">
        <v>9</v>
      </c>
      <c r="I351" s="3" t="e">
        <f t="shared" si="15"/>
        <v>#N/A</v>
      </c>
      <c r="J351" s="3">
        <f t="shared" si="16"/>
        <v>27</v>
      </c>
    </row>
    <row r="352" spans="1:10" hidden="1" x14ac:dyDescent="0.3">
      <c r="A352" t="s">
        <v>12</v>
      </c>
      <c r="B352">
        <v>512</v>
      </c>
      <c r="C352" t="s">
        <v>542</v>
      </c>
      <c r="D352">
        <v>248144</v>
      </c>
      <c r="E352" s="3">
        <f t="shared" si="17"/>
        <v>1.7166666666666666</v>
      </c>
      <c r="F352" s="3">
        <v>25</v>
      </c>
      <c r="G352" t="s">
        <v>9</v>
      </c>
      <c r="I352" s="3" t="e">
        <f t="shared" si="15"/>
        <v>#N/A</v>
      </c>
      <c r="J352" s="3">
        <f t="shared" si="16"/>
        <v>25</v>
      </c>
    </row>
    <row r="353" spans="1:10" hidden="1" x14ac:dyDescent="0.3">
      <c r="A353" t="s">
        <v>12</v>
      </c>
      <c r="B353">
        <v>512</v>
      </c>
      <c r="C353" t="s">
        <v>542</v>
      </c>
      <c r="D353">
        <v>248663</v>
      </c>
      <c r="E353" s="3">
        <f t="shared" si="17"/>
        <v>8.65</v>
      </c>
      <c r="F353" s="3">
        <v>30</v>
      </c>
      <c r="G353" t="s">
        <v>9</v>
      </c>
      <c r="I353" s="3" t="e">
        <f t="shared" si="15"/>
        <v>#N/A</v>
      </c>
      <c r="J353" s="3">
        <f t="shared" si="16"/>
        <v>30</v>
      </c>
    </row>
    <row r="354" spans="1:10" hidden="1" x14ac:dyDescent="0.3">
      <c r="A354" t="s">
        <v>12</v>
      </c>
      <c r="B354">
        <v>512</v>
      </c>
      <c r="C354" t="s">
        <v>542</v>
      </c>
      <c r="D354">
        <v>251016</v>
      </c>
      <c r="E354" s="3">
        <f t="shared" si="17"/>
        <v>39.216666666666669</v>
      </c>
      <c r="F354" s="3">
        <v>26</v>
      </c>
      <c r="G354" t="s">
        <v>9</v>
      </c>
      <c r="I354" s="3" t="e">
        <f t="shared" si="15"/>
        <v>#N/A</v>
      </c>
      <c r="J354" s="3">
        <f t="shared" si="16"/>
        <v>26</v>
      </c>
    </row>
    <row r="355" spans="1:10" hidden="1" x14ac:dyDescent="0.3">
      <c r="A355" t="s">
        <v>12</v>
      </c>
      <c r="B355">
        <v>512</v>
      </c>
      <c r="C355" t="s">
        <v>542</v>
      </c>
      <c r="D355">
        <v>262510</v>
      </c>
      <c r="E355" s="3">
        <f t="shared" si="17"/>
        <v>191.56666666666666</v>
      </c>
      <c r="F355" s="3">
        <v>100</v>
      </c>
      <c r="G355" t="s">
        <v>9</v>
      </c>
      <c r="I355" s="3" t="e">
        <f t="shared" si="15"/>
        <v>#N/A</v>
      </c>
      <c r="J355" s="3">
        <f t="shared" si="16"/>
        <v>100</v>
      </c>
    </row>
    <row r="356" spans="1:10" hidden="1" x14ac:dyDescent="0.3">
      <c r="A356" t="s">
        <v>12</v>
      </c>
      <c r="B356">
        <v>512</v>
      </c>
      <c r="C356" t="s">
        <v>542</v>
      </c>
      <c r="D356">
        <v>263551</v>
      </c>
      <c r="E356" s="3">
        <f t="shared" si="17"/>
        <v>17.350000000000001</v>
      </c>
      <c r="F356" s="3">
        <v>58</v>
      </c>
      <c r="G356" t="s">
        <v>9</v>
      </c>
      <c r="I356" s="3" t="e">
        <f t="shared" si="15"/>
        <v>#N/A</v>
      </c>
      <c r="J356" s="3">
        <f t="shared" si="16"/>
        <v>58</v>
      </c>
    </row>
    <row r="357" spans="1:10" hidden="1" x14ac:dyDescent="0.3">
      <c r="A357" t="s">
        <v>12</v>
      </c>
      <c r="B357">
        <v>512</v>
      </c>
      <c r="C357" t="s">
        <v>542</v>
      </c>
      <c r="D357">
        <v>264287</v>
      </c>
      <c r="E357" s="3">
        <f t="shared" si="17"/>
        <v>12.266666666666667</v>
      </c>
      <c r="F357" s="3">
        <v>25</v>
      </c>
      <c r="G357" t="s">
        <v>9</v>
      </c>
      <c r="I357" s="3" t="e">
        <f t="shared" si="15"/>
        <v>#N/A</v>
      </c>
      <c r="J357" s="3">
        <f t="shared" si="16"/>
        <v>25</v>
      </c>
    </row>
    <row r="358" spans="1:10" hidden="1" x14ac:dyDescent="0.3">
      <c r="A358" t="s">
        <v>12</v>
      </c>
      <c r="B358">
        <v>512</v>
      </c>
      <c r="C358" t="s">
        <v>542</v>
      </c>
      <c r="D358">
        <v>264597</v>
      </c>
      <c r="E358" s="3">
        <f t="shared" si="17"/>
        <v>5.166666666666667</v>
      </c>
      <c r="F358" s="3">
        <v>115</v>
      </c>
      <c r="G358" t="s">
        <v>9</v>
      </c>
      <c r="I358" s="3" t="e">
        <f t="shared" si="15"/>
        <v>#N/A</v>
      </c>
      <c r="J358" s="3">
        <f t="shared" si="16"/>
        <v>115</v>
      </c>
    </row>
    <row r="359" spans="1:10" hidden="1" x14ac:dyDescent="0.3">
      <c r="A359" t="s">
        <v>12</v>
      </c>
      <c r="B359">
        <v>512</v>
      </c>
      <c r="C359" t="s">
        <v>542</v>
      </c>
      <c r="D359">
        <v>266254</v>
      </c>
      <c r="E359" s="3">
        <f t="shared" si="17"/>
        <v>27.616666666666667</v>
      </c>
      <c r="F359" s="3">
        <v>24</v>
      </c>
      <c r="G359" t="s">
        <v>9</v>
      </c>
      <c r="I359" s="3" t="e">
        <f t="shared" si="15"/>
        <v>#N/A</v>
      </c>
      <c r="J359" s="3">
        <f t="shared" si="16"/>
        <v>24</v>
      </c>
    </row>
    <row r="360" spans="1:10" hidden="1" x14ac:dyDescent="0.3">
      <c r="A360" t="s">
        <v>12</v>
      </c>
      <c r="B360">
        <v>512</v>
      </c>
      <c r="C360" t="s">
        <v>542</v>
      </c>
      <c r="D360">
        <v>267783</v>
      </c>
      <c r="E360" s="3">
        <f t="shared" si="17"/>
        <v>25.483333333333334</v>
      </c>
      <c r="F360" s="3">
        <v>29</v>
      </c>
      <c r="G360" t="s">
        <v>9</v>
      </c>
      <c r="I360" s="3" t="e">
        <f t="shared" si="15"/>
        <v>#N/A</v>
      </c>
      <c r="J360" s="3">
        <f t="shared" si="16"/>
        <v>29</v>
      </c>
    </row>
    <row r="361" spans="1:10" x14ac:dyDescent="0.3">
      <c r="A361" t="s">
        <v>12</v>
      </c>
      <c r="B361">
        <v>1024</v>
      </c>
      <c r="C361" t="s">
        <v>584</v>
      </c>
      <c r="D361">
        <v>37107</v>
      </c>
      <c r="E361" s="3" t="e">
        <f t="shared" si="17"/>
        <v>#N/A</v>
      </c>
      <c r="F361" s="3">
        <v>1405</v>
      </c>
      <c r="G361" t="s">
        <v>7</v>
      </c>
      <c r="I361" s="3">
        <f t="shared" si="15"/>
        <v>1405</v>
      </c>
      <c r="J361" s="3" t="e">
        <f t="shared" si="16"/>
        <v>#N/A</v>
      </c>
    </row>
    <row r="362" spans="1:10" x14ac:dyDescent="0.3">
      <c r="A362" t="s">
        <v>12</v>
      </c>
      <c r="B362">
        <v>1024</v>
      </c>
      <c r="C362" t="s">
        <v>591</v>
      </c>
      <c r="D362">
        <v>42055</v>
      </c>
      <c r="E362" s="3">
        <f t="shared" si="17"/>
        <v>82.466666666666669</v>
      </c>
      <c r="F362" s="3">
        <v>1363</v>
      </c>
      <c r="G362" t="s">
        <v>7</v>
      </c>
      <c r="I362" s="3">
        <f t="shared" si="15"/>
        <v>1363</v>
      </c>
      <c r="J362" s="3" t="e">
        <f t="shared" si="16"/>
        <v>#N/A</v>
      </c>
    </row>
    <row r="363" spans="1:10" x14ac:dyDescent="0.3">
      <c r="A363" t="s">
        <v>12</v>
      </c>
      <c r="B363">
        <v>1024</v>
      </c>
      <c r="C363" t="s">
        <v>586</v>
      </c>
      <c r="D363">
        <v>45209</v>
      </c>
      <c r="E363" s="3">
        <f t="shared" si="17"/>
        <v>52.56666666666667</v>
      </c>
      <c r="F363" s="3">
        <v>1139</v>
      </c>
      <c r="G363" t="s">
        <v>7</v>
      </c>
      <c r="I363" s="3">
        <f t="shared" si="15"/>
        <v>1139</v>
      </c>
      <c r="J363" s="3" t="e">
        <f t="shared" si="16"/>
        <v>#N/A</v>
      </c>
    </row>
    <row r="364" spans="1:10" x14ac:dyDescent="0.3">
      <c r="A364" t="s">
        <v>12</v>
      </c>
      <c r="B364">
        <v>1024</v>
      </c>
      <c r="C364" t="s">
        <v>601</v>
      </c>
      <c r="D364">
        <v>47526</v>
      </c>
      <c r="E364" s="3">
        <f t="shared" si="17"/>
        <v>38.616666666666667</v>
      </c>
      <c r="F364" s="3">
        <v>1299</v>
      </c>
      <c r="G364" t="s">
        <v>7</v>
      </c>
      <c r="I364" s="3">
        <f t="shared" si="15"/>
        <v>1299</v>
      </c>
      <c r="J364" s="3" t="e">
        <f t="shared" si="16"/>
        <v>#N/A</v>
      </c>
    </row>
    <row r="365" spans="1:10" x14ac:dyDescent="0.3">
      <c r="A365" t="s">
        <v>12</v>
      </c>
      <c r="B365">
        <v>1024</v>
      </c>
      <c r="C365" t="s">
        <v>593</v>
      </c>
      <c r="D365">
        <v>50199</v>
      </c>
      <c r="E365" s="3">
        <f t="shared" si="17"/>
        <v>44.55</v>
      </c>
      <c r="F365" s="3">
        <v>2255</v>
      </c>
      <c r="G365" t="s">
        <v>7</v>
      </c>
      <c r="I365" s="3">
        <f t="shared" si="15"/>
        <v>2255</v>
      </c>
      <c r="J365" s="3" t="e">
        <f t="shared" si="16"/>
        <v>#N/A</v>
      </c>
    </row>
    <row r="366" spans="1:10" hidden="1" x14ac:dyDescent="0.3">
      <c r="A366" t="s">
        <v>12</v>
      </c>
      <c r="B366">
        <v>1024</v>
      </c>
      <c r="C366" t="s">
        <v>593</v>
      </c>
      <c r="D366">
        <v>52169</v>
      </c>
      <c r="E366" s="3">
        <f t="shared" si="17"/>
        <v>32.833333333333336</v>
      </c>
      <c r="F366" s="3">
        <v>160</v>
      </c>
      <c r="G366" t="s">
        <v>9</v>
      </c>
      <c r="I366" s="3" t="e">
        <f t="shared" si="15"/>
        <v>#N/A</v>
      </c>
      <c r="J366" s="3">
        <f t="shared" si="16"/>
        <v>160</v>
      </c>
    </row>
    <row r="367" spans="1:10" hidden="1" x14ac:dyDescent="0.3">
      <c r="A367" t="s">
        <v>12</v>
      </c>
      <c r="B367">
        <v>1024</v>
      </c>
      <c r="C367" t="s">
        <v>593</v>
      </c>
      <c r="D367">
        <v>52867</v>
      </c>
      <c r="E367" s="3">
        <f t="shared" si="17"/>
        <v>11.633333333333333</v>
      </c>
      <c r="F367" s="3">
        <v>89</v>
      </c>
      <c r="G367" t="s">
        <v>9</v>
      </c>
      <c r="I367" s="3" t="e">
        <f t="shared" si="15"/>
        <v>#N/A</v>
      </c>
      <c r="J367" s="3">
        <f t="shared" si="16"/>
        <v>89</v>
      </c>
    </row>
    <row r="368" spans="1:10" x14ac:dyDescent="0.3">
      <c r="A368" t="s">
        <v>12</v>
      </c>
      <c r="B368">
        <v>1024</v>
      </c>
      <c r="C368" t="s">
        <v>588</v>
      </c>
      <c r="D368">
        <v>55310</v>
      </c>
      <c r="E368" s="3">
        <f t="shared" si="17"/>
        <v>40.716666666666669</v>
      </c>
      <c r="F368" s="3">
        <v>1834</v>
      </c>
      <c r="G368" t="s">
        <v>7</v>
      </c>
      <c r="I368" s="3">
        <f t="shared" si="15"/>
        <v>1834</v>
      </c>
      <c r="J368" s="3" t="e">
        <f t="shared" si="16"/>
        <v>#N/A</v>
      </c>
    </row>
    <row r="369" spans="1:10" x14ac:dyDescent="0.3">
      <c r="A369" t="s">
        <v>12</v>
      </c>
      <c r="B369">
        <v>1024</v>
      </c>
      <c r="C369" t="s">
        <v>595</v>
      </c>
      <c r="D369">
        <v>55602</v>
      </c>
      <c r="E369" s="3">
        <f t="shared" si="17"/>
        <v>4.8666666666666663</v>
      </c>
      <c r="F369" s="3">
        <v>1849</v>
      </c>
      <c r="G369" t="s">
        <v>7</v>
      </c>
      <c r="I369" s="3">
        <f t="shared" si="15"/>
        <v>1849</v>
      </c>
      <c r="J369" s="3" t="e">
        <f t="shared" si="16"/>
        <v>#N/A</v>
      </c>
    </row>
    <row r="370" spans="1:10" hidden="1" x14ac:dyDescent="0.3">
      <c r="A370" t="s">
        <v>12</v>
      </c>
      <c r="B370">
        <v>1024</v>
      </c>
      <c r="C370" t="s">
        <v>595</v>
      </c>
      <c r="D370">
        <v>56767</v>
      </c>
      <c r="E370" s="3">
        <f t="shared" si="17"/>
        <v>19.416666666666668</v>
      </c>
      <c r="F370" s="3">
        <v>125</v>
      </c>
      <c r="G370" t="s">
        <v>9</v>
      </c>
      <c r="I370" s="3" t="e">
        <f t="shared" si="15"/>
        <v>#N/A</v>
      </c>
      <c r="J370" s="3">
        <f t="shared" si="16"/>
        <v>125</v>
      </c>
    </row>
    <row r="371" spans="1:10" x14ac:dyDescent="0.3">
      <c r="A371" t="s">
        <v>12</v>
      </c>
      <c r="B371">
        <v>1024</v>
      </c>
      <c r="C371" t="s">
        <v>573</v>
      </c>
      <c r="D371">
        <v>60245</v>
      </c>
      <c r="E371" s="3">
        <f t="shared" si="17"/>
        <v>57.966666666666669</v>
      </c>
      <c r="F371" s="3">
        <v>1489</v>
      </c>
      <c r="G371" t="s">
        <v>7</v>
      </c>
      <c r="I371" s="3">
        <f t="shared" si="15"/>
        <v>1489</v>
      </c>
      <c r="J371" s="3" t="e">
        <f t="shared" si="16"/>
        <v>#N/A</v>
      </c>
    </row>
    <row r="372" spans="1:10" hidden="1" x14ac:dyDescent="0.3">
      <c r="A372" t="s">
        <v>12</v>
      </c>
      <c r="B372">
        <v>1024</v>
      </c>
      <c r="C372" t="s">
        <v>573</v>
      </c>
      <c r="D372">
        <v>61511</v>
      </c>
      <c r="E372" s="3">
        <f t="shared" si="17"/>
        <v>21.1</v>
      </c>
      <c r="F372" s="3">
        <v>46</v>
      </c>
      <c r="G372" t="s">
        <v>9</v>
      </c>
      <c r="I372" s="3" t="e">
        <f t="shared" si="15"/>
        <v>#N/A</v>
      </c>
      <c r="J372" s="3">
        <f t="shared" si="16"/>
        <v>46</v>
      </c>
    </row>
    <row r="373" spans="1:10" hidden="1" x14ac:dyDescent="0.3">
      <c r="A373" t="s">
        <v>12</v>
      </c>
      <c r="B373">
        <v>1024</v>
      </c>
      <c r="C373" t="s">
        <v>573</v>
      </c>
      <c r="D373">
        <v>63258</v>
      </c>
      <c r="E373" s="3">
        <f t="shared" si="17"/>
        <v>29.116666666666667</v>
      </c>
      <c r="F373" s="3">
        <v>69</v>
      </c>
      <c r="G373" t="s">
        <v>9</v>
      </c>
      <c r="I373" s="3" t="e">
        <f t="shared" si="15"/>
        <v>#N/A</v>
      </c>
      <c r="J373" s="3">
        <f t="shared" si="16"/>
        <v>69</v>
      </c>
    </row>
    <row r="374" spans="1:10" hidden="1" x14ac:dyDescent="0.3">
      <c r="A374" t="s">
        <v>12</v>
      </c>
      <c r="B374">
        <v>1024</v>
      </c>
      <c r="C374" t="s">
        <v>573</v>
      </c>
      <c r="D374">
        <v>64381</v>
      </c>
      <c r="E374" s="3">
        <f t="shared" si="17"/>
        <v>18.716666666666665</v>
      </c>
      <c r="F374" s="3">
        <v>42</v>
      </c>
      <c r="G374" t="s">
        <v>9</v>
      </c>
      <c r="I374" s="3" t="e">
        <f t="shared" si="15"/>
        <v>#N/A</v>
      </c>
      <c r="J374" s="3">
        <f t="shared" si="16"/>
        <v>42</v>
      </c>
    </row>
    <row r="375" spans="1:10" hidden="1" x14ac:dyDescent="0.3">
      <c r="A375" t="s">
        <v>12</v>
      </c>
      <c r="B375">
        <v>1024</v>
      </c>
      <c r="C375" t="s">
        <v>573</v>
      </c>
      <c r="D375">
        <v>66219</v>
      </c>
      <c r="E375" s="3">
        <f t="shared" si="17"/>
        <v>30.633333333333333</v>
      </c>
      <c r="F375" s="3">
        <v>38</v>
      </c>
      <c r="G375" t="s">
        <v>9</v>
      </c>
      <c r="I375" s="3" t="e">
        <f t="shared" si="15"/>
        <v>#N/A</v>
      </c>
      <c r="J375" s="3">
        <f t="shared" si="16"/>
        <v>38</v>
      </c>
    </row>
    <row r="376" spans="1:10" hidden="1" x14ac:dyDescent="0.3">
      <c r="A376" t="s">
        <v>12</v>
      </c>
      <c r="B376">
        <v>1024</v>
      </c>
      <c r="C376" t="s">
        <v>573</v>
      </c>
      <c r="D376">
        <v>68675</v>
      </c>
      <c r="E376" s="3">
        <f t="shared" si="17"/>
        <v>40.93333333333333</v>
      </c>
      <c r="F376" s="3">
        <v>110</v>
      </c>
      <c r="G376" t="s">
        <v>9</v>
      </c>
      <c r="I376" s="3" t="e">
        <f t="shared" si="15"/>
        <v>#N/A</v>
      </c>
      <c r="J376" s="3">
        <f t="shared" si="16"/>
        <v>110</v>
      </c>
    </row>
    <row r="377" spans="1:10" hidden="1" x14ac:dyDescent="0.3">
      <c r="A377" t="s">
        <v>12</v>
      </c>
      <c r="B377">
        <v>1024</v>
      </c>
      <c r="C377" t="s">
        <v>573</v>
      </c>
      <c r="D377">
        <v>70699</v>
      </c>
      <c r="E377" s="3">
        <f t="shared" si="17"/>
        <v>33.733333333333334</v>
      </c>
      <c r="F377" s="3">
        <v>42</v>
      </c>
      <c r="G377" t="s">
        <v>9</v>
      </c>
      <c r="I377" s="3" t="e">
        <f t="shared" si="15"/>
        <v>#N/A</v>
      </c>
      <c r="J377" s="3">
        <f t="shared" si="16"/>
        <v>42</v>
      </c>
    </row>
    <row r="378" spans="1:10" hidden="1" x14ac:dyDescent="0.3">
      <c r="A378" t="s">
        <v>12</v>
      </c>
      <c r="B378">
        <v>1024</v>
      </c>
      <c r="C378" t="s">
        <v>573</v>
      </c>
      <c r="D378">
        <v>73738</v>
      </c>
      <c r="E378" s="3">
        <f t="shared" si="17"/>
        <v>50.65</v>
      </c>
      <c r="F378" s="3">
        <v>43</v>
      </c>
      <c r="G378" t="s">
        <v>9</v>
      </c>
      <c r="I378" s="3" t="e">
        <f t="shared" si="15"/>
        <v>#N/A</v>
      </c>
      <c r="J378" s="3">
        <f t="shared" si="16"/>
        <v>43</v>
      </c>
    </row>
    <row r="379" spans="1:10" hidden="1" x14ac:dyDescent="0.3">
      <c r="A379" t="s">
        <v>12</v>
      </c>
      <c r="B379">
        <v>1024</v>
      </c>
      <c r="C379" t="s">
        <v>573</v>
      </c>
      <c r="D379">
        <v>75907</v>
      </c>
      <c r="E379" s="3">
        <f t="shared" si="17"/>
        <v>36.15</v>
      </c>
      <c r="F379" s="3">
        <v>46</v>
      </c>
      <c r="G379" t="s">
        <v>9</v>
      </c>
      <c r="I379" s="3" t="e">
        <f t="shared" si="15"/>
        <v>#N/A</v>
      </c>
      <c r="J379" s="3">
        <f t="shared" si="16"/>
        <v>46</v>
      </c>
    </row>
    <row r="380" spans="1:10" hidden="1" x14ac:dyDescent="0.3">
      <c r="A380" t="s">
        <v>12</v>
      </c>
      <c r="B380">
        <v>1024</v>
      </c>
      <c r="C380" t="s">
        <v>573</v>
      </c>
      <c r="D380">
        <v>77368</v>
      </c>
      <c r="E380" s="3">
        <f t="shared" si="17"/>
        <v>24.35</v>
      </c>
      <c r="F380" s="3">
        <v>24</v>
      </c>
      <c r="G380" t="s">
        <v>9</v>
      </c>
      <c r="I380" s="3" t="e">
        <f t="shared" si="15"/>
        <v>#N/A</v>
      </c>
      <c r="J380" s="3">
        <f t="shared" si="16"/>
        <v>24</v>
      </c>
    </row>
    <row r="381" spans="1:10" hidden="1" x14ac:dyDescent="0.3">
      <c r="A381" t="s">
        <v>12</v>
      </c>
      <c r="B381">
        <v>1024</v>
      </c>
      <c r="C381" t="s">
        <v>573</v>
      </c>
      <c r="D381">
        <v>79222</v>
      </c>
      <c r="E381" s="3">
        <f t="shared" si="17"/>
        <v>30.9</v>
      </c>
      <c r="F381" s="3">
        <v>31</v>
      </c>
      <c r="G381" t="s">
        <v>9</v>
      </c>
      <c r="I381" s="3" t="e">
        <f t="shared" si="15"/>
        <v>#N/A</v>
      </c>
      <c r="J381" s="3">
        <f t="shared" si="16"/>
        <v>31</v>
      </c>
    </row>
    <row r="382" spans="1:10" hidden="1" x14ac:dyDescent="0.3">
      <c r="A382" t="s">
        <v>12</v>
      </c>
      <c r="B382">
        <v>1024</v>
      </c>
      <c r="C382" t="s">
        <v>573</v>
      </c>
      <c r="D382">
        <v>82754</v>
      </c>
      <c r="E382" s="3">
        <f t="shared" si="17"/>
        <v>58.866666666666667</v>
      </c>
      <c r="F382" s="3">
        <v>21</v>
      </c>
      <c r="G382" t="s">
        <v>9</v>
      </c>
      <c r="I382" s="3" t="e">
        <f t="shared" si="15"/>
        <v>#N/A</v>
      </c>
      <c r="J382" s="3">
        <f t="shared" si="16"/>
        <v>21</v>
      </c>
    </row>
    <row r="383" spans="1:10" hidden="1" x14ac:dyDescent="0.3">
      <c r="A383" t="s">
        <v>12</v>
      </c>
      <c r="B383">
        <v>1024</v>
      </c>
      <c r="C383" t="s">
        <v>573</v>
      </c>
      <c r="D383">
        <v>82945</v>
      </c>
      <c r="E383" s="3">
        <f t="shared" si="17"/>
        <v>3.1833333333333331</v>
      </c>
      <c r="F383" s="3">
        <v>117</v>
      </c>
      <c r="G383" t="s">
        <v>9</v>
      </c>
      <c r="I383" s="3" t="e">
        <f t="shared" si="15"/>
        <v>#N/A</v>
      </c>
      <c r="J383" s="3">
        <f t="shared" si="16"/>
        <v>117</v>
      </c>
    </row>
    <row r="384" spans="1:10" hidden="1" x14ac:dyDescent="0.3">
      <c r="A384" t="s">
        <v>12</v>
      </c>
      <c r="B384">
        <v>1024</v>
      </c>
      <c r="C384" t="s">
        <v>573</v>
      </c>
      <c r="D384">
        <v>85272</v>
      </c>
      <c r="E384" s="3">
        <f t="shared" si="17"/>
        <v>38.783333333333331</v>
      </c>
      <c r="F384" s="3">
        <v>29</v>
      </c>
      <c r="G384" t="s">
        <v>9</v>
      </c>
      <c r="I384" s="3" t="e">
        <f t="shared" si="15"/>
        <v>#N/A</v>
      </c>
      <c r="J384" s="3">
        <f t="shared" si="16"/>
        <v>29</v>
      </c>
    </row>
    <row r="385" spans="1:10" hidden="1" x14ac:dyDescent="0.3">
      <c r="A385" t="s">
        <v>12</v>
      </c>
      <c r="B385">
        <v>1024</v>
      </c>
      <c r="C385" t="s">
        <v>573</v>
      </c>
      <c r="D385">
        <v>86784</v>
      </c>
      <c r="E385" s="3">
        <f t="shared" si="17"/>
        <v>25.2</v>
      </c>
      <c r="F385" s="3">
        <v>30</v>
      </c>
      <c r="G385" t="s">
        <v>9</v>
      </c>
      <c r="I385" s="3" t="e">
        <f t="shared" si="15"/>
        <v>#N/A</v>
      </c>
      <c r="J385" s="3">
        <f t="shared" si="16"/>
        <v>30</v>
      </c>
    </row>
    <row r="386" spans="1:10" hidden="1" x14ac:dyDescent="0.3">
      <c r="A386" t="s">
        <v>12</v>
      </c>
      <c r="B386">
        <v>1024</v>
      </c>
      <c r="C386" t="s">
        <v>573</v>
      </c>
      <c r="D386">
        <v>89970</v>
      </c>
      <c r="E386" s="3">
        <f t="shared" si="17"/>
        <v>53.1</v>
      </c>
      <c r="F386" s="3">
        <v>58</v>
      </c>
      <c r="G386" t="s">
        <v>9</v>
      </c>
      <c r="I386" s="3" t="e">
        <f t="shared" si="15"/>
        <v>#N/A</v>
      </c>
      <c r="J386" s="3">
        <f t="shared" si="16"/>
        <v>58</v>
      </c>
    </row>
    <row r="387" spans="1:10" hidden="1" x14ac:dyDescent="0.3">
      <c r="A387" t="s">
        <v>12</v>
      </c>
      <c r="B387">
        <v>1024</v>
      </c>
      <c r="C387" t="s">
        <v>573</v>
      </c>
      <c r="D387">
        <v>90250</v>
      </c>
      <c r="E387" s="3">
        <f t="shared" si="17"/>
        <v>4.666666666666667</v>
      </c>
      <c r="F387" s="3">
        <v>77</v>
      </c>
      <c r="G387" t="s">
        <v>9</v>
      </c>
      <c r="I387" s="3" t="e">
        <f t="shared" ref="I387:I450" si="18">IF(G387="Warm",NA(),F387)</f>
        <v>#N/A</v>
      </c>
      <c r="J387" s="3">
        <f t="shared" ref="J387:J450" si="19">IF(G387="Cold",NA(),F387)</f>
        <v>77</v>
      </c>
    </row>
    <row r="388" spans="1:10" hidden="1" x14ac:dyDescent="0.3">
      <c r="A388" t="s">
        <v>12</v>
      </c>
      <c r="B388">
        <v>1024</v>
      </c>
      <c r="C388" t="s">
        <v>573</v>
      </c>
      <c r="D388">
        <v>92306</v>
      </c>
      <c r="E388" s="3">
        <f t="shared" ref="E388:E451" si="20">IF(D388-D387&gt;0, (D388-D387)/60, NA())</f>
        <v>34.266666666666666</v>
      </c>
      <c r="F388" s="3">
        <v>27</v>
      </c>
      <c r="G388" t="s">
        <v>9</v>
      </c>
      <c r="I388" s="3" t="e">
        <f t="shared" si="18"/>
        <v>#N/A</v>
      </c>
      <c r="J388" s="3">
        <f t="shared" si="19"/>
        <v>27</v>
      </c>
    </row>
    <row r="389" spans="1:10" hidden="1" x14ac:dyDescent="0.3">
      <c r="A389" t="s">
        <v>12</v>
      </c>
      <c r="B389">
        <v>1024</v>
      </c>
      <c r="C389" t="s">
        <v>573</v>
      </c>
      <c r="D389">
        <v>92708</v>
      </c>
      <c r="E389" s="3">
        <f t="shared" si="20"/>
        <v>6.7</v>
      </c>
      <c r="F389" s="3">
        <v>22</v>
      </c>
      <c r="G389" t="s">
        <v>9</v>
      </c>
      <c r="I389" s="3" t="e">
        <f t="shared" si="18"/>
        <v>#N/A</v>
      </c>
      <c r="J389" s="3">
        <f t="shared" si="19"/>
        <v>22</v>
      </c>
    </row>
    <row r="390" spans="1:10" hidden="1" x14ac:dyDescent="0.3">
      <c r="A390" t="s">
        <v>12</v>
      </c>
      <c r="B390">
        <v>1024</v>
      </c>
      <c r="C390" t="s">
        <v>573</v>
      </c>
      <c r="D390">
        <v>102825</v>
      </c>
      <c r="E390" s="3">
        <f t="shared" si="20"/>
        <v>168.61666666666667</v>
      </c>
      <c r="F390" s="3">
        <v>62</v>
      </c>
      <c r="G390" t="s">
        <v>9</v>
      </c>
      <c r="I390" s="3" t="e">
        <f t="shared" si="18"/>
        <v>#N/A</v>
      </c>
      <c r="J390" s="3">
        <f t="shared" si="19"/>
        <v>62</v>
      </c>
    </row>
    <row r="391" spans="1:10" hidden="1" x14ac:dyDescent="0.3">
      <c r="A391" t="s">
        <v>12</v>
      </c>
      <c r="B391">
        <v>1024</v>
      </c>
      <c r="C391" t="s">
        <v>573</v>
      </c>
      <c r="D391">
        <v>103641</v>
      </c>
      <c r="E391" s="3">
        <f t="shared" si="20"/>
        <v>13.6</v>
      </c>
      <c r="F391" s="3">
        <v>57</v>
      </c>
      <c r="G391" t="s">
        <v>9</v>
      </c>
      <c r="I391" s="3" t="e">
        <f t="shared" si="18"/>
        <v>#N/A</v>
      </c>
      <c r="J391" s="3">
        <f t="shared" si="19"/>
        <v>57</v>
      </c>
    </row>
    <row r="392" spans="1:10" hidden="1" x14ac:dyDescent="0.3">
      <c r="A392" t="s">
        <v>12</v>
      </c>
      <c r="B392">
        <v>1024</v>
      </c>
      <c r="C392" t="s">
        <v>573</v>
      </c>
      <c r="D392">
        <v>105182</v>
      </c>
      <c r="E392" s="3">
        <f t="shared" si="20"/>
        <v>25.683333333333334</v>
      </c>
      <c r="F392" s="3">
        <v>116</v>
      </c>
      <c r="G392" t="s">
        <v>9</v>
      </c>
      <c r="I392" s="3" t="e">
        <f t="shared" si="18"/>
        <v>#N/A</v>
      </c>
      <c r="J392" s="3">
        <f t="shared" si="19"/>
        <v>116</v>
      </c>
    </row>
    <row r="393" spans="1:10" hidden="1" x14ac:dyDescent="0.3">
      <c r="A393" t="s">
        <v>12</v>
      </c>
      <c r="B393">
        <v>1024</v>
      </c>
      <c r="C393" t="s">
        <v>573</v>
      </c>
      <c r="D393">
        <v>106010</v>
      </c>
      <c r="E393" s="3">
        <f t="shared" si="20"/>
        <v>13.8</v>
      </c>
      <c r="F393" s="3">
        <v>97</v>
      </c>
      <c r="G393" t="s">
        <v>9</v>
      </c>
      <c r="I393" s="3" t="e">
        <f t="shared" si="18"/>
        <v>#N/A</v>
      </c>
      <c r="J393" s="3">
        <f t="shared" si="19"/>
        <v>97</v>
      </c>
    </row>
    <row r="394" spans="1:10" hidden="1" x14ac:dyDescent="0.3">
      <c r="A394" t="s">
        <v>12</v>
      </c>
      <c r="B394">
        <v>1024</v>
      </c>
      <c r="C394" t="s">
        <v>573</v>
      </c>
      <c r="D394">
        <v>107810</v>
      </c>
      <c r="E394" s="3">
        <f t="shared" si="20"/>
        <v>30</v>
      </c>
      <c r="F394" s="3">
        <v>29</v>
      </c>
      <c r="G394" t="s">
        <v>9</v>
      </c>
      <c r="I394" s="3" t="e">
        <f t="shared" si="18"/>
        <v>#N/A</v>
      </c>
      <c r="J394" s="3">
        <f t="shared" si="19"/>
        <v>29</v>
      </c>
    </row>
    <row r="395" spans="1:10" x14ac:dyDescent="0.3">
      <c r="A395" t="s">
        <v>12</v>
      </c>
      <c r="B395">
        <v>1024</v>
      </c>
      <c r="C395" t="s">
        <v>596</v>
      </c>
      <c r="D395">
        <v>111263</v>
      </c>
      <c r="E395" s="3">
        <f t="shared" si="20"/>
        <v>57.55</v>
      </c>
      <c r="F395" s="3">
        <v>1616</v>
      </c>
      <c r="G395" t="s">
        <v>7</v>
      </c>
      <c r="I395" s="3">
        <f t="shared" si="18"/>
        <v>1616</v>
      </c>
      <c r="J395" s="3" t="e">
        <f t="shared" si="19"/>
        <v>#N/A</v>
      </c>
    </row>
    <row r="396" spans="1:10" x14ac:dyDescent="0.3">
      <c r="A396" t="s">
        <v>12</v>
      </c>
      <c r="B396">
        <v>1024</v>
      </c>
      <c r="C396" t="s">
        <v>569</v>
      </c>
      <c r="D396">
        <v>114508</v>
      </c>
      <c r="E396" s="3">
        <f t="shared" si="20"/>
        <v>54.083333333333336</v>
      </c>
      <c r="F396" s="3">
        <v>1556</v>
      </c>
      <c r="G396" t="s">
        <v>7</v>
      </c>
      <c r="I396" s="3">
        <f t="shared" si="18"/>
        <v>1556</v>
      </c>
      <c r="J396" s="3" t="e">
        <f t="shared" si="19"/>
        <v>#N/A</v>
      </c>
    </row>
    <row r="397" spans="1:10" hidden="1" x14ac:dyDescent="0.3">
      <c r="A397" t="s">
        <v>12</v>
      </c>
      <c r="B397">
        <v>1024</v>
      </c>
      <c r="C397" t="s">
        <v>569</v>
      </c>
      <c r="D397">
        <v>115229</v>
      </c>
      <c r="E397" s="3">
        <f t="shared" si="20"/>
        <v>12.016666666666667</v>
      </c>
      <c r="F397" s="3">
        <v>33</v>
      </c>
      <c r="G397" t="s">
        <v>9</v>
      </c>
      <c r="I397" s="3" t="e">
        <f t="shared" si="18"/>
        <v>#N/A</v>
      </c>
      <c r="J397" s="3">
        <f t="shared" si="19"/>
        <v>33</v>
      </c>
    </row>
    <row r="398" spans="1:10" hidden="1" x14ac:dyDescent="0.3">
      <c r="A398" t="s">
        <v>12</v>
      </c>
      <c r="B398">
        <v>1024</v>
      </c>
      <c r="C398" t="s">
        <v>569</v>
      </c>
      <c r="D398">
        <v>116524</v>
      </c>
      <c r="E398" s="3">
        <f t="shared" si="20"/>
        <v>21.583333333333332</v>
      </c>
      <c r="F398" s="3">
        <v>77</v>
      </c>
      <c r="G398" t="s">
        <v>9</v>
      </c>
      <c r="I398" s="3" t="e">
        <f t="shared" si="18"/>
        <v>#N/A</v>
      </c>
      <c r="J398" s="3">
        <f t="shared" si="19"/>
        <v>77</v>
      </c>
    </row>
    <row r="399" spans="1:10" hidden="1" x14ac:dyDescent="0.3">
      <c r="A399" t="s">
        <v>12</v>
      </c>
      <c r="B399">
        <v>1024</v>
      </c>
      <c r="C399" t="s">
        <v>569</v>
      </c>
      <c r="D399">
        <v>117651</v>
      </c>
      <c r="E399" s="3">
        <f t="shared" si="20"/>
        <v>18.783333333333335</v>
      </c>
      <c r="F399" s="3">
        <v>114</v>
      </c>
      <c r="G399" t="s">
        <v>9</v>
      </c>
      <c r="I399" s="3" t="e">
        <f t="shared" si="18"/>
        <v>#N/A</v>
      </c>
      <c r="J399" s="3">
        <f t="shared" si="19"/>
        <v>114</v>
      </c>
    </row>
    <row r="400" spans="1:10" hidden="1" x14ac:dyDescent="0.3">
      <c r="A400" t="s">
        <v>12</v>
      </c>
      <c r="B400">
        <v>1024</v>
      </c>
      <c r="C400" t="s">
        <v>569</v>
      </c>
      <c r="D400">
        <v>120930</v>
      </c>
      <c r="E400" s="3">
        <f t="shared" si="20"/>
        <v>54.65</v>
      </c>
      <c r="F400" s="3">
        <v>58</v>
      </c>
      <c r="G400" t="s">
        <v>9</v>
      </c>
      <c r="I400" s="3" t="e">
        <f t="shared" si="18"/>
        <v>#N/A</v>
      </c>
      <c r="J400" s="3">
        <f t="shared" si="19"/>
        <v>58</v>
      </c>
    </row>
    <row r="401" spans="1:10" hidden="1" x14ac:dyDescent="0.3">
      <c r="A401" t="s">
        <v>12</v>
      </c>
      <c r="B401">
        <v>1024</v>
      </c>
      <c r="C401" t="s">
        <v>569</v>
      </c>
      <c r="D401">
        <v>121382</v>
      </c>
      <c r="E401" s="3">
        <f t="shared" si="20"/>
        <v>7.5333333333333332</v>
      </c>
      <c r="F401" s="3">
        <v>98</v>
      </c>
      <c r="G401" t="s">
        <v>9</v>
      </c>
      <c r="I401" s="3" t="e">
        <f t="shared" si="18"/>
        <v>#N/A</v>
      </c>
      <c r="J401" s="3">
        <f t="shared" si="19"/>
        <v>98</v>
      </c>
    </row>
    <row r="402" spans="1:10" x14ac:dyDescent="0.3">
      <c r="A402" t="s">
        <v>12</v>
      </c>
      <c r="B402">
        <v>1024</v>
      </c>
      <c r="C402" t="s">
        <v>590</v>
      </c>
      <c r="D402">
        <v>124863</v>
      </c>
      <c r="E402" s="3">
        <f t="shared" si="20"/>
        <v>58.016666666666666</v>
      </c>
      <c r="F402" s="3">
        <v>1648</v>
      </c>
      <c r="G402" t="s">
        <v>7</v>
      </c>
      <c r="I402" s="3">
        <f t="shared" si="18"/>
        <v>1648</v>
      </c>
      <c r="J402" s="3" t="e">
        <f t="shared" si="19"/>
        <v>#N/A</v>
      </c>
    </row>
    <row r="403" spans="1:10" hidden="1" x14ac:dyDescent="0.3">
      <c r="A403" t="s">
        <v>12</v>
      </c>
      <c r="B403">
        <v>1024</v>
      </c>
      <c r="C403" t="s">
        <v>590</v>
      </c>
      <c r="D403">
        <v>125817</v>
      </c>
      <c r="E403" s="3">
        <f t="shared" si="20"/>
        <v>15.9</v>
      </c>
      <c r="F403" s="3">
        <v>84</v>
      </c>
      <c r="G403" t="s">
        <v>9</v>
      </c>
      <c r="I403" s="3" t="e">
        <f t="shared" si="18"/>
        <v>#N/A</v>
      </c>
      <c r="J403" s="3">
        <f t="shared" si="19"/>
        <v>84</v>
      </c>
    </row>
    <row r="404" spans="1:10" x14ac:dyDescent="0.3">
      <c r="A404" t="s">
        <v>12</v>
      </c>
      <c r="B404">
        <v>1024</v>
      </c>
      <c r="C404" t="s">
        <v>582</v>
      </c>
      <c r="D404">
        <v>128267</v>
      </c>
      <c r="E404" s="3">
        <f t="shared" si="20"/>
        <v>40.833333333333336</v>
      </c>
      <c r="F404" s="3">
        <v>1749</v>
      </c>
      <c r="G404" t="s">
        <v>7</v>
      </c>
      <c r="I404" s="3">
        <f t="shared" si="18"/>
        <v>1749</v>
      </c>
      <c r="J404" s="3" t="e">
        <f t="shared" si="19"/>
        <v>#N/A</v>
      </c>
    </row>
    <row r="405" spans="1:10" hidden="1" x14ac:dyDescent="0.3">
      <c r="A405" t="s">
        <v>12</v>
      </c>
      <c r="B405">
        <v>1024</v>
      </c>
      <c r="C405" t="s">
        <v>582</v>
      </c>
      <c r="D405">
        <v>129126</v>
      </c>
      <c r="E405" s="3">
        <f t="shared" si="20"/>
        <v>14.316666666666666</v>
      </c>
      <c r="F405" s="3">
        <v>121</v>
      </c>
      <c r="G405" t="s">
        <v>9</v>
      </c>
      <c r="I405" s="3" t="e">
        <f t="shared" si="18"/>
        <v>#N/A</v>
      </c>
      <c r="J405" s="3">
        <f t="shared" si="19"/>
        <v>121</v>
      </c>
    </row>
    <row r="406" spans="1:10" x14ac:dyDescent="0.3">
      <c r="A406" t="s">
        <v>12</v>
      </c>
      <c r="B406">
        <v>1024</v>
      </c>
      <c r="C406" t="s">
        <v>592</v>
      </c>
      <c r="D406">
        <v>130604</v>
      </c>
      <c r="E406" s="3">
        <f t="shared" si="20"/>
        <v>24.633333333333333</v>
      </c>
      <c r="F406" s="3">
        <v>1529</v>
      </c>
      <c r="G406" t="s">
        <v>7</v>
      </c>
      <c r="I406" s="3">
        <f t="shared" si="18"/>
        <v>1529</v>
      </c>
      <c r="J406" s="3" t="e">
        <f t="shared" si="19"/>
        <v>#N/A</v>
      </c>
    </row>
    <row r="407" spans="1:10" x14ac:dyDescent="0.3">
      <c r="A407" t="s">
        <v>12</v>
      </c>
      <c r="B407">
        <v>1024</v>
      </c>
      <c r="C407" t="s">
        <v>566</v>
      </c>
      <c r="D407">
        <v>132516</v>
      </c>
      <c r="E407" s="3">
        <f t="shared" si="20"/>
        <v>31.866666666666667</v>
      </c>
      <c r="F407" s="3">
        <v>1464</v>
      </c>
      <c r="G407" t="s">
        <v>7</v>
      </c>
      <c r="I407" s="3">
        <f t="shared" si="18"/>
        <v>1464</v>
      </c>
      <c r="J407" s="3" t="e">
        <f t="shared" si="19"/>
        <v>#N/A</v>
      </c>
    </row>
    <row r="408" spans="1:10" x14ac:dyDescent="0.3">
      <c r="A408" t="s">
        <v>12</v>
      </c>
      <c r="B408">
        <v>1024</v>
      </c>
      <c r="C408" t="s">
        <v>597</v>
      </c>
      <c r="D408">
        <v>135780</v>
      </c>
      <c r="E408" s="3">
        <f t="shared" si="20"/>
        <v>54.4</v>
      </c>
      <c r="F408" s="3">
        <v>1461</v>
      </c>
      <c r="G408" t="s">
        <v>7</v>
      </c>
      <c r="I408" s="3">
        <f t="shared" si="18"/>
        <v>1461</v>
      </c>
      <c r="J408" s="3" t="e">
        <f t="shared" si="19"/>
        <v>#N/A</v>
      </c>
    </row>
    <row r="409" spans="1:10" x14ac:dyDescent="0.3">
      <c r="A409" t="s">
        <v>12</v>
      </c>
      <c r="B409">
        <v>1024</v>
      </c>
      <c r="C409" t="s">
        <v>577</v>
      </c>
      <c r="D409">
        <v>137757</v>
      </c>
      <c r="E409" s="3">
        <f t="shared" si="20"/>
        <v>32.950000000000003</v>
      </c>
      <c r="F409" s="3">
        <v>1418</v>
      </c>
      <c r="G409" t="s">
        <v>7</v>
      </c>
      <c r="I409" s="3">
        <f t="shared" si="18"/>
        <v>1418</v>
      </c>
      <c r="J409" s="3" t="e">
        <f t="shared" si="19"/>
        <v>#N/A</v>
      </c>
    </row>
    <row r="410" spans="1:10" x14ac:dyDescent="0.3">
      <c r="A410" t="s">
        <v>12</v>
      </c>
      <c r="B410">
        <v>1024</v>
      </c>
      <c r="C410" t="s">
        <v>571</v>
      </c>
      <c r="D410">
        <v>140336</v>
      </c>
      <c r="E410" s="3">
        <f t="shared" si="20"/>
        <v>42.983333333333334</v>
      </c>
      <c r="F410" s="3">
        <v>1476</v>
      </c>
      <c r="G410" t="s">
        <v>7</v>
      </c>
      <c r="I410" s="3">
        <f t="shared" si="18"/>
        <v>1476</v>
      </c>
      <c r="J410" s="3" t="e">
        <f t="shared" si="19"/>
        <v>#N/A</v>
      </c>
    </row>
    <row r="411" spans="1:10" x14ac:dyDescent="0.3">
      <c r="A411" t="s">
        <v>12</v>
      </c>
      <c r="B411">
        <v>1024</v>
      </c>
      <c r="C411" t="s">
        <v>580</v>
      </c>
      <c r="D411">
        <v>141544</v>
      </c>
      <c r="E411" s="3">
        <f t="shared" si="20"/>
        <v>20.133333333333333</v>
      </c>
      <c r="F411" s="3">
        <v>1504</v>
      </c>
      <c r="G411" t="s">
        <v>7</v>
      </c>
      <c r="I411" s="3">
        <f t="shared" si="18"/>
        <v>1504</v>
      </c>
      <c r="J411" s="3" t="e">
        <f t="shared" si="19"/>
        <v>#N/A</v>
      </c>
    </row>
    <row r="412" spans="1:10" hidden="1" x14ac:dyDescent="0.3">
      <c r="A412" t="s">
        <v>12</v>
      </c>
      <c r="B412">
        <v>1024</v>
      </c>
      <c r="C412" t="s">
        <v>580</v>
      </c>
      <c r="D412">
        <v>141940</v>
      </c>
      <c r="E412" s="3">
        <f t="shared" si="20"/>
        <v>6.6</v>
      </c>
      <c r="F412" s="3">
        <v>116</v>
      </c>
      <c r="G412" t="s">
        <v>9</v>
      </c>
      <c r="I412" s="3" t="e">
        <f t="shared" si="18"/>
        <v>#N/A</v>
      </c>
      <c r="J412" s="3">
        <f t="shared" si="19"/>
        <v>116</v>
      </c>
    </row>
    <row r="413" spans="1:10" x14ac:dyDescent="0.3">
      <c r="A413" t="s">
        <v>12</v>
      </c>
      <c r="B413">
        <v>1024</v>
      </c>
      <c r="C413" t="s">
        <v>589</v>
      </c>
      <c r="D413">
        <v>145386</v>
      </c>
      <c r="E413" s="3">
        <f t="shared" si="20"/>
        <v>57.43333333333333</v>
      </c>
      <c r="F413" s="3">
        <v>1410</v>
      </c>
      <c r="G413" t="s">
        <v>7</v>
      </c>
      <c r="I413" s="3">
        <f t="shared" si="18"/>
        <v>1410</v>
      </c>
      <c r="J413" s="3" t="e">
        <f t="shared" si="19"/>
        <v>#N/A</v>
      </c>
    </row>
    <row r="414" spans="1:10" x14ac:dyDescent="0.3">
      <c r="A414" t="s">
        <v>12</v>
      </c>
      <c r="B414">
        <v>1024</v>
      </c>
      <c r="C414" t="s">
        <v>602</v>
      </c>
      <c r="D414">
        <v>146130</v>
      </c>
      <c r="E414" s="3">
        <f t="shared" si="20"/>
        <v>12.4</v>
      </c>
      <c r="F414" s="3">
        <v>1318</v>
      </c>
      <c r="G414" t="s">
        <v>7</v>
      </c>
      <c r="I414" s="3">
        <f t="shared" si="18"/>
        <v>1318</v>
      </c>
      <c r="J414" s="3" t="e">
        <f t="shared" si="19"/>
        <v>#N/A</v>
      </c>
    </row>
    <row r="415" spans="1:10" hidden="1" x14ac:dyDescent="0.3">
      <c r="A415" t="s">
        <v>12</v>
      </c>
      <c r="B415">
        <v>1024</v>
      </c>
      <c r="C415" t="s">
        <v>602</v>
      </c>
      <c r="D415">
        <v>146379</v>
      </c>
      <c r="E415" s="3">
        <f t="shared" si="20"/>
        <v>4.1500000000000004</v>
      </c>
      <c r="F415" s="3">
        <v>80</v>
      </c>
      <c r="G415" t="s">
        <v>9</v>
      </c>
      <c r="I415" s="3" t="e">
        <f t="shared" si="18"/>
        <v>#N/A</v>
      </c>
      <c r="J415" s="3">
        <f t="shared" si="19"/>
        <v>80</v>
      </c>
    </row>
    <row r="416" spans="1:10" x14ac:dyDescent="0.3">
      <c r="A416" t="s">
        <v>12</v>
      </c>
      <c r="B416">
        <v>1024</v>
      </c>
      <c r="C416" t="s">
        <v>572</v>
      </c>
      <c r="D416">
        <v>148336</v>
      </c>
      <c r="E416" s="3">
        <f t="shared" si="20"/>
        <v>32.616666666666667</v>
      </c>
      <c r="F416" s="3">
        <v>1517</v>
      </c>
      <c r="G416" t="s">
        <v>7</v>
      </c>
      <c r="I416" s="3">
        <f t="shared" si="18"/>
        <v>1517</v>
      </c>
      <c r="J416" s="3" t="e">
        <f t="shared" si="19"/>
        <v>#N/A</v>
      </c>
    </row>
    <row r="417" spans="1:10" hidden="1" x14ac:dyDescent="0.3">
      <c r="A417" t="s">
        <v>12</v>
      </c>
      <c r="B417">
        <v>1024</v>
      </c>
      <c r="C417" t="s">
        <v>572</v>
      </c>
      <c r="D417">
        <v>148606</v>
      </c>
      <c r="E417" s="3">
        <f t="shared" si="20"/>
        <v>4.5</v>
      </c>
      <c r="F417" s="3">
        <v>73</v>
      </c>
      <c r="G417" t="s">
        <v>9</v>
      </c>
      <c r="I417" s="3" t="e">
        <f t="shared" si="18"/>
        <v>#N/A</v>
      </c>
      <c r="J417" s="3">
        <f t="shared" si="19"/>
        <v>73</v>
      </c>
    </row>
    <row r="418" spans="1:10" x14ac:dyDescent="0.3">
      <c r="A418" t="s">
        <v>12</v>
      </c>
      <c r="B418">
        <v>1024</v>
      </c>
      <c r="C418" t="s">
        <v>565</v>
      </c>
      <c r="D418">
        <v>151784</v>
      </c>
      <c r="E418" s="3">
        <f t="shared" si="20"/>
        <v>52.966666666666669</v>
      </c>
      <c r="F418" s="3">
        <v>1386</v>
      </c>
      <c r="G418" t="s">
        <v>7</v>
      </c>
      <c r="I418" s="3">
        <f t="shared" si="18"/>
        <v>1386</v>
      </c>
      <c r="J418" s="3" t="e">
        <f t="shared" si="19"/>
        <v>#N/A</v>
      </c>
    </row>
    <row r="419" spans="1:10" x14ac:dyDescent="0.3">
      <c r="A419" t="s">
        <v>12</v>
      </c>
      <c r="B419">
        <v>1024</v>
      </c>
      <c r="C419" t="s">
        <v>574</v>
      </c>
      <c r="D419">
        <v>153416</v>
      </c>
      <c r="E419" s="3">
        <f t="shared" si="20"/>
        <v>27.2</v>
      </c>
      <c r="F419" s="3">
        <v>2006</v>
      </c>
      <c r="G419" t="s">
        <v>7</v>
      </c>
      <c r="I419" s="3">
        <f t="shared" si="18"/>
        <v>2006</v>
      </c>
      <c r="J419" s="3" t="e">
        <f t="shared" si="19"/>
        <v>#N/A</v>
      </c>
    </row>
    <row r="420" spans="1:10" x14ac:dyDescent="0.3">
      <c r="A420" t="s">
        <v>12</v>
      </c>
      <c r="B420">
        <v>1024</v>
      </c>
      <c r="C420" t="s">
        <v>570</v>
      </c>
      <c r="D420">
        <v>155481</v>
      </c>
      <c r="E420" s="3">
        <f t="shared" si="20"/>
        <v>34.416666666666664</v>
      </c>
      <c r="F420" s="3">
        <v>1737</v>
      </c>
      <c r="G420" t="s">
        <v>7</v>
      </c>
      <c r="I420" s="3">
        <f t="shared" si="18"/>
        <v>1737</v>
      </c>
      <c r="J420" s="3" t="e">
        <f t="shared" si="19"/>
        <v>#N/A</v>
      </c>
    </row>
    <row r="421" spans="1:10" hidden="1" x14ac:dyDescent="0.3">
      <c r="A421" t="s">
        <v>12</v>
      </c>
      <c r="B421">
        <v>1024</v>
      </c>
      <c r="C421" t="s">
        <v>570</v>
      </c>
      <c r="D421">
        <v>155945</v>
      </c>
      <c r="E421" s="3">
        <f t="shared" si="20"/>
        <v>7.7333333333333334</v>
      </c>
      <c r="F421" s="3">
        <v>175</v>
      </c>
      <c r="G421" t="s">
        <v>9</v>
      </c>
      <c r="I421" s="3" t="e">
        <f t="shared" si="18"/>
        <v>#N/A</v>
      </c>
      <c r="J421" s="3">
        <f t="shared" si="19"/>
        <v>175</v>
      </c>
    </row>
    <row r="422" spans="1:10" x14ac:dyDescent="0.3">
      <c r="A422" t="s">
        <v>12</v>
      </c>
      <c r="B422">
        <v>1024</v>
      </c>
      <c r="C422" t="s">
        <v>599</v>
      </c>
      <c r="D422">
        <v>158526</v>
      </c>
      <c r="E422" s="3">
        <f t="shared" si="20"/>
        <v>43.016666666666666</v>
      </c>
      <c r="F422" s="3">
        <v>2359</v>
      </c>
      <c r="G422" t="s">
        <v>7</v>
      </c>
      <c r="I422" s="3">
        <f t="shared" si="18"/>
        <v>2359</v>
      </c>
      <c r="J422" s="3" t="e">
        <f t="shared" si="19"/>
        <v>#N/A</v>
      </c>
    </row>
    <row r="423" spans="1:10" x14ac:dyDescent="0.3">
      <c r="A423" t="s">
        <v>12</v>
      </c>
      <c r="B423">
        <v>1024</v>
      </c>
      <c r="C423" t="s">
        <v>585</v>
      </c>
      <c r="D423">
        <v>161593</v>
      </c>
      <c r="E423" s="3">
        <f t="shared" si="20"/>
        <v>51.116666666666667</v>
      </c>
      <c r="F423" s="3">
        <v>1314</v>
      </c>
      <c r="G423" t="s">
        <v>7</v>
      </c>
      <c r="I423" s="3">
        <f t="shared" si="18"/>
        <v>1314</v>
      </c>
      <c r="J423" s="3" t="e">
        <f t="shared" si="19"/>
        <v>#N/A</v>
      </c>
    </row>
    <row r="424" spans="1:10" x14ac:dyDescent="0.3">
      <c r="A424" t="s">
        <v>12</v>
      </c>
      <c r="B424">
        <v>1024</v>
      </c>
      <c r="C424" t="s">
        <v>567</v>
      </c>
      <c r="D424">
        <v>161772</v>
      </c>
      <c r="E424" s="3">
        <f t="shared" si="20"/>
        <v>2.9833333333333334</v>
      </c>
      <c r="F424" s="3">
        <v>1209</v>
      </c>
      <c r="G424" t="s">
        <v>7</v>
      </c>
      <c r="I424" s="3">
        <f t="shared" si="18"/>
        <v>1209</v>
      </c>
      <c r="J424" s="3" t="e">
        <f t="shared" si="19"/>
        <v>#N/A</v>
      </c>
    </row>
    <row r="425" spans="1:10" x14ac:dyDescent="0.3">
      <c r="A425" t="s">
        <v>12</v>
      </c>
      <c r="B425">
        <v>1024</v>
      </c>
      <c r="C425" t="s">
        <v>568</v>
      </c>
      <c r="D425">
        <v>162507</v>
      </c>
      <c r="E425" s="3">
        <f t="shared" si="20"/>
        <v>12.25</v>
      </c>
      <c r="F425" s="3">
        <v>1434</v>
      </c>
      <c r="G425" t="s">
        <v>7</v>
      </c>
      <c r="I425" s="3">
        <f t="shared" si="18"/>
        <v>1434</v>
      </c>
      <c r="J425" s="3" t="e">
        <f t="shared" si="19"/>
        <v>#N/A</v>
      </c>
    </row>
    <row r="426" spans="1:10" x14ac:dyDescent="0.3">
      <c r="A426" t="s">
        <v>12</v>
      </c>
      <c r="B426">
        <v>1024</v>
      </c>
      <c r="C426" t="s">
        <v>576</v>
      </c>
      <c r="D426">
        <v>164441</v>
      </c>
      <c r="E426" s="3">
        <f t="shared" si="20"/>
        <v>32.233333333333334</v>
      </c>
      <c r="F426" s="3">
        <v>1407</v>
      </c>
      <c r="G426" t="s">
        <v>7</v>
      </c>
      <c r="I426" s="3">
        <f t="shared" si="18"/>
        <v>1407</v>
      </c>
      <c r="J426" s="3" t="e">
        <f t="shared" si="19"/>
        <v>#N/A</v>
      </c>
    </row>
    <row r="427" spans="1:10" x14ac:dyDescent="0.3">
      <c r="A427" t="s">
        <v>12</v>
      </c>
      <c r="B427">
        <v>1024</v>
      </c>
      <c r="C427" t="s">
        <v>594</v>
      </c>
      <c r="D427">
        <v>167217</v>
      </c>
      <c r="E427" s="3">
        <f t="shared" si="20"/>
        <v>46.266666666666666</v>
      </c>
      <c r="F427" s="3">
        <v>1489</v>
      </c>
      <c r="G427" t="s">
        <v>7</v>
      </c>
      <c r="I427" s="3">
        <f t="shared" si="18"/>
        <v>1489</v>
      </c>
      <c r="J427" s="3" t="e">
        <f t="shared" si="19"/>
        <v>#N/A</v>
      </c>
    </row>
    <row r="428" spans="1:10" x14ac:dyDescent="0.3">
      <c r="A428" t="s">
        <v>12</v>
      </c>
      <c r="B428">
        <v>1024</v>
      </c>
      <c r="C428" t="s">
        <v>581</v>
      </c>
      <c r="D428">
        <v>170451</v>
      </c>
      <c r="E428" s="3">
        <f t="shared" si="20"/>
        <v>53.9</v>
      </c>
      <c r="F428" s="3">
        <v>1398</v>
      </c>
      <c r="G428" t="s">
        <v>7</v>
      </c>
      <c r="I428" s="3">
        <f t="shared" si="18"/>
        <v>1398</v>
      </c>
      <c r="J428" s="3" t="e">
        <f t="shared" si="19"/>
        <v>#N/A</v>
      </c>
    </row>
    <row r="429" spans="1:10" hidden="1" x14ac:dyDescent="0.3">
      <c r="A429" t="s">
        <v>12</v>
      </c>
      <c r="B429">
        <v>1024</v>
      </c>
      <c r="C429" t="s">
        <v>581</v>
      </c>
      <c r="D429">
        <v>170996</v>
      </c>
      <c r="E429" s="3">
        <f t="shared" si="20"/>
        <v>9.0833333333333339</v>
      </c>
      <c r="F429" s="3">
        <v>37</v>
      </c>
      <c r="G429" t="s">
        <v>9</v>
      </c>
      <c r="I429" s="3" t="e">
        <f t="shared" si="18"/>
        <v>#N/A</v>
      </c>
      <c r="J429" s="3">
        <f t="shared" si="19"/>
        <v>37</v>
      </c>
    </row>
    <row r="430" spans="1:10" x14ac:dyDescent="0.3">
      <c r="A430" t="s">
        <v>12</v>
      </c>
      <c r="B430">
        <v>1024</v>
      </c>
      <c r="C430" t="s">
        <v>579</v>
      </c>
      <c r="D430">
        <v>177723</v>
      </c>
      <c r="E430" s="3">
        <f t="shared" si="20"/>
        <v>112.11666666666666</v>
      </c>
      <c r="F430" s="3">
        <v>1511</v>
      </c>
      <c r="G430" t="s">
        <v>7</v>
      </c>
      <c r="I430" s="3">
        <f t="shared" si="18"/>
        <v>1511</v>
      </c>
      <c r="J430" s="3" t="e">
        <f t="shared" si="19"/>
        <v>#N/A</v>
      </c>
    </row>
    <row r="431" spans="1:10" hidden="1" x14ac:dyDescent="0.3">
      <c r="A431" t="s">
        <v>12</v>
      </c>
      <c r="B431">
        <v>1024</v>
      </c>
      <c r="C431" t="s">
        <v>579</v>
      </c>
      <c r="D431">
        <v>181375</v>
      </c>
      <c r="E431" s="3">
        <f t="shared" si="20"/>
        <v>60.866666666666667</v>
      </c>
      <c r="F431" s="3">
        <v>49</v>
      </c>
      <c r="G431" t="s">
        <v>9</v>
      </c>
      <c r="I431" s="3" t="e">
        <f t="shared" si="18"/>
        <v>#N/A</v>
      </c>
      <c r="J431" s="3">
        <f t="shared" si="19"/>
        <v>49</v>
      </c>
    </row>
    <row r="432" spans="1:10" hidden="1" x14ac:dyDescent="0.3">
      <c r="A432" t="s">
        <v>12</v>
      </c>
      <c r="B432">
        <v>1024</v>
      </c>
      <c r="C432" t="s">
        <v>579</v>
      </c>
      <c r="D432">
        <v>181712</v>
      </c>
      <c r="E432" s="3">
        <f t="shared" si="20"/>
        <v>5.6166666666666663</v>
      </c>
      <c r="F432" s="3">
        <v>29</v>
      </c>
      <c r="G432" t="s">
        <v>9</v>
      </c>
      <c r="I432" s="3" t="e">
        <f t="shared" si="18"/>
        <v>#N/A</v>
      </c>
      <c r="J432" s="3">
        <f t="shared" si="19"/>
        <v>29</v>
      </c>
    </row>
    <row r="433" spans="1:10" hidden="1" x14ac:dyDescent="0.3">
      <c r="A433" t="s">
        <v>12</v>
      </c>
      <c r="B433">
        <v>1024</v>
      </c>
      <c r="C433" t="s">
        <v>579</v>
      </c>
      <c r="D433">
        <v>181860</v>
      </c>
      <c r="E433" s="3">
        <f t="shared" si="20"/>
        <v>2.4666666666666668</v>
      </c>
      <c r="F433" s="3">
        <v>30</v>
      </c>
      <c r="G433" t="s">
        <v>9</v>
      </c>
      <c r="I433" s="3" t="e">
        <f t="shared" si="18"/>
        <v>#N/A</v>
      </c>
      <c r="J433" s="3">
        <f t="shared" si="19"/>
        <v>30</v>
      </c>
    </row>
    <row r="434" spans="1:10" hidden="1" x14ac:dyDescent="0.3">
      <c r="A434" t="s">
        <v>12</v>
      </c>
      <c r="B434">
        <v>1024</v>
      </c>
      <c r="C434" t="s">
        <v>579</v>
      </c>
      <c r="D434">
        <v>184648</v>
      </c>
      <c r="E434" s="3">
        <f t="shared" si="20"/>
        <v>46.466666666666669</v>
      </c>
      <c r="F434" s="3">
        <v>28</v>
      </c>
      <c r="G434" t="s">
        <v>9</v>
      </c>
      <c r="I434" s="3" t="e">
        <f t="shared" si="18"/>
        <v>#N/A</v>
      </c>
      <c r="J434" s="3">
        <f t="shared" si="19"/>
        <v>28</v>
      </c>
    </row>
    <row r="435" spans="1:10" hidden="1" x14ac:dyDescent="0.3">
      <c r="A435" t="s">
        <v>12</v>
      </c>
      <c r="B435">
        <v>1024</v>
      </c>
      <c r="C435" t="s">
        <v>579</v>
      </c>
      <c r="D435">
        <v>186921</v>
      </c>
      <c r="E435" s="3">
        <f t="shared" si="20"/>
        <v>37.883333333333333</v>
      </c>
      <c r="F435" s="3">
        <v>36</v>
      </c>
      <c r="G435" t="s">
        <v>9</v>
      </c>
      <c r="I435" s="3" t="e">
        <f t="shared" si="18"/>
        <v>#N/A</v>
      </c>
      <c r="J435" s="3">
        <f t="shared" si="19"/>
        <v>36</v>
      </c>
    </row>
    <row r="436" spans="1:10" hidden="1" x14ac:dyDescent="0.3">
      <c r="A436" t="s">
        <v>12</v>
      </c>
      <c r="B436">
        <v>1024</v>
      </c>
      <c r="C436" t="s">
        <v>579</v>
      </c>
      <c r="D436">
        <v>188477</v>
      </c>
      <c r="E436" s="3">
        <f t="shared" si="20"/>
        <v>25.933333333333334</v>
      </c>
      <c r="F436" s="3">
        <v>40</v>
      </c>
      <c r="G436" t="s">
        <v>9</v>
      </c>
      <c r="I436" s="3" t="e">
        <f t="shared" si="18"/>
        <v>#N/A</v>
      </c>
      <c r="J436" s="3">
        <f t="shared" si="19"/>
        <v>40</v>
      </c>
    </row>
    <row r="437" spans="1:10" hidden="1" x14ac:dyDescent="0.3">
      <c r="A437" t="s">
        <v>12</v>
      </c>
      <c r="B437">
        <v>1024</v>
      </c>
      <c r="C437" t="s">
        <v>579</v>
      </c>
      <c r="D437">
        <v>191099</v>
      </c>
      <c r="E437" s="3">
        <f t="shared" si="20"/>
        <v>43.7</v>
      </c>
      <c r="F437" s="3">
        <v>30</v>
      </c>
      <c r="G437" t="s">
        <v>9</v>
      </c>
      <c r="I437" s="3" t="e">
        <f t="shared" si="18"/>
        <v>#N/A</v>
      </c>
      <c r="J437" s="3">
        <f t="shared" si="19"/>
        <v>30</v>
      </c>
    </row>
    <row r="438" spans="1:10" hidden="1" x14ac:dyDescent="0.3">
      <c r="A438" t="s">
        <v>12</v>
      </c>
      <c r="B438">
        <v>1024</v>
      </c>
      <c r="C438" t="s">
        <v>579</v>
      </c>
      <c r="D438">
        <v>191760</v>
      </c>
      <c r="E438" s="3">
        <f t="shared" si="20"/>
        <v>11.016666666666667</v>
      </c>
      <c r="F438" s="3">
        <v>51</v>
      </c>
      <c r="G438" t="s">
        <v>9</v>
      </c>
      <c r="I438" s="3" t="e">
        <f t="shared" si="18"/>
        <v>#N/A</v>
      </c>
      <c r="J438" s="3">
        <f t="shared" si="19"/>
        <v>51</v>
      </c>
    </row>
    <row r="439" spans="1:10" hidden="1" x14ac:dyDescent="0.3">
      <c r="A439" t="s">
        <v>12</v>
      </c>
      <c r="B439">
        <v>1024</v>
      </c>
      <c r="C439" t="s">
        <v>579</v>
      </c>
      <c r="D439">
        <v>192377</v>
      </c>
      <c r="E439" s="3">
        <f t="shared" si="20"/>
        <v>10.283333333333333</v>
      </c>
      <c r="F439" s="3">
        <v>33</v>
      </c>
      <c r="G439" t="s">
        <v>9</v>
      </c>
      <c r="I439" s="3" t="e">
        <f t="shared" si="18"/>
        <v>#N/A</v>
      </c>
      <c r="J439" s="3">
        <f t="shared" si="19"/>
        <v>33</v>
      </c>
    </row>
    <row r="440" spans="1:10" hidden="1" x14ac:dyDescent="0.3">
      <c r="A440" t="s">
        <v>12</v>
      </c>
      <c r="B440">
        <v>1024</v>
      </c>
      <c r="C440" t="s">
        <v>579</v>
      </c>
      <c r="D440">
        <v>193453</v>
      </c>
      <c r="E440" s="3">
        <f t="shared" si="20"/>
        <v>17.933333333333334</v>
      </c>
      <c r="F440" s="3">
        <v>28</v>
      </c>
      <c r="G440" t="s">
        <v>9</v>
      </c>
      <c r="I440" s="3" t="e">
        <f t="shared" si="18"/>
        <v>#N/A</v>
      </c>
      <c r="J440" s="3">
        <f t="shared" si="19"/>
        <v>28</v>
      </c>
    </row>
    <row r="441" spans="1:10" x14ac:dyDescent="0.3">
      <c r="A441" t="s">
        <v>12</v>
      </c>
      <c r="B441">
        <v>1024</v>
      </c>
      <c r="C441" t="s">
        <v>587</v>
      </c>
      <c r="D441">
        <v>209113</v>
      </c>
      <c r="E441" s="3">
        <f t="shared" si="20"/>
        <v>261</v>
      </c>
      <c r="F441" s="3">
        <v>1558</v>
      </c>
      <c r="G441" t="s">
        <v>7</v>
      </c>
      <c r="I441" s="3">
        <f t="shared" si="18"/>
        <v>1558</v>
      </c>
      <c r="J441" s="3" t="e">
        <f t="shared" si="19"/>
        <v>#N/A</v>
      </c>
    </row>
    <row r="442" spans="1:10" hidden="1" x14ac:dyDescent="0.3">
      <c r="A442" t="s">
        <v>12</v>
      </c>
      <c r="B442">
        <v>1024</v>
      </c>
      <c r="C442" t="s">
        <v>587</v>
      </c>
      <c r="D442">
        <v>209221</v>
      </c>
      <c r="E442" s="3">
        <f t="shared" si="20"/>
        <v>1.8</v>
      </c>
      <c r="F442" s="3">
        <v>28</v>
      </c>
      <c r="G442" t="s">
        <v>9</v>
      </c>
      <c r="I442" s="3" t="e">
        <f t="shared" si="18"/>
        <v>#N/A</v>
      </c>
      <c r="J442" s="3">
        <f t="shared" si="19"/>
        <v>28</v>
      </c>
    </row>
    <row r="443" spans="1:10" hidden="1" x14ac:dyDescent="0.3">
      <c r="A443" t="s">
        <v>12</v>
      </c>
      <c r="B443">
        <v>1024</v>
      </c>
      <c r="C443" t="s">
        <v>587</v>
      </c>
      <c r="D443">
        <v>211900</v>
      </c>
      <c r="E443" s="3">
        <f t="shared" si="20"/>
        <v>44.65</v>
      </c>
      <c r="F443" s="3">
        <v>77</v>
      </c>
      <c r="G443" t="s">
        <v>9</v>
      </c>
      <c r="I443" s="3" t="e">
        <f t="shared" si="18"/>
        <v>#N/A</v>
      </c>
      <c r="J443" s="3">
        <f t="shared" si="19"/>
        <v>77</v>
      </c>
    </row>
    <row r="444" spans="1:10" hidden="1" x14ac:dyDescent="0.3">
      <c r="A444" t="s">
        <v>12</v>
      </c>
      <c r="B444">
        <v>1024</v>
      </c>
      <c r="C444" t="s">
        <v>587</v>
      </c>
      <c r="D444">
        <v>212789</v>
      </c>
      <c r="E444" s="3">
        <f t="shared" si="20"/>
        <v>14.816666666666666</v>
      </c>
      <c r="F444" s="3">
        <v>25</v>
      </c>
      <c r="G444" t="s">
        <v>9</v>
      </c>
      <c r="I444" s="3" t="e">
        <f t="shared" si="18"/>
        <v>#N/A</v>
      </c>
      <c r="J444" s="3">
        <f t="shared" si="19"/>
        <v>25</v>
      </c>
    </row>
    <row r="445" spans="1:10" hidden="1" x14ac:dyDescent="0.3">
      <c r="A445" t="s">
        <v>12</v>
      </c>
      <c r="B445">
        <v>1024</v>
      </c>
      <c r="C445" t="s">
        <v>587</v>
      </c>
      <c r="D445">
        <v>212841</v>
      </c>
      <c r="E445" s="3">
        <f t="shared" si="20"/>
        <v>0.8666666666666667</v>
      </c>
      <c r="F445" s="3">
        <v>82</v>
      </c>
      <c r="G445" t="s">
        <v>9</v>
      </c>
      <c r="I445" s="3" t="e">
        <f t="shared" si="18"/>
        <v>#N/A</v>
      </c>
      <c r="J445" s="3">
        <f t="shared" si="19"/>
        <v>82</v>
      </c>
    </row>
    <row r="446" spans="1:10" hidden="1" x14ac:dyDescent="0.3">
      <c r="A446" t="s">
        <v>12</v>
      </c>
      <c r="B446">
        <v>1024</v>
      </c>
      <c r="C446" t="s">
        <v>587</v>
      </c>
      <c r="D446">
        <v>214380</v>
      </c>
      <c r="E446" s="3">
        <f t="shared" si="20"/>
        <v>25.65</v>
      </c>
      <c r="F446" s="3">
        <v>19</v>
      </c>
      <c r="G446" t="s">
        <v>9</v>
      </c>
      <c r="I446" s="3" t="e">
        <f t="shared" si="18"/>
        <v>#N/A</v>
      </c>
      <c r="J446" s="3">
        <f t="shared" si="19"/>
        <v>19</v>
      </c>
    </row>
    <row r="447" spans="1:10" hidden="1" x14ac:dyDescent="0.3">
      <c r="A447" t="s">
        <v>12</v>
      </c>
      <c r="B447">
        <v>1024</v>
      </c>
      <c r="C447" t="s">
        <v>587</v>
      </c>
      <c r="D447">
        <v>216626</v>
      </c>
      <c r="E447" s="3">
        <f t="shared" si="20"/>
        <v>37.43333333333333</v>
      </c>
      <c r="F447" s="3">
        <v>20</v>
      </c>
      <c r="G447" t="s">
        <v>9</v>
      </c>
      <c r="I447" s="3" t="e">
        <f t="shared" si="18"/>
        <v>#N/A</v>
      </c>
      <c r="J447" s="3">
        <f t="shared" si="19"/>
        <v>20</v>
      </c>
    </row>
    <row r="448" spans="1:10" x14ac:dyDescent="0.3">
      <c r="A448" t="s">
        <v>12</v>
      </c>
      <c r="B448">
        <v>1024</v>
      </c>
      <c r="C448" t="s">
        <v>600</v>
      </c>
      <c r="D448">
        <v>218560</v>
      </c>
      <c r="E448" s="3">
        <f t="shared" si="20"/>
        <v>32.233333333333334</v>
      </c>
      <c r="F448" s="3">
        <v>1379</v>
      </c>
      <c r="G448" t="s">
        <v>7</v>
      </c>
      <c r="I448" s="3">
        <f t="shared" si="18"/>
        <v>1379</v>
      </c>
      <c r="J448" s="3" t="e">
        <f t="shared" si="19"/>
        <v>#N/A</v>
      </c>
    </row>
    <row r="449" spans="1:10" hidden="1" x14ac:dyDescent="0.3">
      <c r="A449" t="s">
        <v>12</v>
      </c>
      <c r="B449">
        <v>1024</v>
      </c>
      <c r="C449" t="s">
        <v>600</v>
      </c>
      <c r="D449">
        <v>221722</v>
      </c>
      <c r="E449" s="3">
        <f t="shared" si="20"/>
        <v>52.7</v>
      </c>
      <c r="F449" s="3">
        <v>31</v>
      </c>
      <c r="G449" t="s">
        <v>9</v>
      </c>
      <c r="I449" s="3" t="e">
        <f t="shared" si="18"/>
        <v>#N/A</v>
      </c>
      <c r="J449" s="3">
        <f t="shared" si="19"/>
        <v>31</v>
      </c>
    </row>
    <row r="450" spans="1:10" hidden="1" x14ac:dyDescent="0.3">
      <c r="A450" t="s">
        <v>12</v>
      </c>
      <c r="B450">
        <v>1024</v>
      </c>
      <c r="C450" t="s">
        <v>600</v>
      </c>
      <c r="D450">
        <v>222114</v>
      </c>
      <c r="E450" s="3">
        <f t="shared" si="20"/>
        <v>6.5333333333333332</v>
      </c>
      <c r="F450" s="3">
        <v>77</v>
      </c>
      <c r="G450" t="s">
        <v>9</v>
      </c>
      <c r="I450" s="3" t="e">
        <f t="shared" si="18"/>
        <v>#N/A</v>
      </c>
      <c r="J450" s="3">
        <f t="shared" si="19"/>
        <v>77</v>
      </c>
    </row>
    <row r="451" spans="1:10" hidden="1" x14ac:dyDescent="0.3">
      <c r="A451" t="s">
        <v>12</v>
      </c>
      <c r="B451">
        <v>1024</v>
      </c>
      <c r="C451" t="s">
        <v>600</v>
      </c>
      <c r="D451">
        <v>222450</v>
      </c>
      <c r="E451" s="3">
        <f t="shared" si="20"/>
        <v>5.6</v>
      </c>
      <c r="F451" s="3">
        <v>93</v>
      </c>
      <c r="G451" t="s">
        <v>9</v>
      </c>
      <c r="I451" s="3" t="e">
        <f t="shared" ref="I451:I514" si="21">IF(G451="Warm",NA(),F451)</f>
        <v>#N/A</v>
      </c>
      <c r="J451" s="3">
        <f t="shared" ref="J451:J514" si="22">IF(G451="Cold",NA(),F451)</f>
        <v>93</v>
      </c>
    </row>
    <row r="452" spans="1:10" hidden="1" x14ac:dyDescent="0.3">
      <c r="A452" t="s">
        <v>12</v>
      </c>
      <c r="B452">
        <v>1024</v>
      </c>
      <c r="C452" t="s">
        <v>600</v>
      </c>
      <c r="D452">
        <v>224462</v>
      </c>
      <c r="E452" s="3">
        <f t="shared" ref="E452:E515" si="23">IF(D452-D451&gt;0, (D452-D451)/60, NA())</f>
        <v>33.533333333333331</v>
      </c>
      <c r="F452" s="3">
        <v>35</v>
      </c>
      <c r="G452" t="s">
        <v>9</v>
      </c>
      <c r="I452" s="3" t="e">
        <f t="shared" si="21"/>
        <v>#N/A</v>
      </c>
      <c r="J452" s="3">
        <f t="shared" si="22"/>
        <v>35</v>
      </c>
    </row>
    <row r="453" spans="1:10" x14ac:dyDescent="0.3">
      <c r="A453" t="s">
        <v>12</v>
      </c>
      <c r="B453">
        <v>1024</v>
      </c>
      <c r="C453" t="s">
        <v>598</v>
      </c>
      <c r="D453">
        <v>227026</v>
      </c>
      <c r="E453" s="3">
        <f t="shared" si="23"/>
        <v>42.733333333333334</v>
      </c>
      <c r="F453" s="3">
        <v>1437</v>
      </c>
      <c r="G453" t="s">
        <v>7</v>
      </c>
      <c r="I453" s="3">
        <f t="shared" si="21"/>
        <v>1437</v>
      </c>
      <c r="J453" s="3" t="e">
        <f t="shared" si="22"/>
        <v>#N/A</v>
      </c>
    </row>
    <row r="454" spans="1:10" x14ac:dyDescent="0.3">
      <c r="A454" t="s">
        <v>12</v>
      </c>
      <c r="B454">
        <v>1024</v>
      </c>
      <c r="C454" t="s">
        <v>578</v>
      </c>
      <c r="D454">
        <v>228064</v>
      </c>
      <c r="E454" s="3">
        <f t="shared" si="23"/>
        <v>17.3</v>
      </c>
      <c r="F454" s="3">
        <v>1348</v>
      </c>
      <c r="G454" t="s">
        <v>7</v>
      </c>
      <c r="I454" s="3">
        <f t="shared" si="21"/>
        <v>1348</v>
      </c>
      <c r="J454" s="3" t="e">
        <f t="shared" si="22"/>
        <v>#N/A</v>
      </c>
    </row>
    <row r="455" spans="1:10" x14ac:dyDescent="0.3">
      <c r="A455" t="s">
        <v>12</v>
      </c>
      <c r="B455">
        <v>1024</v>
      </c>
      <c r="C455" t="s">
        <v>583</v>
      </c>
      <c r="D455">
        <v>230015</v>
      </c>
      <c r="E455" s="3">
        <f t="shared" si="23"/>
        <v>32.516666666666666</v>
      </c>
      <c r="F455" s="3">
        <v>1520</v>
      </c>
      <c r="G455" t="s">
        <v>7</v>
      </c>
      <c r="I455" s="3">
        <f t="shared" si="21"/>
        <v>1520</v>
      </c>
      <c r="J455" s="3" t="e">
        <f t="shared" si="22"/>
        <v>#N/A</v>
      </c>
    </row>
    <row r="456" spans="1:10" hidden="1" x14ac:dyDescent="0.3">
      <c r="A456" t="s">
        <v>12</v>
      </c>
      <c r="B456">
        <v>1024</v>
      </c>
      <c r="C456" t="s">
        <v>583</v>
      </c>
      <c r="D456">
        <v>231332</v>
      </c>
      <c r="E456" s="3">
        <f t="shared" si="23"/>
        <v>21.95</v>
      </c>
      <c r="F456" s="3">
        <v>24</v>
      </c>
      <c r="G456" t="s">
        <v>9</v>
      </c>
      <c r="I456" s="3" t="e">
        <f t="shared" si="21"/>
        <v>#N/A</v>
      </c>
      <c r="J456" s="3">
        <f t="shared" si="22"/>
        <v>24</v>
      </c>
    </row>
    <row r="457" spans="1:10" hidden="1" x14ac:dyDescent="0.3">
      <c r="A457" t="s">
        <v>12</v>
      </c>
      <c r="B457">
        <v>1024</v>
      </c>
      <c r="C457" t="s">
        <v>583</v>
      </c>
      <c r="D457">
        <v>232265</v>
      </c>
      <c r="E457" s="3">
        <f t="shared" si="23"/>
        <v>15.55</v>
      </c>
      <c r="F457" s="3">
        <v>20</v>
      </c>
      <c r="G457" t="s">
        <v>9</v>
      </c>
      <c r="I457" s="3" t="e">
        <f t="shared" si="21"/>
        <v>#N/A</v>
      </c>
      <c r="J457" s="3">
        <f t="shared" si="22"/>
        <v>20</v>
      </c>
    </row>
    <row r="458" spans="1:10" hidden="1" x14ac:dyDescent="0.3">
      <c r="A458" t="s">
        <v>12</v>
      </c>
      <c r="B458">
        <v>1024</v>
      </c>
      <c r="C458" t="s">
        <v>583</v>
      </c>
      <c r="D458">
        <v>234058</v>
      </c>
      <c r="E458" s="3">
        <f t="shared" si="23"/>
        <v>29.883333333333333</v>
      </c>
      <c r="F458" s="3">
        <v>71</v>
      </c>
      <c r="G458" t="s">
        <v>9</v>
      </c>
      <c r="I458" s="3" t="e">
        <f t="shared" si="21"/>
        <v>#N/A</v>
      </c>
      <c r="J458" s="3">
        <f t="shared" si="22"/>
        <v>71</v>
      </c>
    </row>
    <row r="459" spans="1:10" hidden="1" x14ac:dyDescent="0.3">
      <c r="A459" t="s">
        <v>12</v>
      </c>
      <c r="B459">
        <v>1024</v>
      </c>
      <c r="C459" t="s">
        <v>583</v>
      </c>
      <c r="D459">
        <v>237625</v>
      </c>
      <c r="E459" s="3">
        <f t="shared" si="23"/>
        <v>59.45</v>
      </c>
      <c r="F459" s="3">
        <v>117</v>
      </c>
      <c r="G459" t="s">
        <v>9</v>
      </c>
      <c r="I459" s="3" t="e">
        <f t="shared" si="21"/>
        <v>#N/A</v>
      </c>
      <c r="J459" s="3">
        <f t="shared" si="22"/>
        <v>117</v>
      </c>
    </row>
    <row r="460" spans="1:10" hidden="1" x14ac:dyDescent="0.3">
      <c r="A460" t="s">
        <v>12</v>
      </c>
      <c r="B460">
        <v>1024</v>
      </c>
      <c r="C460" t="s">
        <v>583</v>
      </c>
      <c r="D460">
        <v>240092</v>
      </c>
      <c r="E460" s="3">
        <f t="shared" si="23"/>
        <v>41.116666666666667</v>
      </c>
      <c r="F460" s="3">
        <v>33</v>
      </c>
      <c r="G460" t="s">
        <v>9</v>
      </c>
      <c r="I460" s="3" t="e">
        <f t="shared" si="21"/>
        <v>#N/A</v>
      </c>
      <c r="J460" s="3">
        <f t="shared" si="22"/>
        <v>33</v>
      </c>
    </row>
    <row r="461" spans="1:10" hidden="1" x14ac:dyDescent="0.3">
      <c r="A461" t="s">
        <v>12</v>
      </c>
      <c r="B461">
        <v>1024</v>
      </c>
      <c r="C461" t="s">
        <v>583</v>
      </c>
      <c r="D461">
        <v>240909</v>
      </c>
      <c r="E461" s="3">
        <f t="shared" si="23"/>
        <v>13.616666666666667</v>
      </c>
      <c r="F461" s="3">
        <v>26</v>
      </c>
      <c r="G461" t="s">
        <v>9</v>
      </c>
      <c r="I461" s="3" t="e">
        <f t="shared" si="21"/>
        <v>#N/A</v>
      </c>
      <c r="J461" s="3">
        <f t="shared" si="22"/>
        <v>26</v>
      </c>
    </row>
    <row r="462" spans="1:10" hidden="1" x14ac:dyDescent="0.3">
      <c r="A462" t="s">
        <v>12</v>
      </c>
      <c r="B462">
        <v>1024</v>
      </c>
      <c r="C462" t="s">
        <v>583</v>
      </c>
      <c r="D462">
        <v>243025</v>
      </c>
      <c r="E462" s="3">
        <f t="shared" si="23"/>
        <v>35.266666666666666</v>
      </c>
      <c r="F462" s="3">
        <v>66</v>
      </c>
      <c r="G462" t="s">
        <v>9</v>
      </c>
      <c r="I462" s="3" t="e">
        <f t="shared" si="21"/>
        <v>#N/A</v>
      </c>
      <c r="J462" s="3">
        <f t="shared" si="22"/>
        <v>66</v>
      </c>
    </row>
    <row r="463" spans="1:10" hidden="1" x14ac:dyDescent="0.3">
      <c r="A463" t="s">
        <v>12</v>
      </c>
      <c r="B463">
        <v>1024</v>
      </c>
      <c r="C463" t="s">
        <v>583</v>
      </c>
      <c r="D463">
        <v>244478</v>
      </c>
      <c r="E463" s="3">
        <f t="shared" si="23"/>
        <v>24.216666666666665</v>
      </c>
      <c r="F463" s="3">
        <v>49</v>
      </c>
      <c r="G463" t="s">
        <v>9</v>
      </c>
      <c r="I463" s="3" t="e">
        <f t="shared" si="21"/>
        <v>#N/A</v>
      </c>
      <c r="J463" s="3">
        <f t="shared" si="22"/>
        <v>49</v>
      </c>
    </row>
    <row r="464" spans="1:10" hidden="1" x14ac:dyDescent="0.3">
      <c r="A464" t="s">
        <v>12</v>
      </c>
      <c r="B464">
        <v>1024</v>
      </c>
      <c r="C464" t="s">
        <v>583</v>
      </c>
      <c r="D464">
        <v>244659</v>
      </c>
      <c r="E464" s="3">
        <f t="shared" si="23"/>
        <v>3.0166666666666666</v>
      </c>
      <c r="F464" s="3">
        <v>25</v>
      </c>
      <c r="G464" t="s">
        <v>9</v>
      </c>
      <c r="I464" s="3" t="e">
        <f t="shared" si="21"/>
        <v>#N/A</v>
      </c>
      <c r="J464" s="3">
        <f t="shared" si="22"/>
        <v>25</v>
      </c>
    </row>
    <row r="465" spans="1:10" hidden="1" x14ac:dyDescent="0.3">
      <c r="A465" t="s">
        <v>12</v>
      </c>
      <c r="B465">
        <v>1024</v>
      </c>
      <c r="C465" t="s">
        <v>583</v>
      </c>
      <c r="D465">
        <v>248085</v>
      </c>
      <c r="E465" s="3">
        <f t="shared" si="23"/>
        <v>57.1</v>
      </c>
      <c r="F465" s="3">
        <v>33</v>
      </c>
      <c r="G465" t="s">
        <v>9</v>
      </c>
      <c r="I465" s="3" t="e">
        <f t="shared" si="21"/>
        <v>#N/A</v>
      </c>
      <c r="J465" s="3">
        <f t="shared" si="22"/>
        <v>33</v>
      </c>
    </row>
    <row r="466" spans="1:10" hidden="1" x14ac:dyDescent="0.3">
      <c r="A466" t="s">
        <v>12</v>
      </c>
      <c r="B466">
        <v>1024</v>
      </c>
      <c r="C466" t="s">
        <v>583</v>
      </c>
      <c r="D466">
        <v>248180</v>
      </c>
      <c r="E466" s="3">
        <f t="shared" si="23"/>
        <v>1.5833333333333333</v>
      </c>
      <c r="F466" s="3">
        <v>33</v>
      </c>
      <c r="G466" t="s">
        <v>9</v>
      </c>
      <c r="I466" s="3" t="e">
        <f t="shared" si="21"/>
        <v>#N/A</v>
      </c>
      <c r="J466" s="3">
        <f t="shared" si="22"/>
        <v>33</v>
      </c>
    </row>
    <row r="467" spans="1:10" hidden="1" x14ac:dyDescent="0.3">
      <c r="A467" t="s">
        <v>12</v>
      </c>
      <c r="B467">
        <v>1024</v>
      </c>
      <c r="C467" t="s">
        <v>583</v>
      </c>
      <c r="D467">
        <v>248704</v>
      </c>
      <c r="E467" s="3">
        <f t="shared" si="23"/>
        <v>8.7333333333333325</v>
      </c>
      <c r="F467" s="3">
        <v>27</v>
      </c>
      <c r="G467" t="s">
        <v>9</v>
      </c>
      <c r="I467" s="3" t="e">
        <f t="shared" si="21"/>
        <v>#N/A</v>
      </c>
      <c r="J467" s="3">
        <f t="shared" si="22"/>
        <v>27</v>
      </c>
    </row>
    <row r="468" spans="1:10" hidden="1" x14ac:dyDescent="0.3">
      <c r="A468" t="s">
        <v>12</v>
      </c>
      <c r="B468">
        <v>1024</v>
      </c>
      <c r="C468" t="s">
        <v>583</v>
      </c>
      <c r="D468">
        <v>251051</v>
      </c>
      <c r="E468" s="3">
        <f t="shared" si="23"/>
        <v>39.116666666666667</v>
      </c>
      <c r="F468" s="3">
        <v>58</v>
      </c>
      <c r="G468" t="s">
        <v>9</v>
      </c>
      <c r="I468" s="3" t="e">
        <f t="shared" si="21"/>
        <v>#N/A</v>
      </c>
      <c r="J468" s="3">
        <f t="shared" si="22"/>
        <v>58</v>
      </c>
    </row>
    <row r="469" spans="1:10" x14ac:dyDescent="0.3">
      <c r="A469" t="s">
        <v>12</v>
      </c>
      <c r="B469">
        <v>1024</v>
      </c>
      <c r="C469" t="s">
        <v>575</v>
      </c>
      <c r="D469">
        <v>262552</v>
      </c>
      <c r="E469" s="3">
        <f t="shared" si="23"/>
        <v>191.68333333333334</v>
      </c>
      <c r="F469" s="3">
        <v>1472</v>
      </c>
      <c r="G469" t="s">
        <v>7</v>
      </c>
      <c r="I469" s="3">
        <f t="shared" si="21"/>
        <v>1472</v>
      </c>
      <c r="J469" s="3" t="e">
        <f t="shared" si="22"/>
        <v>#N/A</v>
      </c>
    </row>
    <row r="470" spans="1:10" hidden="1" x14ac:dyDescent="0.3">
      <c r="A470" t="s">
        <v>12</v>
      </c>
      <c r="B470">
        <v>1024</v>
      </c>
      <c r="C470" t="s">
        <v>575</v>
      </c>
      <c r="D470">
        <v>263592</v>
      </c>
      <c r="E470" s="3">
        <f t="shared" si="23"/>
        <v>17.333333333333332</v>
      </c>
      <c r="F470" s="3">
        <v>151</v>
      </c>
      <c r="G470" t="s">
        <v>9</v>
      </c>
      <c r="I470" s="3" t="e">
        <f t="shared" si="21"/>
        <v>#N/A</v>
      </c>
      <c r="J470" s="3">
        <f t="shared" si="22"/>
        <v>151</v>
      </c>
    </row>
    <row r="471" spans="1:10" hidden="1" x14ac:dyDescent="0.3">
      <c r="A471" t="s">
        <v>12</v>
      </c>
      <c r="B471">
        <v>1024</v>
      </c>
      <c r="C471" t="s">
        <v>575</v>
      </c>
      <c r="D471">
        <v>264325</v>
      </c>
      <c r="E471" s="3">
        <f t="shared" si="23"/>
        <v>12.216666666666667</v>
      </c>
      <c r="F471" s="3">
        <v>28</v>
      </c>
      <c r="G471" t="s">
        <v>9</v>
      </c>
      <c r="I471" s="3" t="e">
        <f t="shared" si="21"/>
        <v>#N/A</v>
      </c>
      <c r="J471" s="3">
        <f t="shared" si="22"/>
        <v>28</v>
      </c>
    </row>
    <row r="472" spans="1:10" hidden="1" x14ac:dyDescent="0.3">
      <c r="A472" t="s">
        <v>12</v>
      </c>
      <c r="B472">
        <v>1024</v>
      </c>
      <c r="C472" t="s">
        <v>575</v>
      </c>
      <c r="D472">
        <v>264635</v>
      </c>
      <c r="E472" s="3">
        <f t="shared" si="23"/>
        <v>5.166666666666667</v>
      </c>
      <c r="F472" s="3">
        <v>40</v>
      </c>
      <c r="G472" t="s">
        <v>9</v>
      </c>
      <c r="I472" s="3" t="e">
        <f t="shared" si="21"/>
        <v>#N/A</v>
      </c>
      <c r="J472" s="3">
        <f t="shared" si="22"/>
        <v>40</v>
      </c>
    </row>
    <row r="473" spans="1:10" hidden="1" x14ac:dyDescent="0.3">
      <c r="A473" t="s">
        <v>12</v>
      </c>
      <c r="B473">
        <v>1024</v>
      </c>
      <c r="C473" t="s">
        <v>575</v>
      </c>
      <c r="D473">
        <v>266292</v>
      </c>
      <c r="E473" s="3">
        <f t="shared" si="23"/>
        <v>27.616666666666667</v>
      </c>
      <c r="F473" s="3">
        <v>78</v>
      </c>
      <c r="G473" t="s">
        <v>9</v>
      </c>
      <c r="I473" s="3" t="e">
        <f t="shared" si="21"/>
        <v>#N/A</v>
      </c>
      <c r="J473" s="3">
        <f t="shared" si="22"/>
        <v>78</v>
      </c>
    </row>
    <row r="474" spans="1:10" hidden="1" x14ac:dyDescent="0.3">
      <c r="A474" t="s">
        <v>12</v>
      </c>
      <c r="B474">
        <v>1024</v>
      </c>
      <c r="C474" t="s">
        <v>575</v>
      </c>
      <c r="D474">
        <v>267821</v>
      </c>
      <c r="E474" s="3">
        <f t="shared" si="23"/>
        <v>25.483333333333334</v>
      </c>
      <c r="F474" s="3">
        <v>21</v>
      </c>
      <c r="G474" t="s">
        <v>9</v>
      </c>
      <c r="I474" s="3" t="e">
        <f t="shared" si="21"/>
        <v>#N/A</v>
      </c>
      <c r="J474" s="3">
        <f t="shared" si="22"/>
        <v>21</v>
      </c>
    </row>
    <row r="475" spans="1:10" x14ac:dyDescent="0.3">
      <c r="A475" t="s">
        <v>12</v>
      </c>
      <c r="B475">
        <v>2048</v>
      </c>
      <c r="C475" t="s">
        <v>618</v>
      </c>
      <c r="D475">
        <v>37101</v>
      </c>
      <c r="E475" s="3" t="e">
        <f t="shared" si="23"/>
        <v>#N/A</v>
      </c>
      <c r="F475" s="3">
        <v>114</v>
      </c>
      <c r="G475" t="s">
        <v>7</v>
      </c>
      <c r="I475" s="3">
        <f t="shared" si="21"/>
        <v>114</v>
      </c>
      <c r="J475" s="3" t="e">
        <f t="shared" si="22"/>
        <v>#N/A</v>
      </c>
    </row>
    <row r="476" spans="1:10" x14ac:dyDescent="0.3">
      <c r="A476" t="s">
        <v>12</v>
      </c>
      <c r="B476">
        <v>2048</v>
      </c>
      <c r="C476" t="s">
        <v>612</v>
      </c>
      <c r="D476">
        <v>42075</v>
      </c>
      <c r="E476" s="3">
        <f t="shared" si="23"/>
        <v>82.9</v>
      </c>
      <c r="F476" s="3">
        <v>1034</v>
      </c>
      <c r="G476" t="s">
        <v>7</v>
      </c>
      <c r="I476" s="3">
        <f t="shared" si="21"/>
        <v>1034</v>
      </c>
      <c r="J476" s="3" t="e">
        <f t="shared" si="22"/>
        <v>#N/A</v>
      </c>
    </row>
    <row r="477" spans="1:10" x14ac:dyDescent="0.3">
      <c r="A477" t="s">
        <v>12</v>
      </c>
      <c r="B477">
        <v>2048</v>
      </c>
      <c r="C477" t="s">
        <v>611</v>
      </c>
      <c r="D477">
        <v>45230</v>
      </c>
      <c r="E477" s="3">
        <f t="shared" si="23"/>
        <v>52.583333333333336</v>
      </c>
      <c r="F477" s="3">
        <v>1102</v>
      </c>
      <c r="G477" t="s">
        <v>7</v>
      </c>
      <c r="I477" s="3">
        <f t="shared" si="21"/>
        <v>1102</v>
      </c>
      <c r="J477" s="3" t="e">
        <f t="shared" si="22"/>
        <v>#N/A</v>
      </c>
    </row>
    <row r="478" spans="1:10" x14ac:dyDescent="0.3">
      <c r="A478" t="s">
        <v>12</v>
      </c>
      <c r="B478">
        <v>2048</v>
      </c>
      <c r="C478" t="s">
        <v>621</v>
      </c>
      <c r="D478">
        <v>47551</v>
      </c>
      <c r="E478" s="3">
        <f t="shared" si="23"/>
        <v>38.68333333333333</v>
      </c>
      <c r="F478" s="3">
        <v>1914</v>
      </c>
      <c r="G478" t="s">
        <v>7</v>
      </c>
      <c r="I478" s="3">
        <f t="shared" si="21"/>
        <v>1914</v>
      </c>
      <c r="J478" s="3" t="e">
        <f t="shared" si="22"/>
        <v>#N/A</v>
      </c>
    </row>
    <row r="479" spans="1:10" x14ac:dyDescent="0.3">
      <c r="A479" t="s">
        <v>12</v>
      </c>
      <c r="B479">
        <v>2048</v>
      </c>
      <c r="C479" t="s">
        <v>653</v>
      </c>
      <c r="D479">
        <v>50219</v>
      </c>
      <c r="E479" s="3">
        <f t="shared" si="23"/>
        <v>44.466666666666669</v>
      </c>
      <c r="F479" s="3">
        <v>1183</v>
      </c>
      <c r="G479" t="s">
        <v>7</v>
      </c>
      <c r="I479" s="3">
        <f t="shared" si="21"/>
        <v>1183</v>
      </c>
      <c r="J479" s="3" t="e">
        <f t="shared" si="22"/>
        <v>#N/A</v>
      </c>
    </row>
    <row r="480" spans="1:10" x14ac:dyDescent="0.3">
      <c r="A480" t="s">
        <v>12</v>
      </c>
      <c r="B480">
        <v>2048</v>
      </c>
      <c r="C480" t="s">
        <v>643</v>
      </c>
      <c r="D480">
        <v>52195</v>
      </c>
      <c r="E480" s="3">
        <f t="shared" si="23"/>
        <v>32.93333333333333</v>
      </c>
      <c r="F480" s="3">
        <v>2577</v>
      </c>
      <c r="G480" t="s">
        <v>7</v>
      </c>
      <c r="I480" s="3">
        <f t="shared" si="21"/>
        <v>2577</v>
      </c>
      <c r="J480" s="3" t="e">
        <f t="shared" si="22"/>
        <v>#N/A</v>
      </c>
    </row>
    <row r="481" spans="1:10" x14ac:dyDescent="0.3">
      <c r="A481" t="s">
        <v>12</v>
      </c>
      <c r="B481">
        <v>2048</v>
      </c>
      <c r="C481" t="s">
        <v>639</v>
      </c>
      <c r="D481">
        <v>52889</v>
      </c>
      <c r="E481" s="3">
        <f t="shared" si="23"/>
        <v>11.566666666666666</v>
      </c>
      <c r="F481" s="3">
        <v>1095</v>
      </c>
      <c r="G481" t="s">
        <v>7</v>
      </c>
      <c r="I481" s="3">
        <f t="shared" si="21"/>
        <v>1095</v>
      </c>
      <c r="J481" s="3" t="e">
        <f t="shared" si="22"/>
        <v>#N/A</v>
      </c>
    </row>
    <row r="482" spans="1:10" x14ac:dyDescent="0.3">
      <c r="A482" t="s">
        <v>12</v>
      </c>
      <c r="B482">
        <v>2048</v>
      </c>
      <c r="C482" t="s">
        <v>648</v>
      </c>
      <c r="D482">
        <v>55329</v>
      </c>
      <c r="E482" s="3">
        <f t="shared" si="23"/>
        <v>40.666666666666664</v>
      </c>
      <c r="F482" s="3">
        <v>1241</v>
      </c>
      <c r="G482" t="s">
        <v>7</v>
      </c>
      <c r="I482" s="3">
        <f t="shared" si="21"/>
        <v>1241</v>
      </c>
      <c r="J482" s="3" t="e">
        <f t="shared" si="22"/>
        <v>#N/A</v>
      </c>
    </row>
    <row r="483" spans="1:10" x14ac:dyDescent="0.3">
      <c r="A483" t="s">
        <v>12</v>
      </c>
      <c r="B483">
        <v>2048</v>
      </c>
      <c r="C483" t="s">
        <v>656</v>
      </c>
      <c r="D483">
        <v>55626</v>
      </c>
      <c r="E483" s="3">
        <f t="shared" si="23"/>
        <v>4.95</v>
      </c>
      <c r="F483" s="3">
        <v>1307</v>
      </c>
      <c r="G483" t="s">
        <v>7</v>
      </c>
      <c r="I483" s="3">
        <f t="shared" si="21"/>
        <v>1307</v>
      </c>
      <c r="J483" s="3" t="e">
        <f t="shared" si="22"/>
        <v>#N/A</v>
      </c>
    </row>
    <row r="484" spans="1:10" x14ac:dyDescent="0.3">
      <c r="A484" t="s">
        <v>12</v>
      </c>
      <c r="B484">
        <v>2048</v>
      </c>
      <c r="C484" t="s">
        <v>654</v>
      </c>
      <c r="D484">
        <v>56781</v>
      </c>
      <c r="E484" s="3">
        <f t="shared" si="23"/>
        <v>19.25</v>
      </c>
      <c r="F484" s="3">
        <v>1705</v>
      </c>
      <c r="G484" t="s">
        <v>7</v>
      </c>
      <c r="I484" s="3">
        <f t="shared" si="21"/>
        <v>1705</v>
      </c>
      <c r="J484" s="3" t="e">
        <f t="shared" si="22"/>
        <v>#N/A</v>
      </c>
    </row>
    <row r="485" spans="1:10" x14ac:dyDescent="0.3">
      <c r="A485" t="s">
        <v>12</v>
      </c>
      <c r="B485">
        <v>2048</v>
      </c>
      <c r="C485" t="s">
        <v>658</v>
      </c>
      <c r="D485">
        <v>60267</v>
      </c>
      <c r="E485" s="3">
        <f t="shared" si="23"/>
        <v>58.1</v>
      </c>
      <c r="F485" s="3">
        <v>1100</v>
      </c>
      <c r="G485" t="s">
        <v>7</v>
      </c>
      <c r="I485" s="3">
        <f t="shared" si="21"/>
        <v>1100</v>
      </c>
      <c r="J485" s="3" t="e">
        <f t="shared" si="22"/>
        <v>#N/A</v>
      </c>
    </row>
    <row r="486" spans="1:10" x14ac:dyDescent="0.3">
      <c r="A486" t="s">
        <v>12</v>
      </c>
      <c r="B486">
        <v>2048</v>
      </c>
      <c r="C486" t="s">
        <v>605</v>
      </c>
      <c r="D486">
        <v>61526</v>
      </c>
      <c r="E486" s="3">
        <f t="shared" si="23"/>
        <v>20.983333333333334</v>
      </c>
      <c r="F486" s="3">
        <v>1089</v>
      </c>
      <c r="G486" t="s">
        <v>7</v>
      </c>
      <c r="I486" s="3">
        <f t="shared" si="21"/>
        <v>1089</v>
      </c>
      <c r="J486" s="3" t="e">
        <f t="shared" si="22"/>
        <v>#N/A</v>
      </c>
    </row>
    <row r="487" spans="1:10" x14ac:dyDescent="0.3">
      <c r="A487" t="s">
        <v>12</v>
      </c>
      <c r="B487">
        <v>2048</v>
      </c>
      <c r="C487" t="s">
        <v>657</v>
      </c>
      <c r="D487">
        <v>63282</v>
      </c>
      <c r="E487" s="3">
        <f t="shared" si="23"/>
        <v>29.266666666666666</v>
      </c>
      <c r="F487" s="3">
        <v>1069</v>
      </c>
      <c r="G487" t="s">
        <v>7</v>
      </c>
      <c r="I487" s="3">
        <f t="shared" si="21"/>
        <v>1069</v>
      </c>
      <c r="J487" s="3" t="e">
        <f t="shared" si="22"/>
        <v>#N/A</v>
      </c>
    </row>
    <row r="488" spans="1:10" x14ac:dyDescent="0.3">
      <c r="A488" t="s">
        <v>12</v>
      </c>
      <c r="B488">
        <v>2048</v>
      </c>
      <c r="C488" t="s">
        <v>633</v>
      </c>
      <c r="D488">
        <v>64402</v>
      </c>
      <c r="E488" s="3">
        <f t="shared" si="23"/>
        <v>18.666666666666668</v>
      </c>
      <c r="F488" s="3">
        <v>1452</v>
      </c>
      <c r="G488" t="s">
        <v>7</v>
      </c>
      <c r="I488" s="3">
        <f t="shared" si="21"/>
        <v>1452</v>
      </c>
      <c r="J488" s="3" t="e">
        <f t="shared" si="22"/>
        <v>#N/A</v>
      </c>
    </row>
    <row r="489" spans="1:10" x14ac:dyDescent="0.3">
      <c r="A489" t="s">
        <v>12</v>
      </c>
      <c r="B489">
        <v>2048</v>
      </c>
      <c r="C489" t="s">
        <v>603</v>
      </c>
      <c r="D489">
        <v>66243</v>
      </c>
      <c r="E489" s="3">
        <f t="shared" si="23"/>
        <v>30.683333333333334</v>
      </c>
      <c r="F489" s="3">
        <v>1137</v>
      </c>
      <c r="G489" t="s">
        <v>7</v>
      </c>
      <c r="I489" s="3">
        <f t="shared" si="21"/>
        <v>1137</v>
      </c>
      <c r="J489" s="3" t="e">
        <f t="shared" si="22"/>
        <v>#N/A</v>
      </c>
    </row>
    <row r="490" spans="1:10" x14ac:dyDescent="0.3">
      <c r="A490" t="s">
        <v>12</v>
      </c>
      <c r="B490">
        <v>2048</v>
      </c>
      <c r="C490" t="s">
        <v>622</v>
      </c>
      <c r="D490">
        <v>68695</v>
      </c>
      <c r="E490" s="3">
        <f t="shared" si="23"/>
        <v>40.866666666666667</v>
      </c>
      <c r="F490" s="3">
        <v>1207</v>
      </c>
      <c r="G490" t="s">
        <v>7</v>
      </c>
      <c r="I490" s="3">
        <f t="shared" si="21"/>
        <v>1207</v>
      </c>
      <c r="J490" s="3" t="e">
        <f t="shared" si="22"/>
        <v>#N/A</v>
      </c>
    </row>
    <row r="491" spans="1:10" x14ac:dyDescent="0.3">
      <c r="A491" t="s">
        <v>12</v>
      </c>
      <c r="B491">
        <v>2048</v>
      </c>
      <c r="C491" t="s">
        <v>615</v>
      </c>
      <c r="D491">
        <v>70717</v>
      </c>
      <c r="E491" s="3">
        <f t="shared" si="23"/>
        <v>33.700000000000003</v>
      </c>
      <c r="F491" s="3">
        <v>1199</v>
      </c>
      <c r="G491" t="s">
        <v>7</v>
      </c>
      <c r="I491" s="3">
        <f t="shared" si="21"/>
        <v>1199</v>
      </c>
      <c r="J491" s="3" t="e">
        <f t="shared" si="22"/>
        <v>#N/A</v>
      </c>
    </row>
    <row r="492" spans="1:10" x14ac:dyDescent="0.3">
      <c r="A492" t="s">
        <v>12</v>
      </c>
      <c r="B492">
        <v>2048</v>
      </c>
      <c r="C492" t="s">
        <v>667</v>
      </c>
      <c r="D492">
        <v>73765</v>
      </c>
      <c r="E492" s="3">
        <f t="shared" si="23"/>
        <v>50.8</v>
      </c>
      <c r="F492" s="3">
        <v>1354</v>
      </c>
      <c r="G492" t="s">
        <v>7</v>
      </c>
      <c r="I492" s="3">
        <f t="shared" si="21"/>
        <v>1354</v>
      </c>
      <c r="J492" s="3" t="e">
        <f t="shared" si="22"/>
        <v>#N/A</v>
      </c>
    </row>
    <row r="493" spans="1:10" x14ac:dyDescent="0.3">
      <c r="A493" t="s">
        <v>12</v>
      </c>
      <c r="B493">
        <v>2048</v>
      </c>
      <c r="C493" t="s">
        <v>627</v>
      </c>
      <c r="D493">
        <v>75929</v>
      </c>
      <c r="E493" s="3">
        <f t="shared" si="23"/>
        <v>36.06666666666667</v>
      </c>
      <c r="F493" s="3">
        <v>1168</v>
      </c>
      <c r="G493" t="s">
        <v>7</v>
      </c>
      <c r="I493" s="3">
        <f t="shared" si="21"/>
        <v>1168</v>
      </c>
      <c r="J493" s="3" t="e">
        <f t="shared" si="22"/>
        <v>#N/A</v>
      </c>
    </row>
    <row r="494" spans="1:10" x14ac:dyDescent="0.3">
      <c r="A494" t="s">
        <v>12</v>
      </c>
      <c r="B494">
        <v>2048</v>
      </c>
      <c r="C494" t="s">
        <v>630</v>
      </c>
      <c r="D494">
        <v>77400</v>
      </c>
      <c r="E494" s="3">
        <f t="shared" si="23"/>
        <v>24.516666666666666</v>
      </c>
      <c r="F494" s="3">
        <v>1313</v>
      </c>
      <c r="G494" t="s">
        <v>7</v>
      </c>
      <c r="I494" s="3">
        <f t="shared" si="21"/>
        <v>1313</v>
      </c>
      <c r="J494" s="3" t="e">
        <f t="shared" si="22"/>
        <v>#N/A</v>
      </c>
    </row>
    <row r="495" spans="1:10" x14ac:dyDescent="0.3">
      <c r="A495" t="s">
        <v>12</v>
      </c>
      <c r="B495">
        <v>2048</v>
      </c>
      <c r="C495" t="s">
        <v>623</v>
      </c>
      <c r="D495">
        <v>79248</v>
      </c>
      <c r="E495" s="3">
        <f t="shared" si="23"/>
        <v>30.8</v>
      </c>
      <c r="F495" s="3">
        <v>1274</v>
      </c>
      <c r="G495" t="s">
        <v>7</v>
      </c>
      <c r="I495" s="3">
        <f t="shared" si="21"/>
        <v>1274</v>
      </c>
      <c r="J495" s="3" t="e">
        <f t="shared" si="22"/>
        <v>#N/A</v>
      </c>
    </row>
    <row r="496" spans="1:10" x14ac:dyDescent="0.3">
      <c r="A496" t="s">
        <v>12</v>
      </c>
      <c r="B496">
        <v>2048</v>
      </c>
      <c r="C496" t="s">
        <v>635</v>
      </c>
      <c r="D496">
        <v>82778</v>
      </c>
      <c r="E496" s="3">
        <f t="shared" si="23"/>
        <v>58.833333333333336</v>
      </c>
      <c r="F496" s="3">
        <v>1025</v>
      </c>
      <c r="G496" t="s">
        <v>7</v>
      </c>
      <c r="I496" s="3">
        <f t="shared" si="21"/>
        <v>1025</v>
      </c>
      <c r="J496" s="3" t="e">
        <f t="shared" si="22"/>
        <v>#N/A</v>
      </c>
    </row>
    <row r="497" spans="1:10" hidden="1" x14ac:dyDescent="0.3">
      <c r="A497" t="s">
        <v>12</v>
      </c>
      <c r="B497">
        <v>2048</v>
      </c>
      <c r="C497" t="s">
        <v>635</v>
      </c>
      <c r="D497">
        <v>82969</v>
      </c>
      <c r="E497" s="3">
        <f t="shared" si="23"/>
        <v>3.1833333333333331</v>
      </c>
      <c r="F497" s="3">
        <v>63</v>
      </c>
      <c r="G497" t="s">
        <v>9</v>
      </c>
      <c r="I497" s="3" t="e">
        <f t="shared" si="21"/>
        <v>#N/A</v>
      </c>
      <c r="J497" s="3">
        <f t="shared" si="22"/>
        <v>63</v>
      </c>
    </row>
    <row r="498" spans="1:10" x14ac:dyDescent="0.3">
      <c r="A498" t="s">
        <v>12</v>
      </c>
      <c r="B498">
        <v>2048</v>
      </c>
      <c r="C498" t="s">
        <v>655</v>
      </c>
      <c r="D498">
        <v>85297</v>
      </c>
      <c r="E498" s="3">
        <f t="shared" si="23"/>
        <v>38.799999999999997</v>
      </c>
      <c r="F498" s="3">
        <v>1104</v>
      </c>
      <c r="G498" t="s">
        <v>7</v>
      </c>
      <c r="I498" s="3">
        <f t="shared" si="21"/>
        <v>1104</v>
      </c>
      <c r="J498" s="3" t="e">
        <f t="shared" si="22"/>
        <v>#N/A</v>
      </c>
    </row>
    <row r="499" spans="1:10" x14ac:dyDescent="0.3">
      <c r="A499" t="s">
        <v>12</v>
      </c>
      <c r="B499">
        <v>2048</v>
      </c>
      <c r="C499" t="s">
        <v>606</v>
      </c>
      <c r="D499">
        <v>86808</v>
      </c>
      <c r="E499" s="3">
        <f t="shared" si="23"/>
        <v>25.183333333333334</v>
      </c>
      <c r="F499" s="3">
        <v>928</v>
      </c>
      <c r="G499" t="s">
        <v>7</v>
      </c>
      <c r="I499" s="3">
        <f t="shared" si="21"/>
        <v>928</v>
      </c>
      <c r="J499" s="3" t="e">
        <f t="shared" si="22"/>
        <v>#N/A</v>
      </c>
    </row>
    <row r="500" spans="1:10" x14ac:dyDescent="0.3">
      <c r="A500" t="s">
        <v>12</v>
      </c>
      <c r="B500">
        <v>2048</v>
      </c>
      <c r="C500" t="s">
        <v>620</v>
      </c>
      <c r="D500">
        <v>89988</v>
      </c>
      <c r="E500" s="3">
        <f t="shared" si="23"/>
        <v>53</v>
      </c>
      <c r="F500" s="3">
        <v>1039</v>
      </c>
      <c r="G500" t="s">
        <v>7</v>
      </c>
      <c r="I500" s="3">
        <f t="shared" si="21"/>
        <v>1039</v>
      </c>
      <c r="J500" s="3" t="e">
        <f t="shared" si="22"/>
        <v>#N/A</v>
      </c>
    </row>
    <row r="501" spans="1:10" x14ac:dyDescent="0.3">
      <c r="A501" t="s">
        <v>12</v>
      </c>
      <c r="B501">
        <v>2048</v>
      </c>
      <c r="C501" t="s">
        <v>640</v>
      </c>
      <c r="D501">
        <v>90279</v>
      </c>
      <c r="E501" s="3">
        <f t="shared" si="23"/>
        <v>4.8499999999999996</v>
      </c>
      <c r="F501" s="3">
        <v>963</v>
      </c>
      <c r="G501" t="s">
        <v>7</v>
      </c>
      <c r="I501" s="3">
        <f t="shared" si="21"/>
        <v>963</v>
      </c>
      <c r="J501" s="3" t="e">
        <f t="shared" si="22"/>
        <v>#N/A</v>
      </c>
    </row>
    <row r="502" spans="1:10" x14ac:dyDescent="0.3">
      <c r="A502" t="s">
        <v>12</v>
      </c>
      <c r="B502">
        <v>2048</v>
      </c>
      <c r="C502" t="s">
        <v>638</v>
      </c>
      <c r="D502">
        <v>92319</v>
      </c>
      <c r="E502" s="3">
        <f t="shared" si="23"/>
        <v>34</v>
      </c>
      <c r="F502" s="3">
        <v>1095</v>
      </c>
      <c r="G502" t="s">
        <v>7</v>
      </c>
      <c r="I502" s="3">
        <f t="shared" si="21"/>
        <v>1095</v>
      </c>
      <c r="J502" s="3" t="e">
        <f t="shared" si="22"/>
        <v>#N/A</v>
      </c>
    </row>
    <row r="503" spans="1:10" x14ac:dyDescent="0.3">
      <c r="A503" t="s">
        <v>12</v>
      </c>
      <c r="B503">
        <v>2048</v>
      </c>
      <c r="C503" t="s">
        <v>619</v>
      </c>
      <c r="D503">
        <v>92735</v>
      </c>
      <c r="E503" s="3">
        <f t="shared" si="23"/>
        <v>6.9333333333333336</v>
      </c>
      <c r="F503" s="3">
        <v>1067</v>
      </c>
      <c r="G503" t="s">
        <v>7</v>
      </c>
      <c r="I503" s="3">
        <f t="shared" si="21"/>
        <v>1067</v>
      </c>
      <c r="J503" s="3" t="e">
        <f t="shared" si="22"/>
        <v>#N/A</v>
      </c>
    </row>
    <row r="504" spans="1:10" x14ac:dyDescent="0.3">
      <c r="A504" t="s">
        <v>12</v>
      </c>
      <c r="B504">
        <v>2048</v>
      </c>
      <c r="C504" t="s">
        <v>642</v>
      </c>
      <c r="D504">
        <v>102846</v>
      </c>
      <c r="E504" s="3">
        <f t="shared" si="23"/>
        <v>168.51666666666668</v>
      </c>
      <c r="F504" s="3">
        <v>912</v>
      </c>
      <c r="G504" t="s">
        <v>7</v>
      </c>
      <c r="I504" s="3">
        <f t="shared" si="21"/>
        <v>912</v>
      </c>
      <c r="J504" s="3" t="e">
        <f t="shared" si="22"/>
        <v>#N/A</v>
      </c>
    </row>
    <row r="505" spans="1:10" hidden="1" x14ac:dyDescent="0.3">
      <c r="A505" t="s">
        <v>12</v>
      </c>
      <c r="B505">
        <v>2048</v>
      </c>
      <c r="C505" t="s">
        <v>642</v>
      </c>
      <c r="D505">
        <v>103661</v>
      </c>
      <c r="E505" s="3">
        <f t="shared" si="23"/>
        <v>13.583333333333334</v>
      </c>
      <c r="F505" s="3">
        <v>63</v>
      </c>
      <c r="G505" t="s">
        <v>9</v>
      </c>
      <c r="I505" s="3" t="e">
        <f t="shared" si="21"/>
        <v>#N/A</v>
      </c>
      <c r="J505" s="3">
        <f t="shared" si="22"/>
        <v>63</v>
      </c>
    </row>
    <row r="506" spans="1:10" hidden="1" x14ac:dyDescent="0.3">
      <c r="A506" t="s">
        <v>12</v>
      </c>
      <c r="B506">
        <v>2048</v>
      </c>
      <c r="C506" t="s">
        <v>642</v>
      </c>
      <c r="D506">
        <v>105202</v>
      </c>
      <c r="E506" s="3">
        <f t="shared" si="23"/>
        <v>25.683333333333334</v>
      </c>
      <c r="F506" s="3">
        <v>73</v>
      </c>
      <c r="G506" t="s">
        <v>9</v>
      </c>
      <c r="I506" s="3" t="e">
        <f t="shared" si="21"/>
        <v>#N/A</v>
      </c>
      <c r="J506" s="3">
        <f t="shared" si="22"/>
        <v>73</v>
      </c>
    </row>
    <row r="507" spans="1:10" hidden="1" x14ac:dyDescent="0.3">
      <c r="A507" t="s">
        <v>12</v>
      </c>
      <c r="B507">
        <v>2048</v>
      </c>
      <c r="C507" t="s">
        <v>642</v>
      </c>
      <c r="D507">
        <v>106027</v>
      </c>
      <c r="E507" s="3">
        <f t="shared" si="23"/>
        <v>13.75</v>
      </c>
      <c r="F507" s="3">
        <v>32</v>
      </c>
      <c r="G507" t="s">
        <v>9</v>
      </c>
      <c r="I507" s="3" t="e">
        <f t="shared" si="21"/>
        <v>#N/A</v>
      </c>
      <c r="J507" s="3">
        <f t="shared" si="22"/>
        <v>32</v>
      </c>
    </row>
    <row r="508" spans="1:10" x14ac:dyDescent="0.3">
      <c r="A508" t="s">
        <v>12</v>
      </c>
      <c r="B508">
        <v>2048</v>
      </c>
      <c r="C508" t="s">
        <v>604</v>
      </c>
      <c r="D508">
        <v>107831</v>
      </c>
      <c r="E508" s="3">
        <f t="shared" si="23"/>
        <v>30.066666666666666</v>
      </c>
      <c r="F508" s="3">
        <v>1057</v>
      </c>
      <c r="G508" t="s">
        <v>7</v>
      </c>
      <c r="I508" s="3">
        <f t="shared" si="21"/>
        <v>1057</v>
      </c>
      <c r="J508" s="3" t="e">
        <f t="shared" si="22"/>
        <v>#N/A</v>
      </c>
    </row>
    <row r="509" spans="1:10" x14ac:dyDescent="0.3">
      <c r="A509" t="s">
        <v>12</v>
      </c>
      <c r="B509">
        <v>2048</v>
      </c>
      <c r="C509" t="s">
        <v>628</v>
      </c>
      <c r="D509">
        <v>111280</v>
      </c>
      <c r="E509" s="3">
        <f t="shared" si="23"/>
        <v>57.483333333333334</v>
      </c>
      <c r="F509" s="3">
        <v>1690</v>
      </c>
      <c r="G509" t="s">
        <v>7</v>
      </c>
      <c r="I509" s="3">
        <f t="shared" si="21"/>
        <v>1690</v>
      </c>
      <c r="J509" s="3" t="e">
        <f t="shared" si="22"/>
        <v>#N/A</v>
      </c>
    </row>
    <row r="510" spans="1:10" x14ac:dyDescent="0.3">
      <c r="A510" t="s">
        <v>12</v>
      </c>
      <c r="B510">
        <v>2048</v>
      </c>
      <c r="C510" t="s">
        <v>636</v>
      </c>
      <c r="D510">
        <v>114526</v>
      </c>
      <c r="E510" s="3">
        <f t="shared" si="23"/>
        <v>54.1</v>
      </c>
      <c r="F510" s="3">
        <v>1194</v>
      </c>
      <c r="G510" t="s">
        <v>7</v>
      </c>
      <c r="I510" s="3">
        <f t="shared" si="21"/>
        <v>1194</v>
      </c>
      <c r="J510" s="3" t="e">
        <f t="shared" si="22"/>
        <v>#N/A</v>
      </c>
    </row>
    <row r="511" spans="1:10" x14ac:dyDescent="0.3">
      <c r="A511" t="s">
        <v>12</v>
      </c>
      <c r="B511">
        <v>2048</v>
      </c>
      <c r="C511" t="s">
        <v>651</v>
      </c>
      <c r="D511">
        <v>115244</v>
      </c>
      <c r="E511" s="3">
        <f t="shared" si="23"/>
        <v>11.966666666666667</v>
      </c>
      <c r="F511" s="3">
        <v>1086</v>
      </c>
      <c r="G511" t="s">
        <v>7</v>
      </c>
      <c r="I511" s="3">
        <f t="shared" si="21"/>
        <v>1086</v>
      </c>
      <c r="J511" s="3" t="e">
        <f t="shared" si="22"/>
        <v>#N/A</v>
      </c>
    </row>
    <row r="512" spans="1:10" hidden="1" x14ac:dyDescent="0.3">
      <c r="A512" t="s">
        <v>12</v>
      </c>
      <c r="B512">
        <v>2048</v>
      </c>
      <c r="C512" t="s">
        <v>651</v>
      </c>
      <c r="D512">
        <v>116547</v>
      </c>
      <c r="E512" s="3">
        <f t="shared" si="23"/>
        <v>21.716666666666665</v>
      </c>
      <c r="F512" s="3">
        <v>148</v>
      </c>
      <c r="G512" t="s">
        <v>9</v>
      </c>
      <c r="I512" s="3" t="e">
        <f t="shared" si="21"/>
        <v>#N/A</v>
      </c>
      <c r="J512" s="3">
        <f t="shared" si="22"/>
        <v>148</v>
      </c>
    </row>
    <row r="513" spans="1:10" hidden="1" x14ac:dyDescent="0.3">
      <c r="A513" t="s">
        <v>12</v>
      </c>
      <c r="B513">
        <v>2048</v>
      </c>
      <c r="C513" t="s">
        <v>651</v>
      </c>
      <c r="D513">
        <v>117672</v>
      </c>
      <c r="E513" s="3">
        <f t="shared" si="23"/>
        <v>18.75</v>
      </c>
      <c r="F513" s="3">
        <v>98</v>
      </c>
      <c r="G513" t="s">
        <v>9</v>
      </c>
      <c r="I513" s="3" t="e">
        <f t="shared" si="21"/>
        <v>#N/A</v>
      </c>
      <c r="J513" s="3">
        <f t="shared" si="22"/>
        <v>98</v>
      </c>
    </row>
    <row r="514" spans="1:10" x14ac:dyDescent="0.3">
      <c r="A514" t="s">
        <v>12</v>
      </c>
      <c r="B514">
        <v>2048</v>
      </c>
      <c r="C514" t="s">
        <v>608</v>
      </c>
      <c r="D514">
        <v>120951</v>
      </c>
      <c r="E514" s="3">
        <f t="shared" si="23"/>
        <v>54.65</v>
      </c>
      <c r="F514" s="3">
        <v>824</v>
      </c>
      <c r="G514" t="s">
        <v>7</v>
      </c>
      <c r="I514" s="3">
        <f t="shared" si="21"/>
        <v>824</v>
      </c>
      <c r="J514" s="3" t="e">
        <f t="shared" si="22"/>
        <v>#N/A</v>
      </c>
    </row>
    <row r="515" spans="1:10" hidden="1" x14ac:dyDescent="0.3">
      <c r="A515" t="s">
        <v>12</v>
      </c>
      <c r="B515">
        <v>2048</v>
      </c>
      <c r="C515" t="s">
        <v>608</v>
      </c>
      <c r="D515">
        <v>121402</v>
      </c>
      <c r="E515" s="3">
        <f t="shared" si="23"/>
        <v>7.5166666666666666</v>
      </c>
      <c r="F515" s="3">
        <v>127</v>
      </c>
      <c r="G515" t="s">
        <v>9</v>
      </c>
      <c r="I515" s="3" t="e">
        <f t="shared" ref="I515:I578" si="24">IF(G515="Warm",NA(),F515)</f>
        <v>#N/A</v>
      </c>
      <c r="J515" s="3">
        <f t="shared" ref="J515:J578" si="25">IF(G515="Cold",NA(),F515)</f>
        <v>127</v>
      </c>
    </row>
    <row r="516" spans="1:10" x14ac:dyDescent="0.3">
      <c r="A516" t="s">
        <v>12</v>
      </c>
      <c r="B516">
        <v>2048</v>
      </c>
      <c r="C516" t="s">
        <v>609</v>
      </c>
      <c r="D516">
        <v>124882</v>
      </c>
      <c r="E516" s="3">
        <f t="shared" ref="E516:E579" si="26">IF(D516-D515&gt;0, (D516-D515)/60, NA())</f>
        <v>58</v>
      </c>
      <c r="F516" s="3">
        <v>1265</v>
      </c>
      <c r="G516" t="s">
        <v>7</v>
      </c>
      <c r="I516" s="3">
        <f t="shared" si="24"/>
        <v>1265</v>
      </c>
      <c r="J516" s="3" t="e">
        <f t="shared" si="25"/>
        <v>#N/A</v>
      </c>
    </row>
    <row r="517" spans="1:10" x14ac:dyDescent="0.3">
      <c r="A517" t="s">
        <v>12</v>
      </c>
      <c r="B517">
        <v>2048</v>
      </c>
      <c r="C517" t="s">
        <v>666</v>
      </c>
      <c r="D517">
        <v>125836</v>
      </c>
      <c r="E517" s="3">
        <f t="shared" si="26"/>
        <v>15.9</v>
      </c>
      <c r="F517" s="3">
        <v>1974</v>
      </c>
      <c r="G517" t="s">
        <v>7</v>
      </c>
      <c r="I517" s="3">
        <f t="shared" si="24"/>
        <v>1974</v>
      </c>
      <c r="J517" s="3" t="e">
        <f t="shared" si="25"/>
        <v>#N/A</v>
      </c>
    </row>
    <row r="518" spans="1:10" x14ac:dyDescent="0.3">
      <c r="A518" t="s">
        <v>12</v>
      </c>
      <c r="B518">
        <v>2048</v>
      </c>
      <c r="C518" t="s">
        <v>634</v>
      </c>
      <c r="D518">
        <v>128283</v>
      </c>
      <c r="E518" s="3">
        <f t="shared" si="26"/>
        <v>40.783333333333331</v>
      </c>
      <c r="F518" s="3">
        <v>1454</v>
      </c>
      <c r="G518" t="s">
        <v>7</v>
      </c>
      <c r="I518" s="3">
        <f t="shared" si="24"/>
        <v>1454</v>
      </c>
      <c r="J518" s="3" t="e">
        <f t="shared" si="25"/>
        <v>#N/A</v>
      </c>
    </row>
    <row r="519" spans="1:10" x14ac:dyDescent="0.3">
      <c r="A519" t="s">
        <v>12</v>
      </c>
      <c r="B519">
        <v>2048</v>
      </c>
      <c r="C519" t="s">
        <v>610</v>
      </c>
      <c r="D519">
        <v>129150</v>
      </c>
      <c r="E519" s="3">
        <f t="shared" si="26"/>
        <v>14.45</v>
      </c>
      <c r="F519" s="3">
        <v>1675</v>
      </c>
      <c r="G519" t="s">
        <v>7</v>
      </c>
      <c r="I519" s="3">
        <f t="shared" si="24"/>
        <v>1675</v>
      </c>
      <c r="J519" s="3" t="e">
        <f t="shared" si="25"/>
        <v>#N/A</v>
      </c>
    </row>
    <row r="520" spans="1:10" x14ac:dyDescent="0.3">
      <c r="A520" t="s">
        <v>12</v>
      </c>
      <c r="B520">
        <v>2048</v>
      </c>
      <c r="C520" t="s">
        <v>644</v>
      </c>
      <c r="D520">
        <v>130626</v>
      </c>
      <c r="E520" s="3">
        <f t="shared" si="26"/>
        <v>24.6</v>
      </c>
      <c r="F520" s="3">
        <v>1886</v>
      </c>
      <c r="G520" t="s">
        <v>7</v>
      </c>
      <c r="I520" s="3">
        <f t="shared" si="24"/>
        <v>1886</v>
      </c>
      <c r="J520" s="3" t="e">
        <f t="shared" si="25"/>
        <v>#N/A</v>
      </c>
    </row>
    <row r="521" spans="1:10" x14ac:dyDescent="0.3">
      <c r="A521" t="s">
        <v>12</v>
      </c>
      <c r="B521">
        <v>2048</v>
      </c>
      <c r="C521" t="s">
        <v>629</v>
      </c>
      <c r="D521">
        <v>132537</v>
      </c>
      <c r="E521" s="3">
        <f t="shared" si="26"/>
        <v>31.85</v>
      </c>
      <c r="F521" s="3">
        <v>1354</v>
      </c>
      <c r="G521" t="s">
        <v>7</v>
      </c>
      <c r="I521" s="3">
        <f t="shared" si="24"/>
        <v>1354</v>
      </c>
      <c r="J521" s="3" t="e">
        <f t="shared" si="25"/>
        <v>#N/A</v>
      </c>
    </row>
    <row r="522" spans="1:10" x14ac:dyDescent="0.3">
      <c r="A522" t="s">
        <v>12</v>
      </c>
      <c r="B522">
        <v>2048</v>
      </c>
      <c r="C522" t="s">
        <v>646</v>
      </c>
      <c r="D522">
        <v>135801</v>
      </c>
      <c r="E522" s="3">
        <f t="shared" si="26"/>
        <v>54.4</v>
      </c>
      <c r="F522" s="3">
        <v>1115</v>
      </c>
      <c r="G522" t="s">
        <v>7</v>
      </c>
      <c r="I522" s="3">
        <f t="shared" si="24"/>
        <v>1115</v>
      </c>
      <c r="J522" s="3" t="e">
        <f t="shared" si="25"/>
        <v>#N/A</v>
      </c>
    </row>
    <row r="523" spans="1:10" x14ac:dyDescent="0.3">
      <c r="A523" t="s">
        <v>12</v>
      </c>
      <c r="B523">
        <v>2048</v>
      </c>
      <c r="C523" t="s">
        <v>613</v>
      </c>
      <c r="D523">
        <v>137779</v>
      </c>
      <c r="E523" s="3">
        <f t="shared" si="26"/>
        <v>32.966666666666669</v>
      </c>
      <c r="F523" s="3">
        <v>1656</v>
      </c>
      <c r="G523" t="s">
        <v>7</v>
      </c>
      <c r="I523" s="3">
        <f t="shared" si="24"/>
        <v>1656</v>
      </c>
      <c r="J523" s="3" t="e">
        <f t="shared" si="25"/>
        <v>#N/A</v>
      </c>
    </row>
    <row r="524" spans="1:10" x14ac:dyDescent="0.3">
      <c r="A524" t="s">
        <v>12</v>
      </c>
      <c r="B524">
        <v>2048</v>
      </c>
      <c r="C524" t="s">
        <v>647</v>
      </c>
      <c r="D524">
        <v>140357</v>
      </c>
      <c r="E524" s="3">
        <f t="shared" si="26"/>
        <v>42.966666666666669</v>
      </c>
      <c r="F524" s="3">
        <v>1344</v>
      </c>
      <c r="G524" t="s">
        <v>7</v>
      </c>
      <c r="I524" s="3">
        <f t="shared" si="24"/>
        <v>1344</v>
      </c>
      <c r="J524" s="3" t="e">
        <f t="shared" si="25"/>
        <v>#N/A</v>
      </c>
    </row>
    <row r="525" spans="1:10" x14ac:dyDescent="0.3">
      <c r="A525" t="s">
        <v>12</v>
      </c>
      <c r="B525">
        <v>2048</v>
      </c>
      <c r="C525" t="s">
        <v>617</v>
      </c>
      <c r="D525">
        <v>141564</v>
      </c>
      <c r="E525" s="3">
        <f t="shared" si="26"/>
        <v>20.116666666666667</v>
      </c>
      <c r="F525" s="3">
        <v>1636</v>
      </c>
      <c r="G525" t="s">
        <v>7</v>
      </c>
      <c r="I525" s="3">
        <f t="shared" si="24"/>
        <v>1636</v>
      </c>
      <c r="J525" s="3" t="e">
        <f t="shared" si="25"/>
        <v>#N/A</v>
      </c>
    </row>
    <row r="526" spans="1:10" hidden="1" x14ac:dyDescent="0.3">
      <c r="A526" t="s">
        <v>12</v>
      </c>
      <c r="B526">
        <v>2048</v>
      </c>
      <c r="C526" t="s">
        <v>617</v>
      </c>
      <c r="D526">
        <v>141960</v>
      </c>
      <c r="E526" s="3">
        <f t="shared" si="26"/>
        <v>6.6</v>
      </c>
      <c r="F526" s="3">
        <v>26</v>
      </c>
      <c r="G526" t="s">
        <v>9</v>
      </c>
      <c r="I526" s="3" t="e">
        <f t="shared" si="24"/>
        <v>#N/A</v>
      </c>
      <c r="J526" s="3">
        <f t="shared" si="25"/>
        <v>26</v>
      </c>
    </row>
    <row r="527" spans="1:10" x14ac:dyDescent="0.3">
      <c r="A527" t="s">
        <v>12</v>
      </c>
      <c r="B527">
        <v>2048</v>
      </c>
      <c r="C527" t="s">
        <v>663</v>
      </c>
      <c r="D527">
        <v>145398</v>
      </c>
      <c r="E527" s="3">
        <f t="shared" si="26"/>
        <v>57.3</v>
      </c>
      <c r="F527" s="3">
        <v>1407</v>
      </c>
      <c r="G527" t="s">
        <v>7</v>
      </c>
      <c r="I527" s="3">
        <f t="shared" si="24"/>
        <v>1407</v>
      </c>
      <c r="J527" s="3" t="e">
        <f t="shared" si="25"/>
        <v>#N/A</v>
      </c>
    </row>
    <row r="528" spans="1:10" hidden="1" x14ac:dyDescent="0.3">
      <c r="A528" t="s">
        <v>12</v>
      </c>
      <c r="B528">
        <v>2048</v>
      </c>
      <c r="C528" t="s">
        <v>663</v>
      </c>
      <c r="D528">
        <v>146153</v>
      </c>
      <c r="E528" s="3">
        <f t="shared" si="26"/>
        <v>12.583333333333334</v>
      </c>
      <c r="F528" s="3">
        <v>103</v>
      </c>
      <c r="G528" t="s">
        <v>9</v>
      </c>
      <c r="I528" s="3" t="e">
        <f t="shared" si="24"/>
        <v>#N/A</v>
      </c>
      <c r="J528" s="3">
        <f t="shared" si="25"/>
        <v>103</v>
      </c>
    </row>
    <row r="529" spans="1:10" hidden="1" x14ac:dyDescent="0.3">
      <c r="A529" t="s">
        <v>12</v>
      </c>
      <c r="B529">
        <v>2048</v>
      </c>
      <c r="C529" t="s">
        <v>663</v>
      </c>
      <c r="D529">
        <v>146403</v>
      </c>
      <c r="E529" s="3">
        <f t="shared" si="26"/>
        <v>4.166666666666667</v>
      </c>
      <c r="F529" s="3">
        <v>97</v>
      </c>
      <c r="G529" t="s">
        <v>9</v>
      </c>
      <c r="I529" s="3" t="e">
        <f t="shared" si="24"/>
        <v>#N/A</v>
      </c>
      <c r="J529" s="3">
        <f t="shared" si="25"/>
        <v>97</v>
      </c>
    </row>
    <row r="530" spans="1:10" hidden="1" x14ac:dyDescent="0.3">
      <c r="A530" t="s">
        <v>12</v>
      </c>
      <c r="B530">
        <v>2048</v>
      </c>
      <c r="C530" t="s">
        <v>663</v>
      </c>
      <c r="D530">
        <v>148349</v>
      </c>
      <c r="E530" s="3">
        <f t="shared" si="26"/>
        <v>32.43333333333333</v>
      </c>
      <c r="F530" s="3">
        <v>147</v>
      </c>
      <c r="G530" t="s">
        <v>9</v>
      </c>
      <c r="I530" s="3" t="e">
        <f t="shared" si="24"/>
        <v>#N/A</v>
      </c>
      <c r="J530" s="3">
        <f t="shared" si="25"/>
        <v>147</v>
      </c>
    </row>
    <row r="531" spans="1:10" hidden="1" x14ac:dyDescent="0.3">
      <c r="A531" t="s">
        <v>12</v>
      </c>
      <c r="B531">
        <v>2048</v>
      </c>
      <c r="C531" t="s">
        <v>663</v>
      </c>
      <c r="D531">
        <v>148625</v>
      </c>
      <c r="E531" s="3">
        <f t="shared" si="26"/>
        <v>4.5999999999999996</v>
      </c>
      <c r="F531" s="3">
        <v>110</v>
      </c>
      <c r="G531" t="s">
        <v>9</v>
      </c>
      <c r="I531" s="3" t="e">
        <f t="shared" si="24"/>
        <v>#N/A</v>
      </c>
      <c r="J531" s="3">
        <f t="shared" si="25"/>
        <v>110</v>
      </c>
    </row>
    <row r="532" spans="1:10" x14ac:dyDescent="0.3">
      <c r="A532" t="s">
        <v>12</v>
      </c>
      <c r="B532">
        <v>2048</v>
      </c>
      <c r="C532" t="s">
        <v>659</v>
      </c>
      <c r="D532">
        <v>151803</v>
      </c>
      <c r="E532" s="3">
        <f t="shared" si="26"/>
        <v>52.966666666666669</v>
      </c>
      <c r="F532" s="3">
        <v>1296</v>
      </c>
      <c r="G532" t="s">
        <v>7</v>
      </c>
      <c r="I532" s="3">
        <f t="shared" si="24"/>
        <v>1296</v>
      </c>
      <c r="J532" s="3" t="e">
        <f t="shared" si="25"/>
        <v>#N/A</v>
      </c>
    </row>
    <row r="533" spans="1:10" hidden="1" x14ac:dyDescent="0.3">
      <c r="A533" t="s">
        <v>12</v>
      </c>
      <c r="B533">
        <v>2048</v>
      </c>
      <c r="C533" t="s">
        <v>659</v>
      </c>
      <c r="D533">
        <v>153434</v>
      </c>
      <c r="E533" s="3">
        <f t="shared" si="26"/>
        <v>27.183333333333334</v>
      </c>
      <c r="F533" s="3">
        <v>65</v>
      </c>
      <c r="G533" t="s">
        <v>9</v>
      </c>
      <c r="I533" s="3" t="e">
        <f t="shared" si="24"/>
        <v>#N/A</v>
      </c>
      <c r="J533" s="3">
        <f t="shared" si="25"/>
        <v>65</v>
      </c>
    </row>
    <row r="534" spans="1:10" x14ac:dyDescent="0.3">
      <c r="A534" t="s">
        <v>12</v>
      </c>
      <c r="B534">
        <v>2048</v>
      </c>
      <c r="C534" t="s">
        <v>664</v>
      </c>
      <c r="D534">
        <v>155505</v>
      </c>
      <c r="E534" s="3">
        <f t="shared" si="26"/>
        <v>34.516666666666666</v>
      </c>
      <c r="F534" s="3">
        <v>1352</v>
      </c>
      <c r="G534" t="s">
        <v>7</v>
      </c>
      <c r="I534" s="3">
        <f t="shared" si="24"/>
        <v>1352</v>
      </c>
      <c r="J534" s="3" t="e">
        <f t="shared" si="25"/>
        <v>#N/A</v>
      </c>
    </row>
    <row r="535" spans="1:10" hidden="1" x14ac:dyDescent="0.3">
      <c r="A535" t="s">
        <v>12</v>
      </c>
      <c r="B535">
        <v>2048</v>
      </c>
      <c r="C535" t="s">
        <v>664</v>
      </c>
      <c r="D535">
        <v>155954</v>
      </c>
      <c r="E535" s="3">
        <f t="shared" si="26"/>
        <v>7.4833333333333334</v>
      </c>
      <c r="F535" s="3">
        <v>70</v>
      </c>
      <c r="G535" t="s">
        <v>9</v>
      </c>
      <c r="I535" s="3" t="e">
        <f t="shared" si="24"/>
        <v>#N/A</v>
      </c>
      <c r="J535" s="3">
        <f t="shared" si="25"/>
        <v>70</v>
      </c>
    </row>
    <row r="536" spans="1:10" x14ac:dyDescent="0.3">
      <c r="A536" t="s">
        <v>12</v>
      </c>
      <c r="B536">
        <v>2048</v>
      </c>
      <c r="C536" t="s">
        <v>614</v>
      </c>
      <c r="D536">
        <v>158547</v>
      </c>
      <c r="E536" s="3">
        <f t="shared" si="26"/>
        <v>43.216666666666669</v>
      </c>
      <c r="F536" s="3">
        <v>1230</v>
      </c>
      <c r="G536" t="s">
        <v>7</v>
      </c>
      <c r="I536" s="3">
        <f t="shared" si="24"/>
        <v>1230</v>
      </c>
      <c r="J536" s="3" t="e">
        <f t="shared" si="25"/>
        <v>#N/A</v>
      </c>
    </row>
    <row r="537" spans="1:10" hidden="1" x14ac:dyDescent="0.3">
      <c r="A537" t="s">
        <v>12</v>
      </c>
      <c r="B537">
        <v>2048</v>
      </c>
      <c r="C537" t="s">
        <v>614</v>
      </c>
      <c r="D537">
        <v>161617</v>
      </c>
      <c r="E537" s="3">
        <f t="shared" si="26"/>
        <v>51.166666666666664</v>
      </c>
      <c r="F537" s="3">
        <v>49</v>
      </c>
      <c r="G537" t="s">
        <v>9</v>
      </c>
      <c r="I537" s="3" t="e">
        <f t="shared" si="24"/>
        <v>#N/A</v>
      </c>
      <c r="J537" s="3">
        <f t="shared" si="25"/>
        <v>49</v>
      </c>
    </row>
    <row r="538" spans="1:10" hidden="1" x14ac:dyDescent="0.3">
      <c r="A538" t="s">
        <v>12</v>
      </c>
      <c r="B538">
        <v>2048</v>
      </c>
      <c r="C538" t="s">
        <v>614</v>
      </c>
      <c r="D538">
        <v>161788</v>
      </c>
      <c r="E538" s="3">
        <f t="shared" si="26"/>
        <v>2.85</v>
      </c>
      <c r="F538" s="3">
        <v>25</v>
      </c>
      <c r="G538" t="s">
        <v>9</v>
      </c>
      <c r="I538" s="3" t="e">
        <f t="shared" si="24"/>
        <v>#N/A</v>
      </c>
      <c r="J538" s="3">
        <f t="shared" si="25"/>
        <v>25</v>
      </c>
    </row>
    <row r="539" spans="1:10" hidden="1" x14ac:dyDescent="0.3">
      <c r="A539" t="s">
        <v>12</v>
      </c>
      <c r="B539">
        <v>2048</v>
      </c>
      <c r="C539" t="s">
        <v>614</v>
      </c>
      <c r="D539">
        <v>162519</v>
      </c>
      <c r="E539" s="3">
        <f t="shared" si="26"/>
        <v>12.183333333333334</v>
      </c>
      <c r="F539" s="3">
        <v>20</v>
      </c>
      <c r="G539" t="s">
        <v>9</v>
      </c>
      <c r="I539" s="3" t="e">
        <f t="shared" si="24"/>
        <v>#N/A</v>
      </c>
      <c r="J539" s="3">
        <f t="shared" si="25"/>
        <v>20</v>
      </c>
    </row>
    <row r="540" spans="1:10" hidden="1" x14ac:dyDescent="0.3">
      <c r="A540" t="s">
        <v>12</v>
      </c>
      <c r="B540">
        <v>2048</v>
      </c>
      <c r="C540" t="s">
        <v>614</v>
      </c>
      <c r="D540">
        <v>164449</v>
      </c>
      <c r="E540" s="3">
        <f t="shared" si="26"/>
        <v>32.166666666666664</v>
      </c>
      <c r="F540" s="3">
        <v>89</v>
      </c>
      <c r="G540" t="s">
        <v>9</v>
      </c>
      <c r="I540" s="3" t="e">
        <f t="shared" si="24"/>
        <v>#N/A</v>
      </c>
      <c r="J540" s="3">
        <f t="shared" si="25"/>
        <v>89</v>
      </c>
    </row>
    <row r="541" spans="1:10" x14ac:dyDescent="0.3">
      <c r="A541" t="s">
        <v>12</v>
      </c>
      <c r="B541">
        <v>2048</v>
      </c>
      <c r="C541" t="s">
        <v>669</v>
      </c>
      <c r="D541">
        <v>167236</v>
      </c>
      <c r="E541" s="3">
        <f t="shared" si="26"/>
        <v>46.45</v>
      </c>
      <c r="F541" s="3">
        <v>1232</v>
      </c>
      <c r="G541" t="s">
        <v>7</v>
      </c>
      <c r="I541" s="3">
        <f t="shared" si="24"/>
        <v>1232</v>
      </c>
      <c r="J541" s="3" t="e">
        <f t="shared" si="25"/>
        <v>#N/A</v>
      </c>
    </row>
    <row r="542" spans="1:10" hidden="1" x14ac:dyDescent="0.3">
      <c r="A542" t="s">
        <v>12</v>
      </c>
      <c r="B542">
        <v>2048</v>
      </c>
      <c r="C542" t="s">
        <v>669</v>
      </c>
      <c r="D542">
        <v>170476</v>
      </c>
      <c r="E542" s="3">
        <f t="shared" si="26"/>
        <v>54</v>
      </c>
      <c r="F542" s="3">
        <v>117</v>
      </c>
      <c r="G542" t="s">
        <v>9</v>
      </c>
      <c r="I542" s="3" t="e">
        <f t="shared" si="24"/>
        <v>#N/A</v>
      </c>
      <c r="J542" s="3">
        <f t="shared" si="25"/>
        <v>117</v>
      </c>
    </row>
    <row r="543" spans="1:10" hidden="1" x14ac:dyDescent="0.3">
      <c r="A543" t="s">
        <v>12</v>
      </c>
      <c r="B543">
        <v>2048</v>
      </c>
      <c r="C543" t="s">
        <v>669</v>
      </c>
      <c r="D543">
        <v>171013</v>
      </c>
      <c r="E543" s="3">
        <f t="shared" si="26"/>
        <v>8.9499999999999993</v>
      </c>
      <c r="F543" s="3">
        <v>69</v>
      </c>
      <c r="G543" t="s">
        <v>9</v>
      </c>
      <c r="I543" s="3" t="e">
        <f t="shared" si="24"/>
        <v>#N/A</v>
      </c>
      <c r="J543" s="3">
        <f t="shared" si="25"/>
        <v>69</v>
      </c>
    </row>
    <row r="544" spans="1:10" x14ac:dyDescent="0.3">
      <c r="A544" t="s">
        <v>12</v>
      </c>
      <c r="B544">
        <v>2048</v>
      </c>
      <c r="C544" t="s">
        <v>665</v>
      </c>
      <c r="D544">
        <v>177723</v>
      </c>
      <c r="E544" s="3">
        <f t="shared" si="26"/>
        <v>111.83333333333333</v>
      </c>
      <c r="F544" s="3">
        <v>1486</v>
      </c>
      <c r="G544" t="s">
        <v>7</v>
      </c>
      <c r="I544" s="3">
        <f t="shared" si="24"/>
        <v>1486</v>
      </c>
      <c r="J544" s="3" t="e">
        <f t="shared" si="25"/>
        <v>#N/A</v>
      </c>
    </row>
    <row r="545" spans="1:10" x14ac:dyDescent="0.3">
      <c r="A545" t="s">
        <v>12</v>
      </c>
      <c r="B545">
        <v>2048</v>
      </c>
      <c r="C545" t="s">
        <v>668</v>
      </c>
      <c r="D545">
        <v>181417</v>
      </c>
      <c r="E545" s="3">
        <f t="shared" si="26"/>
        <v>61.56666666666667</v>
      </c>
      <c r="F545" s="3">
        <v>1628</v>
      </c>
      <c r="G545" t="s">
        <v>7</v>
      </c>
      <c r="I545" s="3">
        <f t="shared" si="24"/>
        <v>1628</v>
      </c>
      <c r="J545" s="3" t="e">
        <f t="shared" si="25"/>
        <v>#N/A</v>
      </c>
    </row>
    <row r="546" spans="1:10" x14ac:dyDescent="0.3">
      <c r="A546" t="s">
        <v>12</v>
      </c>
      <c r="B546">
        <v>2048</v>
      </c>
      <c r="C546" t="s">
        <v>626</v>
      </c>
      <c r="D546">
        <v>181754</v>
      </c>
      <c r="E546" s="3">
        <f t="shared" si="26"/>
        <v>5.6166666666666663</v>
      </c>
      <c r="F546" s="3">
        <v>1527</v>
      </c>
      <c r="G546" t="s">
        <v>7</v>
      </c>
      <c r="I546" s="3">
        <f t="shared" si="24"/>
        <v>1527</v>
      </c>
      <c r="J546" s="3" t="e">
        <f t="shared" si="25"/>
        <v>#N/A</v>
      </c>
    </row>
    <row r="547" spans="1:10" hidden="1" x14ac:dyDescent="0.3">
      <c r="A547" t="s">
        <v>12</v>
      </c>
      <c r="B547">
        <v>2048</v>
      </c>
      <c r="C547" t="s">
        <v>626</v>
      </c>
      <c r="D547">
        <v>181902</v>
      </c>
      <c r="E547" s="3">
        <f t="shared" si="26"/>
        <v>2.4666666666666668</v>
      </c>
      <c r="F547" s="3">
        <v>111</v>
      </c>
      <c r="G547" t="s">
        <v>9</v>
      </c>
      <c r="I547" s="3" t="e">
        <f t="shared" si="24"/>
        <v>#N/A</v>
      </c>
      <c r="J547" s="3">
        <f t="shared" si="25"/>
        <v>111</v>
      </c>
    </row>
    <row r="548" spans="1:10" x14ac:dyDescent="0.3">
      <c r="A548" t="s">
        <v>12</v>
      </c>
      <c r="B548">
        <v>2048</v>
      </c>
      <c r="C548" t="s">
        <v>637</v>
      </c>
      <c r="D548">
        <v>184693</v>
      </c>
      <c r="E548" s="3">
        <f t="shared" si="26"/>
        <v>46.516666666666666</v>
      </c>
      <c r="F548" s="3">
        <v>1311</v>
      </c>
      <c r="G548" t="s">
        <v>7</v>
      </c>
      <c r="I548" s="3">
        <f t="shared" si="24"/>
        <v>1311</v>
      </c>
      <c r="J548" s="3" t="e">
        <f t="shared" si="25"/>
        <v>#N/A</v>
      </c>
    </row>
    <row r="549" spans="1:10" x14ac:dyDescent="0.3">
      <c r="A549" t="s">
        <v>12</v>
      </c>
      <c r="B549">
        <v>2048</v>
      </c>
      <c r="C549" t="s">
        <v>624</v>
      </c>
      <c r="D549">
        <v>186964</v>
      </c>
      <c r="E549" s="3">
        <f t="shared" si="26"/>
        <v>37.85</v>
      </c>
      <c r="F549" s="3">
        <v>1245</v>
      </c>
      <c r="G549" t="s">
        <v>7</v>
      </c>
      <c r="I549" s="3">
        <f t="shared" si="24"/>
        <v>1245</v>
      </c>
      <c r="J549" s="3" t="e">
        <f t="shared" si="25"/>
        <v>#N/A</v>
      </c>
    </row>
    <row r="550" spans="1:10" x14ac:dyDescent="0.3">
      <c r="A550" t="s">
        <v>12</v>
      </c>
      <c r="B550">
        <v>2048</v>
      </c>
      <c r="C550" t="s">
        <v>660</v>
      </c>
      <c r="D550">
        <v>188517</v>
      </c>
      <c r="E550" s="3">
        <f t="shared" si="26"/>
        <v>25.883333333333333</v>
      </c>
      <c r="F550" s="3">
        <v>1214</v>
      </c>
      <c r="G550" t="s">
        <v>7</v>
      </c>
      <c r="I550" s="3">
        <f t="shared" si="24"/>
        <v>1214</v>
      </c>
      <c r="J550" s="3" t="e">
        <f t="shared" si="25"/>
        <v>#N/A</v>
      </c>
    </row>
    <row r="551" spans="1:10" hidden="1" x14ac:dyDescent="0.3">
      <c r="A551" t="s">
        <v>12</v>
      </c>
      <c r="B551">
        <v>2048</v>
      </c>
      <c r="C551" t="s">
        <v>660</v>
      </c>
      <c r="D551">
        <v>191141</v>
      </c>
      <c r="E551" s="3">
        <f t="shared" si="26"/>
        <v>43.733333333333334</v>
      </c>
      <c r="F551" s="3">
        <v>27</v>
      </c>
      <c r="G551" t="s">
        <v>9</v>
      </c>
      <c r="I551" s="3" t="e">
        <f t="shared" si="24"/>
        <v>#N/A</v>
      </c>
      <c r="J551" s="3">
        <f t="shared" si="25"/>
        <v>27</v>
      </c>
    </row>
    <row r="552" spans="1:10" x14ac:dyDescent="0.3">
      <c r="A552" t="s">
        <v>12</v>
      </c>
      <c r="B552">
        <v>2048</v>
      </c>
      <c r="C552" t="s">
        <v>652</v>
      </c>
      <c r="D552">
        <v>191803</v>
      </c>
      <c r="E552" s="3">
        <f t="shared" si="26"/>
        <v>11.033333333333333</v>
      </c>
      <c r="F552" s="3">
        <v>1261</v>
      </c>
      <c r="G552" t="s">
        <v>7</v>
      </c>
      <c r="I552" s="3">
        <f t="shared" si="24"/>
        <v>1261</v>
      </c>
      <c r="J552" s="3" t="e">
        <f t="shared" si="25"/>
        <v>#N/A</v>
      </c>
    </row>
    <row r="553" spans="1:10" x14ac:dyDescent="0.3">
      <c r="A553" t="s">
        <v>12</v>
      </c>
      <c r="B553">
        <v>2048</v>
      </c>
      <c r="C553" t="s">
        <v>662</v>
      </c>
      <c r="D553">
        <v>192417</v>
      </c>
      <c r="E553" s="3">
        <f t="shared" si="26"/>
        <v>10.233333333333333</v>
      </c>
      <c r="F553" s="3">
        <v>1164</v>
      </c>
      <c r="G553" t="s">
        <v>7</v>
      </c>
      <c r="I553" s="3">
        <f t="shared" si="24"/>
        <v>1164</v>
      </c>
      <c r="J553" s="3" t="e">
        <f t="shared" si="25"/>
        <v>#N/A</v>
      </c>
    </row>
    <row r="554" spans="1:10" x14ac:dyDescent="0.3">
      <c r="A554" t="s">
        <v>12</v>
      </c>
      <c r="B554">
        <v>2048</v>
      </c>
      <c r="C554" t="s">
        <v>649</v>
      </c>
      <c r="D554">
        <v>193492</v>
      </c>
      <c r="E554" s="3">
        <f t="shared" si="26"/>
        <v>17.916666666666668</v>
      </c>
      <c r="F554" s="3">
        <v>1138</v>
      </c>
      <c r="G554" t="s">
        <v>7</v>
      </c>
      <c r="I554" s="3">
        <f t="shared" si="24"/>
        <v>1138</v>
      </c>
      <c r="J554" s="3" t="e">
        <f t="shared" si="25"/>
        <v>#N/A</v>
      </c>
    </row>
    <row r="555" spans="1:10" x14ac:dyDescent="0.3">
      <c r="A555" t="s">
        <v>12</v>
      </c>
      <c r="B555">
        <v>2048</v>
      </c>
      <c r="C555" t="s">
        <v>650</v>
      </c>
      <c r="D555">
        <v>209157</v>
      </c>
      <c r="E555" s="3">
        <f t="shared" si="26"/>
        <v>261.08333333333331</v>
      </c>
      <c r="F555" s="3">
        <v>1246</v>
      </c>
      <c r="G555" t="s">
        <v>7</v>
      </c>
      <c r="I555" s="3">
        <f t="shared" si="24"/>
        <v>1246</v>
      </c>
      <c r="J555" s="3" t="e">
        <f t="shared" si="25"/>
        <v>#N/A</v>
      </c>
    </row>
    <row r="556" spans="1:10" hidden="1" x14ac:dyDescent="0.3">
      <c r="A556" t="s">
        <v>12</v>
      </c>
      <c r="B556">
        <v>2048</v>
      </c>
      <c r="C556" t="s">
        <v>650</v>
      </c>
      <c r="D556">
        <v>209266</v>
      </c>
      <c r="E556" s="3">
        <f t="shared" si="26"/>
        <v>1.8166666666666667</v>
      </c>
      <c r="F556" s="3">
        <v>22</v>
      </c>
      <c r="G556" t="s">
        <v>9</v>
      </c>
      <c r="I556" s="3" t="e">
        <f t="shared" si="24"/>
        <v>#N/A</v>
      </c>
      <c r="J556" s="3">
        <f t="shared" si="25"/>
        <v>22</v>
      </c>
    </row>
    <row r="557" spans="1:10" x14ac:dyDescent="0.3">
      <c r="A557" t="s">
        <v>12</v>
      </c>
      <c r="B557">
        <v>2048</v>
      </c>
      <c r="C557" t="s">
        <v>625</v>
      </c>
      <c r="D557">
        <v>211944</v>
      </c>
      <c r="E557" s="3">
        <f t="shared" si="26"/>
        <v>44.633333333333333</v>
      </c>
      <c r="F557" s="3">
        <v>1201</v>
      </c>
      <c r="G557" t="s">
        <v>7</v>
      </c>
      <c r="I557" s="3">
        <f t="shared" si="24"/>
        <v>1201</v>
      </c>
      <c r="J557" s="3" t="e">
        <f t="shared" si="25"/>
        <v>#N/A</v>
      </c>
    </row>
    <row r="558" spans="1:10" x14ac:dyDescent="0.3">
      <c r="A558" t="s">
        <v>12</v>
      </c>
      <c r="B558">
        <v>2048</v>
      </c>
      <c r="C558" t="s">
        <v>631</v>
      </c>
      <c r="D558">
        <v>212833</v>
      </c>
      <c r="E558" s="3">
        <f t="shared" si="26"/>
        <v>14.816666666666666</v>
      </c>
      <c r="F558" s="3">
        <v>1101</v>
      </c>
      <c r="G558" t="s">
        <v>7</v>
      </c>
      <c r="I558" s="3">
        <f t="shared" si="24"/>
        <v>1101</v>
      </c>
      <c r="J558" s="3" t="e">
        <f t="shared" si="25"/>
        <v>#N/A</v>
      </c>
    </row>
    <row r="559" spans="1:10" hidden="1" x14ac:dyDescent="0.3">
      <c r="A559" t="s">
        <v>12</v>
      </c>
      <c r="B559">
        <v>2048</v>
      </c>
      <c r="C559" t="s">
        <v>631</v>
      </c>
      <c r="D559">
        <v>212884</v>
      </c>
      <c r="E559" s="3">
        <f t="shared" si="26"/>
        <v>0.85</v>
      </c>
      <c r="F559" s="3">
        <v>27</v>
      </c>
      <c r="G559" t="s">
        <v>9</v>
      </c>
      <c r="I559" s="3" t="e">
        <f t="shared" si="24"/>
        <v>#N/A</v>
      </c>
      <c r="J559" s="3">
        <f t="shared" si="25"/>
        <v>27</v>
      </c>
    </row>
    <row r="560" spans="1:10" hidden="1" x14ac:dyDescent="0.3">
      <c r="A560" t="s">
        <v>12</v>
      </c>
      <c r="B560">
        <v>2048</v>
      </c>
      <c r="C560" t="s">
        <v>631</v>
      </c>
      <c r="D560">
        <v>214424</v>
      </c>
      <c r="E560" s="3">
        <f t="shared" si="26"/>
        <v>25.666666666666668</v>
      </c>
      <c r="F560" s="3">
        <v>24</v>
      </c>
      <c r="G560" t="s">
        <v>9</v>
      </c>
      <c r="I560" s="3" t="e">
        <f t="shared" si="24"/>
        <v>#N/A</v>
      </c>
      <c r="J560" s="3">
        <f t="shared" si="25"/>
        <v>24</v>
      </c>
    </row>
    <row r="561" spans="1:10" hidden="1" x14ac:dyDescent="0.3">
      <c r="A561" t="s">
        <v>12</v>
      </c>
      <c r="B561">
        <v>2048</v>
      </c>
      <c r="C561" t="s">
        <v>631</v>
      </c>
      <c r="D561">
        <v>216670</v>
      </c>
      <c r="E561" s="3">
        <f t="shared" si="26"/>
        <v>37.43333333333333</v>
      </c>
      <c r="F561" s="3">
        <v>24</v>
      </c>
      <c r="G561" t="s">
        <v>9</v>
      </c>
      <c r="I561" s="3" t="e">
        <f t="shared" si="24"/>
        <v>#N/A</v>
      </c>
      <c r="J561" s="3">
        <f t="shared" si="25"/>
        <v>24</v>
      </c>
    </row>
    <row r="562" spans="1:10" hidden="1" x14ac:dyDescent="0.3">
      <c r="A562" t="s">
        <v>12</v>
      </c>
      <c r="B562">
        <v>2048</v>
      </c>
      <c r="C562" t="s">
        <v>631</v>
      </c>
      <c r="D562">
        <v>218601</v>
      </c>
      <c r="E562" s="3">
        <f t="shared" si="26"/>
        <v>32.18333333333333</v>
      </c>
      <c r="F562" s="3">
        <v>26</v>
      </c>
      <c r="G562" t="s">
        <v>9</v>
      </c>
      <c r="I562" s="3" t="e">
        <f t="shared" si="24"/>
        <v>#N/A</v>
      </c>
      <c r="J562" s="3">
        <f t="shared" si="25"/>
        <v>26</v>
      </c>
    </row>
    <row r="563" spans="1:10" hidden="1" x14ac:dyDescent="0.3">
      <c r="A563" t="s">
        <v>12</v>
      </c>
      <c r="B563">
        <v>2048</v>
      </c>
      <c r="C563" t="s">
        <v>631</v>
      </c>
      <c r="D563">
        <v>221765</v>
      </c>
      <c r="E563" s="3">
        <f t="shared" si="26"/>
        <v>52.733333333333334</v>
      </c>
      <c r="F563" s="3">
        <v>26</v>
      </c>
      <c r="G563" t="s">
        <v>9</v>
      </c>
      <c r="I563" s="3" t="e">
        <f t="shared" si="24"/>
        <v>#N/A</v>
      </c>
      <c r="J563" s="3">
        <f t="shared" si="25"/>
        <v>26</v>
      </c>
    </row>
    <row r="564" spans="1:10" hidden="1" x14ac:dyDescent="0.3">
      <c r="A564" t="s">
        <v>12</v>
      </c>
      <c r="B564">
        <v>2048</v>
      </c>
      <c r="C564" t="s">
        <v>631</v>
      </c>
      <c r="D564">
        <v>222157</v>
      </c>
      <c r="E564" s="3">
        <f t="shared" si="26"/>
        <v>6.5333333333333332</v>
      </c>
      <c r="F564" s="3">
        <v>22</v>
      </c>
      <c r="G564" t="s">
        <v>9</v>
      </c>
      <c r="I564" s="3" t="e">
        <f t="shared" si="24"/>
        <v>#N/A</v>
      </c>
      <c r="J564" s="3">
        <f t="shared" si="25"/>
        <v>22</v>
      </c>
    </row>
    <row r="565" spans="1:10" hidden="1" x14ac:dyDescent="0.3">
      <c r="A565" t="s">
        <v>12</v>
      </c>
      <c r="B565">
        <v>2048</v>
      </c>
      <c r="C565" t="s">
        <v>631</v>
      </c>
      <c r="D565">
        <v>222494</v>
      </c>
      <c r="E565" s="3">
        <f t="shared" si="26"/>
        <v>5.6166666666666663</v>
      </c>
      <c r="F565" s="3">
        <v>56</v>
      </c>
      <c r="G565" t="s">
        <v>9</v>
      </c>
      <c r="I565" s="3" t="e">
        <f t="shared" si="24"/>
        <v>#N/A</v>
      </c>
      <c r="J565" s="3">
        <f t="shared" si="25"/>
        <v>56</v>
      </c>
    </row>
    <row r="566" spans="1:10" x14ac:dyDescent="0.3">
      <c r="A566" t="s">
        <v>12</v>
      </c>
      <c r="B566">
        <v>2048</v>
      </c>
      <c r="C566" t="s">
        <v>641</v>
      </c>
      <c r="D566">
        <v>224505</v>
      </c>
      <c r="E566" s="3">
        <f t="shared" si="26"/>
        <v>33.516666666666666</v>
      </c>
      <c r="F566" s="3">
        <v>1237</v>
      </c>
      <c r="G566" t="s">
        <v>7</v>
      </c>
      <c r="I566" s="3">
        <f t="shared" si="24"/>
        <v>1237</v>
      </c>
      <c r="J566" s="3" t="e">
        <f t="shared" si="25"/>
        <v>#N/A</v>
      </c>
    </row>
    <row r="567" spans="1:10" x14ac:dyDescent="0.3">
      <c r="A567" t="s">
        <v>12</v>
      </c>
      <c r="B567">
        <v>2048</v>
      </c>
      <c r="C567" t="s">
        <v>632</v>
      </c>
      <c r="D567">
        <v>227064</v>
      </c>
      <c r="E567" s="3">
        <f t="shared" si="26"/>
        <v>42.65</v>
      </c>
      <c r="F567" s="3">
        <v>1384</v>
      </c>
      <c r="G567" t="s">
        <v>7</v>
      </c>
      <c r="I567" s="3">
        <f t="shared" si="24"/>
        <v>1384</v>
      </c>
      <c r="J567" s="3" t="e">
        <f t="shared" si="25"/>
        <v>#N/A</v>
      </c>
    </row>
    <row r="568" spans="1:10" hidden="1" x14ac:dyDescent="0.3">
      <c r="A568" t="s">
        <v>12</v>
      </c>
      <c r="B568">
        <v>2048</v>
      </c>
      <c r="C568" t="s">
        <v>632</v>
      </c>
      <c r="D568">
        <v>228106</v>
      </c>
      <c r="E568" s="3">
        <f t="shared" si="26"/>
        <v>17.366666666666667</v>
      </c>
      <c r="F568" s="3">
        <v>54</v>
      </c>
      <c r="G568" t="s">
        <v>9</v>
      </c>
      <c r="I568" s="3" t="e">
        <f t="shared" si="24"/>
        <v>#N/A</v>
      </c>
      <c r="J568" s="3">
        <f t="shared" si="25"/>
        <v>54</v>
      </c>
    </row>
    <row r="569" spans="1:10" hidden="1" x14ac:dyDescent="0.3">
      <c r="A569" t="s">
        <v>12</v>
      </c>
      <c r="B569">
        <v>2048</v>
      </c>
      <c r="C569" t="s">
        <v>632</v>
      </c>
      <c r="D569">
        <v>230052</v>
      </c>
      <c r="E569" s="3">
        <f t="shared" si="26"/>
        <v>32.43333333333333</v>
      </c>
      <c r="F569" s="3">
        <v>36</v>
      </c>
      <c r="G569" t="s">
        <v>9</v>
      </c>
      <c r="I569" s="3" t="e">
        <f t="shared" si="24"/>
        <v>#N/A</v>
      </c>
      <c r="J569" s="3">
        <f t="shared" si="25"/>
        <v>36</v>
      </c>
    </row>
    <row r="570" spans="1:10" x14ac:dyDescent="0.3">
      <c r="A570" t="s">
        <v>12</v>
      </c>
      <c r="B570">
        <v>2048</v>
      </c>
      <c r="C570" t="s">
        <v>616</v>
      </c>
      <c r="D570">
        <v>231377</v>
      </c>
      <c r="E570" s="3">
        <f t="shared" si="26"/>
        <v>22.083333333333332</v>
      </c>
      <c r="F570" s="3">
        <v>1417</v>
      </c>
      <c r="G570" t="s">
        <v>7</v>
      </c>
      <c r="I570" s="3">
        <f t="shared" si="24"/>
        <v>1417</v>
      </c>
      <c r="J570" s="3" t="e">
        <f t="shared" si="25"/>
        <v>#N/A</v>
      </c>
    </row>
    <row r="571" spans="1:10" hidden="1" x14ac:dyDescent="0.3">
      <c r="A571" t="s">
        <v>12</v>
      </c>
      <c r="B571">
        <v>2048</v>
      </c>
      <c r="C571" t="s">
        <v>616</v>
      </c>
      <c r="D571">
        <v>232308</v>
      </c>
      <c r="E571" s="3">
        <f t="shared" si="26"/>
        <v>15.516666666666667</v>
      </c>
      <c r="F571" s="3">
        <v>25</v>
      </c>
      <c r="G571" t="s">
        <v>9</v>
      </c>
      <c r="I571" s="3" t="e">
        <f t="shared" si="24"/>
        <v>#N/A</v>
      </c>
      <c r="J571" s="3">
        <f t="shared" si="25"/>
        <v>25</v>
      </c>
    </row>
    <row r="572" spans="1:10" x14ac:dyDescent="0.3">
      <c r="A572" t="s">
        <v>12</v>
      </c>
      <c r="B572">
        <v>2048</v>
      </c>
      <c r="C572" t="s">
        <v>661</v>
      </c>
      <c r="D572">
        <v>234099</v>
      </c>
      <c r="E572" s="3">
        <f t="shared" si="26"/>
        <v>29.85</v>
      </c>
      <c r="F572" s="3">
        <v>1461</v>
      </c>
      <c r="G572" t="s">
        <v>7</v>
      </c>
      <c r="I572" s="3">
        <f t="shared" si="24"/>
        <v>1461</v>
      </c>
      <c r="J572" s="3" t="e">
        <f t="shared" si="25"/>
        <v>#N/A</v>
      </c>
    </row>
    <row r="573" spans="1:10" x14ac:dyDescent="0.3">
      <c r="A573" t="s">
        <v>12</v>
      </c>
      <c r="B573">
        <v>2048</v>
      </c>
      <c r="C573" t="s">
        <v>645</v>
      </c>
      <c r="D573">
        <v>237664</v>
      </c>
      <c r="E573" s="3">
        <f t="shared" si="26"/>
        <v>59.416666666666664</v>
      </c>
      <c r="F573" s="3">
        <v>1553</v>
      </c>
      <c r="G573" t="s">
        <v>7</v>
      </c>
      <c r="I573" s="3">
        <f t="shared" si="24"/>
        <v>1553</v>
      </c>
      <c r="J573" s="3" t="e">
        <f t="shared" si="25"/>
        <v>#N/A</v>
      </c>
    </row>
    <row r="574" spans="1:10" hidden="1" x14ac:dyDescent="0.3">
      <c r="A574" t="s">
        <v>12</v>
      </c>
      <c r="B574">
        <v>2048</v>
      </c>
      <c r="C574" t="s">
        <v>645</v>
      </c>
      <c r="D574">
        <v>240133</v>
      </c>
      <c r="E574" s="3">
        <f t="shared" si="26"/>
        <v>41.15</v>
      </c>
      <c r="F574" s="3">
        <v>37</v>
      </c>
      <c r="G574" t="s">
        <v>9</v>
      </c>
      <c r="I574" s="3" t="e">
        <f t="shared" si="24"/>
        <v>#N/A</v>
      </c>
      <c r="J574" s="3">
        <f t="shared" si="25"/>
        <v>37</v>
      </c>
    </row>
    <row r="575" spans="1:10" hidden="1" x14ac:dyDescent="0.3">
      <c r="A575" t="s">
        <v>12</v>
      </c>
      <c r="B575">
        <v>2048</v>
      </c>
      <c r="C575" t="s">
        <v>645</v>
      </c>
      <c r="D575">
        <v>240950</v>
      </c>
      <c r="E575" s="3">
        <f t="shared" si="26"/>
        <v>13.616666666666667</v>
      </c>
      <c r="F575" s="3">
        <v>35</v>
      </c>
      <c r="G575" t="s">
        <v>9</v>
      </c>
      <c r="I575" s="3" t="e">
        <f t="shared" si="24"/>
        <v>#N/A</v>
      </c>
      <c r="J575" s="3">
        <f t="shared" si="25"/>
        <v>35</v>
      </c>
    </row>
    <row r="576" spans="1:10" hidden="1" x14ac:dyDescent="0.3">
      <c r="A576" t="s">
        <v>12</v>
      </c>
      <c r="B576">
        <v>2048</v>
      </c>
      <c r="C576" t="s">
        <v>645</v>
      </c>
      <c r="D576">
        <v>243070</v>
      </c>
      <c r="E576" s="3">
        <f t="shared" si="26"/>
        <v>35.333333333333336</v>
      </c>
      <c r="F576" s="3">
        <v>51</v>
      </c>
      <c r="G576" t="s">
        <v>9</v>
      </c>
      <c r="I576" s="3" t="e">
        <f t="shared" si="24"/>
        <v>#N/A</v>
      </c>
      <c r="J576" s="3">
        <f t="shared" si="25"/>
        <v>51</v>
      </c>
    </row>
    <row r="577" spans="1:10" hidden="1" x14ac:dyDescent="0.3">
      <c r="A577" t="s">
        <v>12</v>
      </c>
      <c r="B577">
        <v>2048</v>
      </c>
      <c r="C577" t="s">
        <v>645</v>
      </c>
      <c r="D577">
        <v>244518</v>
      </c>
      <c r="E577" s="3">
        <f t="shared" si="26"/>
        <v>24.133333333333333</v>
      </c>
      <c r="F577" s="3">
        <v>22</v>
      </c>
      <c r="G577" t="s">
        <v>9</v>
      </c>
      <c r="I577" s="3" t="e">
        <f t="shared" si="24"/>
        <v>#N/A</v>
      </c>
      <c r="J577" s="3">
        <f t="shared" si="25"/>
        <v>22</v>
      </c>
    </row>
    <row r="578" spans="1:10" hidden="1" x14ac:dyDescent="0.3">
      <c r="A578" t="s">
        <v>12</v>
      </c>
      <c r="B578">
        <v>2048</v>
      </c>
      <c r="C578" t="s">
        <v>645</v>
      </c>
      <c r="D578">
        <v>244704</v>
      </c>
      <c r="E578" s="3">
        <f t="shared" si="26"/>
        <v>3.1</v>
      </c>
      <c r="F578" s="3">
        <v>30</v>
      </c>
      <c r="G578" t="s">
        <v>9</v>
      </c>
      <c r="I578" s="3" t="e">
        <f t="shared" si="24"/>
        <v>#N/A</v>
      </c>
      <c r="J578" s="3">
        <f t="shared" si="25"/>
        <v>30</v>
      </c>
    </row>
    <row r="579" spans="1:10" hidden="1" x14ac:dyDescent="0.3">
      <c r="A579" t="s">
        <v>12</v>
      </c>
      <c r="B579">
        <v>2048</v>
      </c>
      <c r="C579" t="s">
        <v>645</v>
      </c>
      <c r="D579">
        <v>248131</v>
      </c>
      <c r="E579" s="3">
        <f t="shared" si="26"/>
        <v>57.116666666666667</v>
      </c>
      <c r="F579" s="3">
        <v>69</v>
      </c>
      <c r="G579" t="s">
        <v>9</v>
      </c>
      <c r="I579" s="3" t="e">
        <f t="shared" ref="I579:I642" si="27">IF(G579="Warm",NA(),F579)</f>
        <v>#N/A</v>
      </c>
      <c r="J579" s="3">
        <f t="shared" ref="J579:J642" si="28">IF(G579="Cold",NA(),F579)</f>
        <v>69</v>
      </c>
    </row>
    <row r="580" spans="1:10" hidden="1" x14ac:dyDescent="0.3">
      <c r="A580" t="s">
        <v>12</v>
      </c>
      <c r="B580">
        <v>2048</v>
      </c>
      <c r="C580" t="s">
        <v>645</v>
      </c>
      <c r="D580">
        <v>248222</v>
      </c>
      <c r="E580" s="3">
        <f t="shared" ref="E580:E643" si="29">IF(D580-D579&gt;0, (D580-D579)/60, NA())</f>
        <v>1.5166666666666666</v>
      </c>
      <c r="F580" s="3">
        <v>19</v>
      </c>
      <c r="G580" t="s">
        <v>9</v>
      </c>
      <c r="I580" s="3" t="e">
        <f t="shared" si="27"/>
        <v>#N/A</v>
      </c>
      <c r="J580" s="3">
        <f t="shared" si="28"/>
        <v>19</v>
      </c>
    </row>
    <row r="581" spans="1:10" hidden="1" x14ac:dyDescent="0.3">
      <c r="A581" t="s">
        <v>12</v>
      </c>
      <c r="B581">
        <v>2048</v>
      </c>
      <c r="C581" t="s">
        <v>645</v>
      </c>
      <c r="D581">
        <v>248742</v>
      </c>
      <c r="E581" s="3">
        <f t="shared" si="29"/>
        <v>8.6666666666666661</v>
      </c>
      <c r="F581" s="3">
        <v>28</v>
      </c>
      <c r="G581" t="s">
        <v>9</v>
      </c>
      <c r="I581" s="3" t="e">
        <f t="shared" si="27"/>
        <v>#N/A</v>
      </c>
      <c r="J581" s="3">
        <f t="shared" si="28"/>
        <v>28</v>
      </c>
    </row>
    <row r="582" spans="1:10" hidden="1" x14ac:dyDescent="0.3">
      <c r="A582" t="s">
        <v>12</v>
      </c>
      <c r="B582">
        <v>2048</v>
      </c>
      <c r="C582" t="s">
        <v>645</v>
      </c>
      <c r="D582">
        <v>251098</v>
      </c>
      <c r="E582" s="3">
        <f t="shared" si="29"/>
        <v>39.266666666666666</v>
      </c>
      <c r="F582" s="3">
        <v>60</v>
      </c>
      <c r="G582" t="s">
        <v>9</v>
      </c>
      <c r="I582" s="3" t="e">
        <f t="shared" si="27"/>
        <v>#N/A</v>
      </c>
      <c r="J582" s="3">
        <f t="shared" si="28"/>
        <v>60</v>
      </c>
    </row>
    <row r="583" spans="1:10" x14ac:dyDescent="0.3">
      <c r="A583" t="s">
        <v>12</v>
      </c>
      <c r="B583">
        <v>2048</v>
      </c>
      <c r="C583" t="s">
        <v>607</v>
      </c>
      <c r="D583">
        <v>262593</v>
      </c>
      <c r="E583" s="3">
        <f t="shared" si="29"/>
        <v>191.58333333333334</v>
      </c>
      <c r="F583" s="3">
        <v>997</v>
      </c>
      <c r="G583" t="s">
        <v>7</v>
      </c>
      <c r="I583" s="3">
        <f t="shared" si="27"/>
        <v>997</v>
      </c>
      <c r="J583" s="3" t="e">
        <f t="shared" si="28"/>
        <v>#N/A</v>
      </c>
    </row>
    <row r="584" spans="1:10" hidden="1" x14ac:dyDescent="0.3">
      <c r="A584" t="s">
        <v>12</v>
      </c>
      <c r="B584">
        <v>2048</v>
      </c>
      <c r="C584" t="s">
        <v>607</v>
      </c>
      <c r="D584">
        <v>263632</v>
      </c>
      <c r="E584" s="3">
        <f t="shared" si="29"/>
        <v>17.316666666666666</v>
      </c>
      <c r="F584" s="3">
        <v>40</v>
      </c>
      <c r="G584" t="s">
        <v>9</v>
      </c>
      <c r="I584" s="3" t="e">
        <f t="shared" si="27"/>
        <v>#N/A</v>
      </c>
      <c r="J584" s="3">
        <f t="shared" si="28"/>
        <v>40</v>
      </c>
    </row>
    <row r="585" spans="1:10" hidden="1" x14ac:dyDescent="0.3">
      <c r="A585" t="s">
        <v>12</v>
      </c>
      <c r="B585">
        <v>2048</v>
      </c>
      <c r="C585" t="s">
        <v>607</v>
      </c>
      <c r="D585">
        <v>264366</v>
      </c>
      <c r="E585" s="3">
        <f t="shared" si="29"/>
        <v>12.233333333333333</v>
      </c>
      <c r="F585" s="3">
        <v>22</v>
      </c>
      <c r="G585" t="s">
        <v>9</v>
      </c>
      <c r="I585" s="3" t="e">
        <f t="shared" si="27"/>
        <v>#N/A</v>
      </c>
      <c r="J585" s="3">
        <f t="shared" si="28"/>
        <v>22</v>
      </c>
    </row>
    <row r="586" spans="1:10" hidden="1" x14ac:dyDescent="0.3">
      <c r="A586" t="s">
        <v>12</v>
      </c>
      <c r="B586">
        <v>2048</v>
      </c>
      <c r="C586" t="s">
        <v>607</v>
      </c>
      <c r="D586">
        <v>264677</v>
      </c>
      <c r="E586" s="3">
        <f t="shared" si="29"/>
        <v>5.1833333333333336</v>
      </c>
      <c r="F586" s="3">
        <v>30</v>
      </c>
      <c r="G586" t="s">
        <v>9</v>
      </c>
      <c r="I586" s="3" t="e">
        <f t="shared" si="27"/>
        <v>#N/A</v>
      </c>
      <c r="J586" s="3">
        <f t="shared" si="28"/>
        <v>30</v>
      </c>
    </row>
    <row r="587" spans="1:10" hidden="1" x14ac:dyDescent="0.3">
      <c r="A587" t="s">
        <v>12</v>
      </c>
      <c r="B587">
        <v>2048</v>
      </c>
      <c r="C587" t="s">
        <v>607</v>
      </c>
      <c r="D587">
        <v>266332</v>
      </c>
      <c r="E587" s="3">
        <f t="shared" si="29"/>
        <v>27.583333333333332</v>
      </c>
      <c r="F587" s="3">
        <v>76</v>
      </c>
      <c r="G587" t="s">
        <v>9</v>
      </c>
      <c r="I587" s="3" t="e">
        <f t="shared" si="27"/>
        <v>#N/A</v>
      </c>
      <c r="J587" s="3">
        <f t="shared" si="28"/>
        <v>76</v>
      </c>
    </row>
    <row r="588" spans="1:10" hidden="1" x14ac:dyDescent="0.3">
      <c r="A588" t="s">
        <v>12</v>
      </c>
      <c r="B588">
        <v>2048</v>
      </c>
      <c r="C588" t="s">
        <v>607</v>
      </c>
      <c r="D588">
        <v>267862</v>
      </c>
      <c r="E588" s="3">
        <f t="shared" si="29"/>
        <v>25.5</v>
      </c>
      <c r="F588" s="3">
        <v>73</v>
      </c>
      <c r="G588" t="s">
        <v>9</v>
      </c>
      <c r="I588" s="3" t="e">
        <f t="shared" si="27"/>
        <v>#N/A</v>
      </c>
      <c r="J588" s="3">
        <f t="shared" si="28"/>
        <v>73</v>
      </c>
    </row>
    <row r="589" spans="1:10" hidden="1" x14ac:dyDescent="0.3">
      <c r="A589" t="s">
        <v>32</v>
      </c>
      <c r="B589">
        <v>128</v>
      </c>
      <c r="C589" t="s">
        <v>673</v>
      </c>
      <c r="D589">
        <v>177719</v>
      </c>
      <c r="E589" s="3" t="e">
        <f t="shared" si="29"/>
        <v>#N/A</v>
      </c>
      <c r="F589" s="3">
        <v>360</v>
      </c>
      <c r="G589" t="s">
        <v>9</v>
      </c>
      <c r="I589" s="3" t="e">
        <f t="shared" si="27"/>
        <v>#N/A</v>
      </c>
      <c r="J589" s="3">
        <f t="shared" si="28"/>
        <v>360</v>
      </c>
    </row>
    <row r="590" spans="1:10" x14ac:dyDescent="0.3">
      <c r="A590" t="s">
        <v>32</v>
      </c>
      <c r="B590">
        <v>128</v>
      </c>
      <c r="C590" t="s">
        <v>672</v>
      </c>
      <c r="D590">
        <v>181277</v>
      </c>
      <c r="E590" s="3">
        <f t="shared" si="29"/>
        <v>59.3</v>
      </c>
      <c r="F590" s="3">
        <v>2330</v>
      </c>
      <c r="G590" t="s">
        <v>7</v>
      </c>
      <c r="I590" s="3">
        <f t="shared" si="27"/>
        <v>2330</v>
      </c>
      <c r="J590" s="3" t="e">
        <f t="shared" si="28"/>
        <v>#N/A</v>
      </c>
    </row>
    <row r="591" spans="1:10" hidden="1" x14ac:dyDescent="0.3">
      <c r="A591" t="s">
        <v>32</v>
      </c>
      <c r="B591">
        <v>128</v>
      </c>
      <c r="C591" t="s">
        <v>672</v>
      </c>
      <c r="D591">
        <v>181608</v>
      </c>
      <c r="E591" s="3">
        <f t="shared" si="29"/>
        <v>5.5166666666666666</v>
      </c>
      <c r="F591" s="3">
        <v>78</v>
      </c>
      <c r="G591" t="s">
        <v>9</v>
      </c>
      <c r="I591" s="3" t="e">
        <f t="shared" si="27"/>
        <v>#N/A</v>
      </c>
      <c r="J591" s="3">
        <f t="shared" si="28"/>
        <v>78</v>
      </c>
    </row>
    <row r="592" spans="1:10" hidden="1" x14ac:dyDescent="0.3">
      <c r="A592" t="s">
        <v>32</v>
      </c>
      <c r="B592">
        <v>128</v>
      </c>
      <c r="C592" t="s">
        <v>672</v>
      </c>
      <c r="D592">
        <v>181758</v>
      </c>
      <c r="E592" s="3">
        <f t="shared" si="29"/>
        <v>2.5</v>
      </c>
      <c r="F592" s="3">
        <v>100</v>
      </c>
      <c r="G592" t="s">
        <v>9</v>
      </c>
      <c r="I592" s="3" t="e">
        <f t="shared" si="27"/>
        <v>#N/A</v>
      </c>
      <c r="J592" s="3">
        <f t="shared" si="28"/>
        <v>100</v>
      </c>
    </row>
    <row r="593" spans="1:10" hidden="1" x14ac:dyDescent="0.3">
      <c r="A593" t="s">
        <v>32</v>
      </c>
      <c r="B593">
        <v>128</v>
      </c>
      <c r="C593" t="s">
        <v>672</v>
      </c>
      <c r="D593">
        <v>184546</v>
      </c>
      <c r="E593" s="3">
        <f t="shared" si="29"/>
        <v>46.466666666666669</v>
      </c>
      <c r="F593" s="3">
        <v>96</v>
      </c>
      <c r="G593" t="s">
        <v>9</v>
      </c>
      <c r="I593" s="3" t="e">
        <f t="shared" si="27"/>
        <v>#N/A</v>
      </c>
      <c r="J593" s="3">
        <f t="shared" si="28"/>
        <v>96</v>
      </c>
    </row>
    <row r="594" spans="1:10" hidden="1" x14ac:dyDescent="0.3">
      <c r="A594" t="s">
        <v>32</v>
      </c>
      <c r="B594">
        <v>128</v>
      </c>
      <c r="C594" t="s">
        <v>672</v>
      </c>
      <c r="D594">
        <v>186819</v>
      </c>
      <c r="E594" s="3">
        <f t="shared" si="29"/>
        <v>37.883333333333333</v>
      </c>
      <c r="F594" s="3">
        <v>23</v>
      </c>
      <c r="G594" t="s">
        <v>9</v>
      </c>
      <c r="I594" s="3" t="e">
        <f t="shared" si="27"/>
        <v>#N/A</v>
      </c>
      <c r="J594" s="3">
        <f t="shared" si="28"/>
        <v>23</v>
      </c>
    </row>
    <row r="595" spans="1:10" hidden="1" x14ac:dyDescent="0.3">
      <c r="A595" t="s">
        <v>32</v>
      </c>
      <c r="B595">
        <v>128</v>
      </c>
      <c r="C595" t="s">
        <v>672</v>
      </c>
      <c r="D595">
        <v>188374</v>
      </c>
      <c r="E595" s="3">
        <f t="shared" si="29"/>
        <v>25.916666666666668</v>
      </c>
      <c r="F595" s="3">
        <v>126</v>
      </c>
      <c r="G595" t="s">
        <v>9</v>
      </c>
      <c r="I595" s="3" t="e">
        <f t="shared" si="27"/>
        <v>#N/A</v>
      </c>
      <c r="J595" s="3">
        <f t="shared" si="28"/>
        <v>126</v>
      </c>
    </row>
    <row r="596" spans="1:10" hidden="1" x14ac:dyDescent="0.3">
      <c r="A596" t="s">
        <v>32</v>
      </c>
      <c r="B596">
        <v>128</v>
      </c>
      <c r="C596" t="s">
        <v>672</v>
      </c>
      <c r="D596">
        <v>191000</v>
      </c>
      <c r="E596" s="3">
        <f t="shared" si="29"/>
        <v>43.766666666666666</v>
      </c>
      <c r="F596" s="3">
        <v>120</v>
      </c>
      <c r="G596" t="s">
        <v>9</v>
      </c>
      <c r="I596" s="3" t="e">
        <f t="shared" si="27"/>
        <v>#N/A</v>
      </c>
      <c r="J596" s="3">
        <f t="shared" si="28"/>
        <v>120</v>
      </c>
    </row>
    <row r="597" spans="1:10" hidden="1" x14ac:dyDescent="0.3">
      <c r="A597" t="s">
        <v>32</v>
      </c>
      <c r="B597">
        <v>128</v>
      </c>
      <c r="C597" t="s">
        <v>672</v>
      </c>
      <c r="D597">
        <v>191663</v>
      </c>
      <c r="E597" s="3">
        <f t="shared" si="29"/>
        <v>11.05</v>
      </c>
      <c r="F597" s="3">
        <v>25</v>
      </c>
      <c r="G597" t="s">
        <v>9</v>
      </c>
      <c r="I597" s="3" t="e">
        <f t="shared" si="27"/>
        <v>#N/A</v>
      </c>
      <c r="J597" s="3">
        <f t="shared" si="28"/>
        <v>25</v>
      </c>
    </row>
    <row r="598" spans="1:10" hidden="1" x14ac:dyDescent="0.3">
      <c r="A598" t="s">
        <v>32</v>
      </c>
      <c r="B598">
        <v>128</v>
      </c>
      <c r="C598" t="s">
        <v>672</v>
      </c>
      <c r="D598">
        <v>192270</v>
      </c>
      <c r="E598" s="3">
        <f t="shared" si="29"/>
        <v>10.116666666666667</v>
      </c>
      <c r="F598" s="3">
        <v>35</v>
      </c>
      <c r="G598" t="s">
        <v>9</v>
      </c>
      <c r="I598" s="3" t="e">
        <f t="shared" si="27"/>
        <v>#N/A</v>
      </c>
      <c r="J598" s="3">
        <f t="shared" si="28"/>
        <v>35</v>
      </c>
    </row>
    <row r="599" spans="1:10" hidden="1" x14ac:dyDescent="0.3">
      <c r="A599" t="s">
        <v>32</v>
      </c>
      <c r="B599">
        <v>128</v>
      </c>
      <c r="C599" t="s">
        <v>672</v>
      </c>
      <c r="D599">
        <v>193352</v>
      </c>
      <c r="E599" s="3">
        <f t="shared" si="29"/>
        <v>18.033333333333335</v>
      </c>
      <c r="F599" s="3">
        <v>50</v>
      </c>
      <c r="G599" t="s">
        <v>9</v>
      </c>
      <c r="I599" s="3" t="e">
        <f t="shared" si="27"/>
        <v>#N/A</v>
      </c>
      <c r="J599" s="3">
        <f t="shared" si="28"/>
        <v>50</v>
      </c>
    </row>
    <row r="600" spans="1:10" x14ac:dyDescent="0.3">
      <c r="A600" t="s">
        <v>32</v>
      </c>
      <c r="B600">
        <v>128</v>
      </c>
      <c r="C600" t="s">
        <v>670</v>
      </c>
      <c r="D600">
        <v>209009</v>
      </c>
      <c r="E600" s="3">
        <f t="shared" si="29"/>
        <v>260.95</v>
      </c>
      <c r="F600" s="3">
        <v>2283</v>
      </c>
      <c r="G600" t="s">
        <v>7</v>
      </c>
      <c r="I600" s="3">
        <f t="shared" si="27"/>
        <v>2283</v>
      </c>
      <c r="J600" s="3" t="e">
        <f t="shared" si="28"/>
        <v>#N/A</v>
      </c>
    </row>
    <row r="601" spans="1:10" hidden="1" x14ac:dyDescent="0.3">
      <c r="A601" t="s">
        <v>32</v>
      </c>
      <c r="B601">
        <v>128</v>
      </c>
      <c r="C601" t="s">
        <v>670</v>
      </c>
      <c r="D601">
        <v>209116</v>
      </c>
      <c r="E601" s="3">
        <f t="shared" si="29"/>
        <v>1.7833333333333334</v>
      </c>
      <c r="F601" s="3">
        <v>106</v>
      </c>
      <c r="G601" t="s">
        <v>9</v>
      </c>
      <c r="I601" s="3" t="e">
        <f t="shared" si="27"/>
        <v>#N/A</v>
      </c>
      <c r="J601" s="3">
        <f t="shared" si="28"/>
        <v>106</v>
      </c>
    </row>
    <row r="602" spans="1:10" hidden="1" x14ac:dyDescent="0.3">
      <c r="A602" t="s">
        <v>32</v>
      </c>
      <c r="B602">
        <v>128</v>
      </c>
      <c r="C602" t="s">
        <v>670</v>
      </c>
      <c r="D602">
        <v>211793</v>
      </c>
      <c r="E602" s="3">
        <f t="shared" si="29"/>
        <v>44.616666666666667</v>
      </c>
      <c r="F602" s="3">
        <v>33</v>
      </c>
      <c r="G602" t="s">
        <v>9</v>
      </c>
      <c r="I602" s="3" t="e">
        <f t="shared" si="27"/>
        <v>#N/A</v>
      </c>
      <c r="J602" s="3">
        <f t="shared" si="28"/>
        <v>33</v>
      </c>
    </row>
    <row r="603" spans="1:10" hidden="1" x14ac:dyDescent="0.3">
      <c r="A603" t="s">
        <v>32</v>
      </c>
      <c r="B603">
        <v>128</v>
      </c>
      <c r="C603" t="s">
        <v>670</v>
      </c>
      <c r="D603">
        <v>212681</v>
      </c>
      <c r="E603" s="3">
        <f t="shared" si="29"/>
        <v>14.8</v>
      </c>
      <c r="F603" s="3">
        <v>25</v>
      </c>
      <c r="G603" t="s">
        <v>9</v>
      </c>
      <c r="I603" s="3" t="e">
        <f t="shared" si="27"/>
        <v>#N/A</v>
      </c>
      <c r="J603" s="3">
        <f t="shared" si="28"/>
        <v>25</v>
      </c>
    </row>
    <row r="604" spans="1:10" hidden="1" x14ac:dyDescent="0.3">
      <c r="A604" t="s">
        <v>32</v>
      </c>
      <c r="B604">
        <v>128</v>
      </c>
      <c r="C604" t="s">
        <v>670</v>
      </c>
      <c r="D604">
        <v>212735</v>
      </c>
      <c r="E604" s="3">
        <f t="shared" si="29"/>
        <v>0.9</v>
      </c>
      <c r="F604" s="3">
        <v>23</v>
      </c>
      <c r="G604" t="s">
        <v>9</v>
      </c>
      <c r="I604" s="3" t="e">
        <f t="shared" si="27"/>
        <v>#N/A</v>
      </c>
      <c r="J604" s="3">
        <f t="shared" si="28"/>
        <v>23</v>
      </c>
    </row>
    <row r="605" spans="1:10" hidden="1" x14ac:dyDescent="0.3">
      <c r="A605" t="s">
        <v>32</v>
      </c>
      <c r="B605">
        <v>128</v>
      </c>
      <c r="C605" t="s">
        <v>670</v>
      </c>
      <c r="D605">
        <v>214274</v>
      </c>
      <c r="E605" s="3">
        <f t="shared" si="29"/>
        <v>25.65</v>
      </c>
      <c r="F605" s="3">
        <v>24</v>
      </c>
      <c r="G605" t="s">
        <v>9</v>
      </c>
      <c r="I605" s="3" t="e">
        <f t="shared" si="27"/>
        <v>#N/A</v>
      </c>
      <c r="J605" s="3">
        <f t="shared" si="28"/>
        <v>24</v>
      </c>
    </row>
    <row r="606" spans="1:10" hidden="1" x14ac:dyDescent="0.3">
      <c r="A606" t="s">
        <v>32</v>
      </c>
      <c r="B606">
        <v>128</v>
      </c>
      <c r="C606" t="s">
        <v>670</v>
      </c>
      <c r="D606">
        <v>216520</v>
      </c>
      <c r="E606" s="3">
        <f t="shared" si="29"/>
        <v>37.43333333333333</v>
      </c>
      <c r="F606" s="3">
        <v>77</v>
      </c>
      <c r="G606" t="s">
        <v>9</v>
      </c>
      <c r="I606" s="3" t="e">
        <f t="shared" si="27"/>
        <v>#N/A</v>
      </c>
      <c r="J606" s="3">
        <f t="shared" si="28"/>
        <v>77</v>
      </c>
    </row>
    <row r="607" spans="1:10" x14ac:dyDescent="0.3">
      <c r="A607" t="s">
        <v>32</v>
      </c>
      <c r="B607">
        <v>128</v>
      </c>
      <c r="C607" t="s">
        <v>674</v>
      </c>
      <c r="D607">
        <v>218459</v>
      </c>
      <c r="E607" s="3">
        <f t="shared" si="29"/>
        <v>32.31666666666667</v>
      </c>
      <c r="F607" s="3">
        <v>2135</v>
      </c>
      <c r="G607" t="s">
        <v>7</v>
      </c>
      <c r="I607" s="3">
        <f t="shared" si="27"/>
        <v>2135</v>
      </c>
      <c r="J607" s="3" t="e">
        <f t="shared" si="28"/>
        <v>#N/A</v>
      </c>
    </row>
    <row r="608" spans="1:10" x14ac:dyDescent="0.3">
      <c r="A608" t="s">
        <v>32</v>
      </c>
      <c r="B608">
        <v>128</v>
      </c>
      <c r="C608" t="s">
        <v>671</v>
      </c>
      <c r="D608">
        <v>221622</v>
      </c>
      <c r="E608" s="3">
        <f t="shared" si="29"/>
        <v>52.716666666666669</v>
      </c>
      <c r="F608" s="3">
        <v>2270</v>
      </c>
      <c r="G608" t="s">
        <v>7</v>
      </c>
      <c r="I608" s="3">
        <f t="shared" si="27"/>
        <v>2270</v>
      </c>
      <c r="J608" s="3" t="e">
        <f t="shared" si="28"/>
        <v>#N/A</v>
      </c>
    </row>
    <row r="609" spans="1:10" hidden="1" x14ac:dyDescent="0.3">
      <c r="A609" t="s">
        <v>32</v>
      </c>
      <c r="B609">
        <v>128</v>
      </c>
      <c r="C609" t="s">
        <v>671</v>
      </c>
      <c r="D609">
        <v>222012</v>
      </c>
      <c r="E609" s="3">
        <f t="shared" si="29"/>
        <v>6.5</v>
      </c>
      <c r="F609" s="3">
        <v>43</v>
      </c>
      <c r="G609" t="s">
        <v>9</v>
      </c>
      <c r="I609" s="3" t="e">
        <f t="shared" si="27"/>
        <v>#N/A</v>
      </c>
      <c r="J609" s="3">
        <f t="shared" si="28"/>
        <v>43</v>
      </c>
    </row>
    <row r="610" spans="1:10" hidden="1" x14ac:dyDescent="0.3">
      <c r="A610" t="s">
        <v>32</v>
      </c>
      <c r="B610">
        <v>128</v>
      </c>
      <c r="C610" t="s">
        <v>671</v>
      </c>
      <c r="D610">
        <v>222350</v>
      </c>
      <c r="E610" s="3">
        <f t="shared" si="29"/>
        <v>5.6333333333333337</v>
      </c>
      <c r="F610" s="3">
        <v>133</v>
      </c>
      <c r="G610" t="s">
        <v>9</v>
      </c>
      <c r="I610" s="3" t="e">
        <f t="shared" si="27"/>
        <v>#N/A</v>
      </c>
      <c r="J610" s="3">
        <f t="shared" si="28"/>
        <v>133</v>
      </c>
    </row>
    <row r="611" spans="1:10" hidden="1" x14ac:dyDescent="0.3">
      <c r="A611" t="s">
        <v>32</v>
      </c>
      <c r="B611">
        <v>128</v>
      </c>
      <c r="C611" t="s">
        <v>671</v>
      </c>
      <c r="D611">
        <v>224355</v>
      </c>
      <c r="E611" s="3">
        <f t="shared" si="29"/>
        <v>33.416666666666664</v>
      </c>
      <c r="F611" s="3">
        <v>33</v>
      </c>
      <c r="G611" t="s">
        <v>9</v>
      </c>
      <c r="I611" s="3" t="e">
        <f t="shared" si="27"/>
        <v>#N/A</v>
      </c>
      <c r="J611" s="3">
        <f t="shared" si="28"/>
        <v>33</v>
      </c>
    </row>
    <row r="612" spans="1:10" hidden="1" x14ac:dyDescent="0.3">
      <c r="A612" t="s">
        <v>32</v>
      </c>
      <c r="B612">
        <v>128</v>
      </c>
      <c r="C612" t="s">
        <v>671</v>
      </c>
      <c r="D612">
        <v>226917</v>
      </c>
      <c r="E612" s="3">
        <f t="shared" si="29"/>
        <v>42.7</v>
      </c>
      <c r="F612" s="3">
        <v>25</v>
      </c>
      <c r="G612" t="s">
        <v>9</v>
      </c>
      <c r="I612" s="3" t="e">
        <f t="shared" si="27"/>
        <v>#N/A</v>
      </c>
      <c r="J612" s="3">
        <f t="shared" si="28"/>
        <v>25</v>
      </c>
    </row>
    <row r="613" spans="1:10" hidden="1" x14ac:dyDescent="0.3">
      <c r="A613" t="s">
        <v>32</v>
      </c>
      <c r="B613">
        <v>128</v>
      </c>
      <c r="C613" t="s">
        <v>671</v>
      </c>
      <c r="D613">
        <v>227957</v>
      </c>
      <c r="E613" s="3">
        <f t="shared" si="29"/>
        <v>17.333333333333332</v>
      </c>
      <c r="F613" s="3">
        <v>21</v>
      </c>
      <c r="G613" t="s">
        <v>9</v>
      </c>
      <c r="I613" s="3" t="e">
        <f t="shared" si="27"/>
        <v>#N/A</v>
      </c>
      <c r="J613" s="3">
        <f t="shared" si="28"/>
        <v>21</v>
      </c>
    </row>
    <row r="614" spans="1:10" hidden="1" x14ac:dyDescent="0.3">
      <c r="A614" t="s">
        <v>32</v>
      </c>
      <c r="B614">
        <v>128</v>
      </c>
      <c r="C614" t="s">
        <v>671</v>
      </c>
      <c r="D614">
        <v>229909</v>
      </c>
      <c r="E614" s="3">
        <f t="shared" si="29"/>
        <v>32.533333333333331</v>
      </c>
      <c r="F614" s="3">
        <v>29</v>
      </c>
      <c r="G614" t="s">
        <v>9</v>
      </c>
      <c r="I614" s="3" t="e">
        <f t="shared" si="27"/>
        <v>#N/A</v>
      </c>
      <c r="J614" s="3">
        <f t="shared" si="28"/>
        <v>29</v>
      </c>
    </row>
    <row r="615" spans="1:10" hidden="1" x14ac:dyDescent="0.3">
      <c r="A615" t="s">
        <v>32</v>
      </c>
      <c r="B615">
        <v>128</v>
      </c>
      <c r="C615" t="s">
        <v>671</v>
      </c>
      <c r="D615">
        <v>231231</v>
      </c>
      <c r="E615" s="3">
        <f t="shared" si="29"/>
        <v>22.033333333333335</v>
      </c>
      <c r="F615" s="3">
        <v>23</v>
      </c>
      <c r="G615" t="s">
        <v>9</v>
      </c>
      <c r="I615" s="3" t="e">
        <f t="shared" si="27"/>
        <v>#N/A</v>
      </c>
      <c r="J615" s="3">
        <f t="shared" si="28"/>
        <v>23</v>
      </c>
    </row>
    <row r="616" spans="1:10" hidden="1" x14ac:dyDescent="0.3">
      <c r="A616" t="s">
        <v>32</v>
      </c>
      <c r="B616">
        <v>128</v>
      </c>
      <c r="C616" t="s">
        <v>671</v>
      </c>
      <c r="D616">
        <v>232159</v>
      </c>
      <c r="E616" s="3">
        <f t="shared" si="29"/>
        <v>15.466666666666667</v>
      </c>
      <c r="F616" s="3">
        <v>37</v>
      </c>
      <c r="G616" t="s">
        <v>9</v>
      </c>
      <c r="I616" s="3" t="e">
        <f t="shared" si="27"/>
        <v>#N/A</v>
      </c>
      <c r="J616" s="3">
        <f t="shared" si="28"/>
        <v>37</v>
      </c>
    </row>
    <row r="617" spans="1:10" hidden="1" x14ac:dyDescent="0.3">
      <c r="A617" t="s">
        <v>32</v>
      </c>
      <c r="B617">
        <v>128</v>
      </c>
      <c r="C617" t="s">
        <v>671</v>
      </c>
      <c r="D617">
        <v>233957</v>
      </c>
      <c r="E617" s="3">
        <f t="shared" si="29"/>
        <v>29.966666666666665</v>
      </c>
      <c r="F617" s="3">
        <v>24</v>
      </c>
      <c r="G617" t="s">
        <v>9</v>
      </c>
      <c r="I617" s="3" t="e">
        <f t="shared" si="27"/>
        <v>#N/A</v>
      </c>
      <c r="J617" s="3">
        <f t="shared" si="28"/>
        <v>24</v>
      </c>
    </row>
    <row r="618" spans="1:10" hidden="1" x14ac:dyDescent="0.3">
      <c r="A618" t="s">
        <v>32</v>
      </c>
      <c r="B618">
        <v>128</v>
      </c>
      <c r="C618" t="s">
        <v>671</v>
      </c>
      <c r="D618">
        <v>237525</v>
      </c>
      <c r="E618" s="3">
        <f t="shared" si="29"/>
        <v>59.466666666666669</v>
      </c>
      <c r="F618" s="3">
        <v>140</v>
      </c>
      <c r="G618" t="s">
        <v>9</v>
      </c>
      <c r="I618" s="3" t="e">
        <f t="shared" si="27"/>
        <v>#N/A</v>
      </c>
      <c r="J618" s="3">
        <f t="shared" si="28"/>
        <v>140</v>
      </c>
    </row>
    <row r="619" spans="1:10" hidden="1" x14ac:dyDescent="0.3">
      <c r="A619" t="s">
        <v>32</v>
      </c>
      <c r="B619">
        <v>128</v>
      </c>
      <c r="C619" t="s">
        <v>671</v>
      </c>
      <c r="D619">
        <v>239992</v>
      </c>
      <c r="E619" s="3">
        <f t="shared" si="29"/>
        <v>41.116666666666667</v>
      </c>
      <c r="F619" s="3">
        <v>32</v>
      </c>
      <c r="G619" t="s">
        <v>9</v>
      </c>
      <c r="I619" s="3" t="e">
        <f t="shared" si="27"/>
        <v>#N/A</v>
      </c>
      <c r="J619" s="3">
        <f t="shared" si="28"/>
        <v>32</v>
      </c>
    </row>
    <row r="620" spans="1:10" hidden="1" x14ac:dyDescent="0.3">
      <c r="A620" t="s">
        <v>32</v>
      </c>
      <c r="B620">
        <v>128</v>
      </c>
      <c r="C620" t="s">
        <v>671</v>
      </c>
      <c r="D620">
        <v>240808</v>
      </c>
      <c r="E620" s="3">
        <f t="shared" si="29"/>
        <v>13.6</v>
      </c>
      <c r="F620" s="3">
        <v>25</v>
      </c>
      <c r="G620" t="s">
        <v>9</v>
      </c>
      <c r="I620" s="3" t="e">
        <f t="shared" si="27"/>
        <v>#N/A</v>
      </c>
      <c r="J620" s="3">
        <f t="shared" si="28"/>
        <v>25</v>
      </c>
    </row>
    <row r="621" spans="1:10" hidden="1" x14ac:dyDescent="0.3">
      <c r="A621" t="s">
        <v>32</v>
      </c>
      <c r="B621">
        <v>128</v>
      </c>
      <c r="C621" t="s">
        <v>671</v>
      </c>
      <c r="D621">
        <v>242924</v>
      </c>
      <c r="E621" s="3">
        <f t="shared" si="29"/>
        <v>35.266666666666666</v>
      </c>
      <c r="F621" s="3">
        <v>29</v>
      </c>
      <c r="G621" t="s">
        <v>9</v>
      </c>
      <c r="I621" s="3" t="e">
        <f t="shared" si="27"/>
        <v>#N/A</v>
      </c>
      <c r="J621" s="3">
        <f t="shared" si="28"/>
        <v>29</v>
      </c>
    </row>
    <row r="622" spans="1:10" hidden="1" x14ac:dyDescent="0.3">
      <c r="A622" t="s">
        <v>32</v>
      </c>
      <c r="B622">
        <v>128</v>
      </c>
      <c r="C622" t="s">
        <v>671</v>
      </c>
      <c r="D622">
        <v>244378</v>
      </c>
      <c r="E622" s="3">
        <f t="shared" si="29"/>
        <v>24.233333333333334</v>
      </c>
      <c r="F622" s="3">
        <v>69</v>
      </c>
      <c r="G622" t="s">
        <v>9</v>
      </c>
      <c r="I622" s="3" t="e">
        <f t="shared" si="27"/>
        <v>#N/A</v>
      </c>
      <c r="J622" s="3">
        <f t="shared" si="28"/>
        <v>69</v>
      </c>
    </row>
    <row r="623" spans="1:10" hidden="1" x14ac:dyDescent="0.3">
      <c r="A623" t="s">
        <v>32</v>
      </c>
      <c r="B623">
        <v>128</v>
      </c>
      <c r="C623" t="s">
        <v>671</v>
      </c>
      <c r="D623">
        <v>244561</v>
      </c>
      <c r="E623" s="3">
        <f t="shared" si="29"/>
        <v>3.05</v>
      </c>
      <c r="F623" s="3">
        <v>100</v>
      </c>
      <c r="G623" t="s">
        <v>9</v>
      </c>
      <c r="I623" s="3" t="e">
        <f t="shared" si="27"/>
        <v>#N/A</v>
      </c>
      <c r="J623" s="3">
        <f t="shared" si="28"/>
        <v>100</v>
      </c>
    </row>
    <row r="624" spans="1:10" hidden="1" x14ac:dyDescent="0.3">
      <c r="A624" t="s">
        <v>32</v>
      </c>
      <c r="B624">
        <v>128</v>
      </c>
      <c r="C624" t="s">
        <v>671</v>
      </c>
      <c r="D624">
        <v>247982</v>
      </c>
      <c r="E624" s="3">
        <f t="shared" si="29"/>
        <v>57.016666666666666</v>
      </c>
      <c r="F624" s="3">
        <v>122</v>
      </c>
      <c r="G624" t="s">
        <v>9</v>
      </c>
      <c r="I624" s="3" t="e">
        <f t="shared" si="27"/>
        <v>#N/A</v>
      </c>
      <c r="J624" s="3">
        <f t="shared" si="28"/>
        <v>122</v>
      </c>
    </row>
    <row r="625" spans="1:10" hidden="1" x14ac:dyDescent="0.3">
      <c r="A625" t="s">
        <v>32</v>
      </c>
      <c r="B625">
        <v>128</v>
      </c>
      <c r="C625" t="s">
        <v>671</v>
      </c>
      <c r="D625">
        <v>248090</v>
      </c>
      <c r="E625" s="3">
        <f t="shared" si="29"/>
        <v>1.8</v>
      </c>
      <c r="F625" s="3">
        <v>25</v>
      </c>
      <c r="G625" t="s">
        <v>9</v>
      </c>
      <c r="I625" s="3" t="e">
        <f t="shared" si="27"/>
        <v>#N/A</v>
      </c>
      <c r="J625" s="3">
        <f t="shared" si="28"/>
        <v>25</v>
      </c>
    </row>
    <row r="626" spans="1:10" hidden="1" x14ac:dyDescent="0.3">
      <c r="A626" t="s">
        <v>32</v>
      </c>
      <c r="B626">
        <v>128</v>
      </c>
      <c r="C626" t="s">
        <v>671</v>
      </c>
      <c r="D626">
        <v>248602</v>
      </c>
      <c r="E626" s="3">
        <f t="shared" si="29"/>
        <v>8.5333333333333332</v>
      </c>
      <c r="F626" s="3">
        <v>103</v>
      </c>
      <c r="G626" t="s">
        <v>9</v>
      </c>
      <c r="I626" s="3" t="e">
        <f t="shared" si="27"/>
        <v>#N/A</v>
      </c>
      <c r="J626" s="3">
        <f t="shared" si="28"/>
        <v>103</v>
      </c>
    </row>
    <row r="627" spans="1:10" hidden="1" x14ac:dyDescent="0.3">
      <c r="A627" t="s">
        <v>32</v>
      </c>
      <c r="B627">
        <v>128</v>
      </c>
      <c r="C627" t="s">
        <v>671</v>
      </c>
      <c r="D627">
        <v>250954</v>
      </c>
      <c r="E627" s="3">
        <f t="shared" si="29"/>
        <v>39.200000000000003</v>
      </c>
      <c r="F627" s="3">
        <v>23</v>
      </c>
      <c r="G627" t="s">
        <v>9</v>
      </c>
      <c r="I627" s="3" t="e">
        <f t="shared" si="27"/>
        <v>#N/A</v>
      </c>
      <c r="J627" s="3">
        <f t="shared" si="28"/>
        <v>23</v>
      </c>
    </row>
    <row r="628" spans="1:10" hidden="1" x14ac:dyDescent="0.3">
      <c r="A628" t="s">
        <v>32</v>
      </c>
      <c r="B628">
        <v>128</v>
      </c>
      <c r="C628" t="s">
        <v>671</v>
      </c>
      <c r="D628">
        <v>262450</v>
      </c>
      <c r="E628" s="3">
        <f t="shared" si="29"/>
        <v>191.6</v>
      </c>
      <c r="F628" s="3">
        <v>35</v>
      </c>
      <c r="G628" t="s">
        <v>9</v>
      </c>
      <c r="I628" s="3" t="e">
        <f t="shared" si="27"/>
        <v>#N/A</v>
      </c>
      <c r="J628" s="3">
        <f t="shared" si="28"/>
        <v>35</v>
      </c>
    </row>
    <row r="629" spans="1:10" hidden="1" x14ac:dyDescent="0.3">
      <c r="A629" t="s">
        <v>32</v>
      </c>
      <c r="B629">
        <v>128</v>
      </c>
      <c r="C629" t="s">
        <v>671</v>
      </c>
      <c r="D629">
        <v>263494</v>
      </c>
      <c r="E629" s="3">
        <f t="shared" si="29"/>
        <v>17.399999999999999</v>
      </c>
      <c r="F629" s="3">
        <v>33</v>
      </c>
      <c r="G629" t="s">
        <v>9</v>
      </c>
      <c r="I629" s="3" t="e">
        <f t="shared" si="27"/>
        <v>#N/A</v>
      </c>
      <c r="J629" s="3">
        <f t="shared" si="28"/>
        <v>33</v>
      </c>
    </row>
    <row r="630" spans="1:10" hidden="1" x14ac:dyDescent="0.3">
      <c r="A630" t="s">
        <v>32</v>
      </c>
      <c r="B630">
        <v>128</v>
      </c>
      <c r="C630" t="s">
        <v>671</v>
      </c>
      <c r="D630">
        <v>264223</v>
      </c>
      <c r="E630" s="3">
        <f t="shared" si="29"/>
        <v>12.15</v>
      </c>
      <c r="F630" s="3">
        <v>20</v>
      </c>
      <c r="G630" t="s">
        <v>9</v>
      </c>
      <c r="I630" s="3" t="e">
        <f t="shared" si="27"/>
        <v>#N/A</v>
      </c>
      <c r="J630" s="3">
        <f t="shared" si="28"/>
        <v>20</v>
      </c>
    </row>
    <row r="631" spans="1:10" hidden="1" x14ac:dyDescent="0.3">
      <c r="A631" t="s">
        <v>32</v>
      </c>
      <c r="B631">
        <v>128</v>
      </c>
      <c r="C631" t="s">
        <v>671</v>
      </c>
      <c r="D631">
        <v>264533</v>
      </c>
      <c r="E631" s="3">
        <f t="shared" si="29"/>
        <v>5.166666666666667</v>
      </c>
      <c r="F631" s="3">
        <v>23</v>
      </c>
      <c r="G631" t="s">
        <v>9</v>
      </c>
      <c r="I631" s="3" t="e">
        <f t="shared" si="27"/>
        <v>#N/A</v>
      </c>
      <c r="J631" s="3">
        <f t="shared" si="28"/>
        <v>23</v>
      </c>
    </row>
    <row r="632" spans="1:10" hidden="1" x14ac:dyDescent="0.3">
      <c r="A632" t="s">
        <v>32</v>
      </c>
      <c r="B632">
        <v>128</v>
      </c>
      <c r="C632" t="s">
        <v>671</v>
      </c>
      <c r="D632">
        <v>266188</v>
      </c>
      <c r="E632" s="3">
        <f t="shared" si="29"/>
        <v>27.583333333333332</v>
      </c>
      <c r="F632" s="3">
        <v>42</v>
      </c>
      <c r="G632" t="s">
        <v>9</v>
      </c>
      <c r="I632" s="3" t="e">
        <f t="shared" si="27"/>
        <v>#N/A</v>
      </c>
      <c r="J632" s="3">
        <f t="shared" si="28"/>
        <v>42</v>
      </c>
    </row>
    <row r="633" spans="1:10" hidden="1" x14ac:dyDescent="0.3">
      <c r="A633" t="s">
        <v>32</v>
      </c>
      <c r="B633">
        <v>128</v>
      </c>
      <c r="C633" t="s">
        <v>671</v>
      </c>
      <c r="D633">
        <v>267723</v>
      </c>
      <c r="E633" s="3">
        <f t="shared" si="29"/>
        <v>25.583333333333332</v>
      </c>
      <c r="F633" s="3">
        <v>23</v>
      </c>
      <c r="G633" t="s">
        <v>9</v>
      </c>
      <c r="I633" s="3" t="e">
        <f t="shared" si="27"/>
        <v>#N/A</v>
      </c>
      <c r="J633" s="3">
        <f t="shared" si="28"/>
        <v>23</v>
      </c>
    </row>
    <row r="634" spans="1:10" x14ac:dyDescent="0.3">
      <c r="A634" t="s">
        <v>32</v>
      </c>
      <c r="B634">
        <v>256</v>
      </c>
      <c r="C634" t="s">
        <v>682</v>
      </c>
      <c r="D634">
        <v>177720</v>
      </c>
      <c r="E634" s="3" t="e">
        <f t="shared" si="29"/>
        <v>#N/A</v>
      </c>
      <c r="F634" s="3">
        <v>1953</v>
      </c>
      <c r="G634" t="s">
        <v>7</v>
      </c>
      <c r="I634" s="3">
        <f t="shared" si="27"/>
        <v>1953</v>
      </c>
      <c r="J634" s="3" t="e">
        <f t="shared" si="28"/>
        <v>#N/A</v>
      </c>
    </row>
    <row r="635" spans="1:10" x14ac:dyDescent="0.3">
      <c r="A635" t="s">
        <v>32</v>
      </c>
      <c r="B635">
        <v>256</v>
      </c>
      <c r="C635" t="s">
        <v>677</v>
      </c>
      <c r="D635">
        <v>181315</v>
      </c>
      <c r="E635" s="3">
        <f t="shared" si="29"/>
        <v>59.916666666666664</v>
      </c>
      <c r="F635" s="3">
        <v>2180</v>
      </c>
      <c r="G635" t="s">
        <v>7</v>
      </c>
      <c r="I635" s="3">
        <f t="shared" si="27"/>
        <v>2180</v>
      </c>
      <c r="J635" s="3" t="e">
        <f t="shared" si="28"/>
        <v>#N/A</v>
      </c>
    </row>
    <row r="636" spans="1:10" x14ac:dyDescent="0.3">
      <c r="A636" t="s">
        <v>32</v>
      </c>
      <c r="B636">
        <v>256</v>
      </c>
      <c r="C636" t="s">
        <v>680</v>
      </c>
      <c r="D636">
        <v>181652</v>
      </c>
      <c r="E636" s="3">
        <f t="shared" si="29"/>
        <v>5.6166666666666663</v>
      </c>
      <c r="F636" s="3">
        <v>2330</v>
      </c>
      <c r="G636" t="s">
        <v>7</v>
      </c>
      <c r="I636" s="3">
        <f t="shared" si="27"/>
        <v>2330</v>
      </c>
      <c r="J636" s="3" t="e">
        <f t="shared" si="28"/>
        <v>#N/A</v>
      </c>
    </row>
    <row r="637" spans="1:10" hidden="1" x14ac:dyDescent="0.3">
      <c r="A637" t="s">
        <v>32</v>
      </c>
      <c r="B637">
        <v>256</v>
      </c>
      <c r="C637" t="s">
        <v>680</v>
      </c>
      <c r="D637">
        <v>181802</v>
      </c>
      <c r="E637" s="3">
        <f t="shared" si="29"/>
        <v>2.5</v>
      </c>
      <c r="F637" s="3">
        <v>37</v>
      </c>
      <c r="G637" t="s">
        <v>9</v>
      </c>
      <c r="I637" s="3" t="e">
        <f t="shared" si="27"/>
        <v>#N/A</v>
      </c>
      <c r="J637" s="3">
        <f t="shared" si="28"/>
        <v>37</v>
      </c>
    </row>
    <row r="638" spans="1:10" hidden="1" x14ac:dyDescent="0.3">
      <c r="A638" t="s">
        <v>32</v>
      </c>
      <c r="B638">
        <v>256</v>
      </c>
      <c r="C638" t="s">
        <v>680</v>
      </c>
      <c r="D638">
        <v>184587</v>
      </c>
      <c r="E638" s="3">
        <f t="shared" si="29"/>
        <v>46.416666666666664</v>
      </c>
      <c r="F638" s="3">
        <v>176</v>
      </c>
      <c r="G638" t="s">
        <v>9</v>
      </c>
      <c r="I638" s="3" t="e">
        <f t="shared" si="27"/>
        <v>#N/A</v>
      </c>
      <c r="J638" s="3">
        <f t="shared" si="28"/>
        <v>176</v>
      </c>
    </row>
    <row r="639" spans="1:10" x14ac:dyDescent="0.3">
      <c r="A639" t="s">
        <v>32</v>
      </c>
      <c r="B639">
        <v>256</v>
      </c>
      <c r="C639" t="s">
        <v>681</v>
      </c>
      <c r="D639">
        <v>186867</v>
      </c>
      <c r="E639" s="3">
        <f t="shared" si="29"/>
        <v>38</v>
      </c>
      <c r="F639" s="3">
        <v>2038</v>
      </c>
      <c r="G639" t="s">
        <v>7</v>
      </c>
      <c r="I639" s="3">
        <f t="shared" si="27"/>
        <v>2038</v>
      </c>
      <c r="J639" s="3" t="e">
        <f t="shared" si="28"/>
        <v>#N/A</v>
      </c>
    </row>
    <row r="640" spans="1:10" x14ac:dyDescent="0.3">
      <c r="A640" t="s">
        <v>32</v>
      </c>
      <c r="B640">
        <v>256</v>
      </c>
      <c r="C640" t="s">
        <v>679</v>
      </c>
      <c r="D640">
        <v>188414</v>
      </c>
      <c r="E640" s="3">
        <f t="shared" si="29"/>
        <v>25.783333333333335</v>
      </c>
      <c r="F640" s="3">
        <v>2120</v>
      </c>
      <c r="G640" t="s">
        <v>7</v>
      </c>
      <c r="I640" s="3">
        <f t="shared" si="27"/>
        <v>2120</v>
      </c>
      <c r="J640" s="3" t="e">
        <f t="shared" si="28"/>
        <v>#N/A</v>
      </c>
    </row>
    <row r="641" spans="1:10" hidden="1" x14ac:dyDescent="0.3">
      <c r="A641" t="s">
        <v>32</v>
      </c>
      <c r="B641">
        <v>256</v>
      </c>
      <c r="C641" t="s">
        <v>679</v>
      </c>
      <c r="D641">
        <v>191038</v>
      </c>
      <c r="E641" s="3">
        <f t="shared" si="29"/>
        <v>43.733333333333334</v>
      </c>
      <c r="F641" s="3">
        <v>127</v>
      </c>
      <c r="G641" t="s">
        <v>9</v>
      </c>
      <c r="I641" s="3" t="e">
        <f t="shared" si="27"/>
        <v>#N/A</v>
      </c>
      <c r="J641" s="3">
        <f t="shared" si="28"/>
        <v>127</v>
      </c>
    </row>
    <row r="642" spans="1:10" hidden="1" x14ac:dyDescent="0.3">
      <c r="A642" t="s">
        <v>32</v>
      </c>
      <c r="B642">
        <v>256</v>
      </c>
      <c r="C642" t="s">
        <v>679</v>
      </c>
      <c r="D642">
        <v>191702</v>
      </c>
      <c r="E642" s="3">
        <f t="shared" si="29"/>
        <v>11.066666666666666</v>
      </c>
      <c r="F642" s="3">
        <v>41</v>
      </c>
      <c r="G642" t="s">
        <v>9</v>
      </c>
      <c r="I642" s="3" t="e">
        <f t="shared" si="27"/>
        <v>#N/A</v>
      </c>
      <c r="J642" s="3">
        <f t="shared" si="28"/>
        <v>41</v>
      </c>
    </row>
    <row r="643" spans="1:10" hidden="1" x14ac:dyDescent="0.3">
      <c r="A643" t="s">
        <v>32</v>
      </c>
      <c r="B643">
        <v>256</v>
      </c>
      <c r="C643" t="s">
        <v>679</v>
      </c>
      <c r="D643">
        <v>192313</v>
      </c>
      <c r="E643" s="3">
        <f t="shared" si="29"/>
        <v>10.183333333333334</v>
      </c>
      <c r="F643" s="3">
        <v>28</v>
      </c>
      <c r="G643" t="s">
        <v>9</v>
      </c>
      <c r="I643" s="3" t="e">
        <f t="shared" ref="I643:I706" si="30">IF(G643="Warm",NA(),F643)</f>
        <v>#N/A</v>
      </c>
      <c r="J643" s="3">
        <f t="shared" ref="J643:J706" si="31">IF(G643="Cold",NA(),F643)</f>
        <v>28</v>
      </c>
    </row>
    <row r="644" spans="1:10" hidden="1" x14ac:dyDescent="0.3">
      <c r="A644" t="s">
        <v>32</v>
      </c>
      <c r="B644">
        <v>256</v>
      </c>
      <c r="C644" t="s">
        <v>679</v>
      </c>
      <c r="D644">
        <v>193388</v>
      </c>
      <c r="E644" s="3">
        <f t="shared" ref="E644:E707" si="32">IF(D644-D643&gt;0, (D644-D643)/60, NA())</f>
        <v>17.916666666666668</v>
      </c>
      <c r="F644" s="3">
        <v>20</v>
      </c>
      <c r="G644" t="s">
        <v>9</v>
      </c>
      <c r="I644" s="3" t="e">
        <f t="shared" si="30"/>
        <v>#N/A</v>
      </c>
      <c r="J644" s="3">
        <f t="shared" si="31"/>
        <v>20</v>
      </c>
    </row>
    <row r="645" spans="1:10" x14ac:dyDescent="0.3">
      <c r="A645" t="s">
        <v>32</v>
      </c>
      <c r="B645">
        <v>256</v>
      </c>
      <c r="C645" t="s">
        <v>675</v>
      </c>
      <c r="D645">
        <v>209050</v>
      </c>
      <c r="E645" s="3">
        <f t="shared" si="32"/>
        <v>261.03333333333336</v>
      </c>
      <c r="F645" s="3">
        <v>1917</v>
      </c>
      <c r="G645" t="s">
        <v>7</v>
      </c>
      <c r="I645" s="3">
        <f t="shared" si="30"/>
        <v>1917</v>
      </c>
      <c r="J645" s="3" t="e">
        <f t="shared" si="31"/>
        <v>#N/A</v>
      </c>
    </row>
    <row r="646" spans="1:10" hidden="1" x14ac:dyDescent="0.3">
      <c r="A646" t="s">
        <v>32</v>
      </c>
      <c r="B646">
        <v>256</v>
      </c>
      <c r="C646" t="s">
        <v>675</v>
      </c>
      <c r="D646">
        <v>209161</v>
      </c>
      <c r="E646" s="3">
        <f t="shared" si="32"/>
        <v>1.85</v>
      </c>
      <c r="F646" s="3">
        <v>26</v>
      </c>
      <c r="G646" t="s">
        <v>9</v>
      </c>
      <c r="I646" s="3" t="e">
        <f t="shared" si="30"/>
        <v>#N/A</v>
      </c>
      <c r="J646" s="3">
        <f t="shared" si="31"/>
        <v>26</v>
      </c>
    </row>
    <row r="647" spans="1:10" hidden="1" x14ac:dyDescent="0.3">
      <c r="A647" t="s">
        <v>32</v>
      </c>
      <c r="B647">
        <v>256</v>
      </c>
      <c r="C647" t="s">
        <v>675</v>
      </c>
      <c r="D647">
        <v>211837</v>
      </c>
      <c r="E647" s="3">
        <f t="shared" si="32"/>
        <v>44.6</v>
      </c>
      <c r="F647" s="3">
        <v>35</v>
      </c>
      <c r="G647" t="s">
        <v>9</v>
      </c>
      <c r="I647" s="3" t="e">
        <f t="shared" si="30"/>
        <v>#N/A</v>
      </c>
      <c r="J647" s="3">
        <f t="shared" si="31"/>
        <v>35</v>
      </c>
    </row>
    <row r="648" spans="1:10" hidden="1" x14ac:dyDescent="0.3">
      <c r="A648" t="s">
        <v>32</v>
      </c>
      <c r="B648">
        <v>256</v>
      </c>
      <c r="C648" t="s">
        <v>675</v>
      </c>
      <c r="D648">
        <v>212731</v>
      </c>
      <c r="E648" s="3">
        <f t="shared" si="32"/>
        <v>14.9</v>
      </c>
      <c r="F648" s="3">
        <v>59</v>
      </c>
      <c r="G648" t="s">
        <v>9</v>
      </c>
      <c r="I648" s="3" t="e">
        <f t="shared" si="30"/>
        <v>#N/A</v>
      </c>
      <c r="J648" s="3">
        <f t="shared" si="31"/>
        <v>59</v>
      </c>
    </row>
    <row r="649" spans="1:10" hidden="1" x14ac:dyDescent="0.3">
      <c r="A649" t="s">
        <v>32</v>
      </c>
      <c r="B649">
        <v>256</v>
      </c>
      <c r="C649" t="s">
        <v>675</v>
      </c>
      <c r="D649">
        <v>212775</v>
      </c>
      <c r="E649" s="3">
        <f t="shared" si="32"/>
        <v>0.73333333333333328</v>
      </c>
      <c r="F649" s="3">
        <v>23</v>
      </c>
      <c r="G649" t="s">
        <v>9</v>
      </c>
      <c r="I649" s="3" t="e">
        <f t="shared" si="30"/>
        <v>#N/A</v>
      </c>
      <c r="J649" s="3">
        <f t="shared" si="31"/>
        <v>23</v>
      </c>
    </row>
    <row r="650" spans="1:10" hidden="1" x14ac:dyDescent="0.3">
      <c r="A650" t="s">
        <v>32</v>
      </c>
      <c r="B650">
        <v>256</v>
      </c>
      <c r="C650" t="s">
        <v>675</v>
      </c>
      <c r="D650">
        <v>214322</v>
      </c>
      <c r="E650" s="3">
        <f t="shared" si="32"/>
        <v>25.783333333333335</v>
      </c>
      <c r="F650" s="3">
        <v>91</v>
      </c>
      <c r="G650" t="s">
        <v>9</v>
      </c>
      <c r="I650" s="3" t="e">
        <f t="shared" si="30"/>
        <v>#N/A</v>
      </c>
      <c r="J650" s="3">
        <f t="shared" si="31"/>
        <v>91</v>
      </c>
    </row>
    <row r="651" spans="1:10" hidden="1" x14ac:dyDescent="0.3">
      <c r="A651" t="s">
        <v>32</v>
      </c>
      <c r="B651">
        <v>256</v>
      </c>
      <c r="C651" t="s">
        <v>675</v>
      </c>
      <c r="D651">
        <v>216568</v>
      </c>
      <c r="E651" s="3">
        <f t="shared" si="32"/>
        <v>37.43333333333333</v>
      </c>
      <c r="F651" s="3">
        <v>33</v>
      </c>
      <c r="G651" t="s">
        <v>9</v>
      </c>
      <c r="I651" s="3" t="e">
        <f t="shared" si="30"/>
        <v>#N/A</v>
      </c>
      <c r="J651" s="3">
        <f t="shared" si="31"/>
        <v>33</v>
      </c>
    </row>
    <row r="652" spans="1:10" hidden="1" x14ac:dyDescent="0.3">
      <c r="A652" t="s">
        <v>32</v>
      </c>
      <c r="B652">
        <v>256</v>
      </c>
      <c r="C652" t="s">
        <v>675</v>
      </c>
      <c r="D652">
        <v>218494</v>
      </c>
      <c r="E652" s="3">
        <f t="shared" si="32"/>
        <v>32.1</v>
      </c>
      <c r="F652" s="3">
        <v>34</v>
      </c>
      <c r="G652" t="s">
        <v>9</v>
      </c>
      <c r="I652" s="3" t="e">
        <f t="shared" si="30"/>
        <v>#N/A</v>
      </c>
      <c r="J652" s="3">
        <f t="shared" si="31"/>
        <v>34</v>
      </c>
    </row>
    <row r="653" spans="1:10" x14ac:dyDescent="0.3">
      <c r="A653" t="s">
        <v>32</v>
      </c>
      <c r="B653">
        <v>256</v>
      </c>
      <c r="C653" t="s">
        <v>678</v>
      </c>
      <c r="D653">
        <v>221662</v>
      </c>
      <c r="E653" s="3">
        <f t="shared" si="32"/>
        <v>52.8</v>
      </c>
      <c r="F653" s="3">
        <v>2705</v>
      </c>
      <c r="G653" t="s">
        <v>7</v>
      </c>
      <c r="I653" s="3">
        <f t="shared" si="30"/>
        <v>2705</v>
      </c>
      <c r="J653" s="3" t="e">
        <f t="shared" si="31"/>
        <v>#N/A</v>
      </c>
    </row>
    <row r="654" spans="1:10" hidden="1" x14ac:dyDescent="0.3">
      <c r="A654" t="s">
        <v>32</v>
      </c>
      <c r="B654">
        <v>256</v>
      </c>
      <c r="C654" t="s">
        <v>678</v>
      </c>
      <c r="D654">
        <v>222055</v>
      </c>
      <c r="E654" s="3">
        <f t="shared" si="32"/>
        <v>6.55</v>
      </c>
      <c r="F654" s="3">
        <v>101</v>
      </c>
      <c r="G654" t="s">
        <v>9</v>
      </c>
      <c r="I654" s="3" t="e">
        <f t="shared" si="30"/>
        <v>#N/A</v>
      </c>
      <c r="J654" s="3">
        <f t="shared" si="31"/>
        <v>101</v>
      </c>
    </row>
    <row r="655" spans="1:10" hidden="1" x14ac:dyDescent="0.3">
      <c r="A655" t="s">
        <v>32</v>
      </c>
      <c r="B655">
        <v>256</v>
      </c>
      <c r="C655" t="s">
        <v>678</v>
      </c>
      <c r="D655">
        <v>222393</v>
      </c>
      <c r="E655" s="3">
        <f t="shared" si="32"/>
        <v>5.6333333333333337</v>
      </c>
      <c r="F655" s="3">
        <v>30</v>
      </c>
      <c r="G655" t="s">
        <v>9</v>
      </c>
      <c r="I655" s="3" t="e">
        <f t="shared" si="30"/>
        <v>#N/A</v>
      </c>
      <c r="J655" s="3">
        <f t="shared" si="31"/>
        <v>30</v>
      </c>
    </row>
    <row r="656" spans="1:10" hidden="1" x14ac:dyDescent="0.3">
      <c r="A656" t="s">
        <v>32</v>
      </c>
      <c r="B656">
        <v>256</v>
      </c>
      <c r="C656" t="s">
        <v>678</v>
      </c>
      <c r="D656">
        <v>224402</v>
      </c>
      <c r="E656" s="3">
        <f t="shared" si="32"/>
        <v>33.483333333333334</v>
      </c>
      <c r="F656" s="3">
        <v>40</v>
      </c>
      <c r="G656" t="s">
        <v>9</v>
      </c>
      <c r="I656" s="3" t="e">
        <f t="shared" si="30"/>
        <v>#N/A</v>
      </c>
      <c r="J656" s="3">
        <f t="shared" si="31"/>
        <v>40</v>
      </c>
    </row>
    <row r="657" spans="1:10" hidden="1" x14ac:dyDescent="0.3">
      <c r="A657" t="s">
        <v>32</v>
      </c>
      <c r="B657">
        <v>256</v>
      </c>
      <c r="C657" t="s">
        <v>678</v>
      </c>
      <c r="D657">
        <v>226960</v>
      </c>
      <c r="E657" s="3">
        <f t="shared" si="32"/>
        <v>42.633333333333333</v>
      </c>
      <c r="F657" s="3">
        <v>27</v>
      </c>
      <c r="G657" t="s">
        <v>9</v>
      </c>
      <c r="I657" s="3" t="e">
        <f t="shared" si="30"/>
        <v>#N/A</v>
      </c>
      <c r="J657" s="3">
        <f t="shared" si="31"/>
        <v>27</v>
      </c>
    </row>
    <row r="658" spans="1:10" hidden="1" x14ac:dyDescent="0.3">
      <c r="A658" t="s">
        <v>32</v>
      </c>
      <c r="B658">
        <v>256</v>
      </c>
      <c r="C658" t="s">
        <v>678</v>
      </c>
      <c r="D658">
        <v>228003</v>
      </c>
      <c r="E658" s="3">
        <f t="shared" si="32"/>
        <v>17.383333333333333</v>
      </c>
      <c r="F658" s="3">
        <v>106</v>
      </c>
      <c r="G658" t="s">
        <v>9</v>
      </c>
      <c r="I658" s="3" t="e">
        <f t="shared" si="30"/>
        <v>#N/A</v>
      </c>
      <c r="J658" s="3">
        <f t="shared" si="31"/>
        <v>106</v>
      </c>
    </row>
    <row r="659" spans="1:10" hidden="1" x14ac:dyDescent="0.3">
      <c r="A659" t="s">
        <v>32</v>
      </c>
      <c r="B659">
        <v>256</v>
      </c>
      <c r="C659" t="s">
        <v>678</v>
      </c>
      <c r="D659">
        <v>229950</v>
      </c>
      <c r="E659" s="3">
        <f t="shared" si="32"/>
        <v>32.450000000000003</v>
      </c>
      <c r="F659" s="3">
        <v>102</v>
      </c>
      <c r="G659" t="s">
        <v>9</v>
      </c>
      <c r="I659" s="3" t="e">
        <f t="shared" si="30"/>
        <v>#N/A</v>
      </c>
      <c r="J659" s="3">
        <f t="shared" si="31"/>
        <v>102</v>
      </c>
    </row>
    <row r="660" spans="1:10" hidden="1" x14ac:dyDescent="0.3">
      <c r="A660" t="s">
        <v>32</v>
      </c>
      <c r="B660">
        <v>256</v>
      </c>
      <c r="C660" t="s">
        <v>678</v>
      </c>
      <c r="D660">
        <v>231274</v>
      </c>
      <c r="E660" s="3">
        <f t="shared" si="32"/>
        <v>22.066666666666666</v>
      </c>
      <c r="F660" s="3">
        <v>95</v>
      </c>
      <c r="G660" t="s">
        <v>9</v>
      </c>
      <c r="I660" s="3" t="e">
        <f t="shared" si="30"/>
        <v>#N/A</v>
      </c>
      <c r="J660" s="3">
        <f t="shared" si="31"/>
        <v>95</v>
      </c>
    </row>
    <row r="661" spans="1:10" hidden="1" x14ac:dyDescent="0.3">
      <c r="A661" t="s">
        <v>32</v>
      </c>
      <c r="B661">
        <v>256</v>
      </c>
      <c r="C661" t="s">
        <v>678</v>
      </c>
      <c r="D661">
        <v>232215</v>
      </c>
      <c r="E661" s="3">
        <f t="shared" si="32"/>
        <v>15.683333333333334</v>
      </c>
      <c r="F661" s="3">
        <v>44</v>
      </c>
      <c r="G661" t="s">
        <v>9</v>
      </c>
      <c r="I661" s="3" t="e">
        <f t="shared" si="30"/>
        <v>#N/A</v>
      </c>
      <c r="J661" s="3">
        <f t="shared" si="31"/>
        <v>44</v>
      </c>
    </row>
    <row r="662" spans="1:10" hidden="1" x14ac:dyDescent="0.3">
      <c r="A662" t="s">
        <v>32</v>
      </c>
      <c r="B662">
        <v>256</v>
      </c>
      <c r="C662" t="s">
        <v>678</v>
      </c>
      <c r="D662">
        <v>233997</v>
      </c>
      <c r="E662" s="3">
        <f t="shared" si="32"/>
        <v>29.7</v>
      </c>
      <c r="F662" s="3">
        <v>70</v>
      </c>
      <c r="G662" t="s">
        <v>9</v>
      </c>
      <c r="I662" s="3" t="e">
        <f t="shared" si="30"/>
        <v>#N/A</v>
      </c>
      <c r="J662" s="3">
        <f t="shared" si="31"/>
        <v>70</v>
      </c>
    </row>
    <row r="663" spans="1:10" x14ac:dyDescent="0.3">
      <c r="A663" t="s">
        <v>32</v>
      </c>
      <c r="B663">
        <v>256</v>
      </c>
      <c r="C663" t="s">
        <v>676</v>
      </c>
      <c r="D663">
        <v>237563</v>
      </c>
      <c r="E663" s="3">
        <f t="shared" si="32"/>
        <v>59.43333333333333</v>
      </c>
      <c r="F663" s="3">
        <v>1860</v>
      </c>
      <c r="G663" t="s">
        <v>7</v>
      </c>
      <c r="I663" s="3">
        <f t="shared" si="30"/>
        <v>1860</v>
      </c>
      <c r="J663" s="3" t="e">
        <f t="shared" si="31"/>
        <v>#N/A</v>
      </c>
    </row>
    <row r="664" spans="1:10" hidden="1" x14ac:dyDescent="0.3">
      <c r="A664" t="s">
        <v>32</v>
      </c>
      <c r="B664">
        <v>256</v>
      </c>
      <c r="C664" t="s">
        <v>676</v>
      </c>
      <c r="D664">
        <v>240035</v>
      </c>
      <c r="E664" s="3">
        <f t="shared" si="32"/>
        <v>41.2</v>
      </c>
      <c r="F664" s="3">
        <v>34</v>
      </c>
      <c r="G664" t="s">
        <v>9</v>
      </c>
      <c r="I664" s="3" t="e">
        <f t="shared" si="30"/>
        <v>#N/A</v>
      </c>
      <c r="J664" s="3">
        <f t="shared" si="31"/>
        <v>34</v>
      </c>
    </row>
    <row r="665" spans="1:10" hidden="1" x14ac:dyDescent="0.3">
      <c r="A665" t="s">
        <v>32</v>
      </c>
      <c r="B665">
        <v>256</v>
      </c>
      <c r="C665" t="s">
        <v>676</v>
      </c>
      <c r="D665">
        <v>240846</v>
      </c>
      <c r="E665" s="3">
        <f t="shared" si="32"/>
        <v>13.516666666666667</v>
      </c>
      <c r="F665" s="3">
        <v>66</v>
      </c>
      <c r="G665" t="s">
        <v>9</v>
      </c>
      <c r="I665" s="3" t="e">
        <f t="shared" si="30"/>
        <v>#N/A</v>
      </c>
      <c r="J665" s="3">
        <f t="shared" si="31"/>
        <v>66</v>
      </c>
    </row>
    <row r="666" spans="1:10" hidden="1" x14ac:dyDescent="0.3">
      <c r="A666" t="s">
        <v>32</v>
      </c>
      <c r="B666">
        <v>256</v>
      </c>
      <c r="C666" t="s">
        <v>676</v>
      </c>
      <c r="D666">
        <v>242965</v>
      </c>
      <c r="E666" s="3">
        <f t="shared" si="32"/>
        <v>35.31666666666667</v>
      </c>
      <c r="F666" s="3">
        <v>28</v>
      </c>
      <c r="G666" t="s">
        <v>9</v>
      </c>
      <c r="I666" s="3" t="e">
        <f t="shared" si="30"/>
        <v>#N/A</v>
      </c>
      <c r="J666" s="3">
        <f t="shared" si="31"/>
        <v>28</v>
      </c>
    </row>
    <row r="667" spans="1:10" hidden="1" x14ac:dyDescent="0.3">
      <c r="A667" t="s">
        <v>32</v>
      </c>
      <c r="B667">
        <v>256</v>
      </c>
      <c r="C667" t="s">
        <v>676</v>
      </c>
      <c r="D667">
        <v>244418</v>
      </c>
      <c r="E667" s="3">
        <f t="shared" si="32"/>
        <v>24.216666666666665</v>
      </c>
      <c r="F667" s="3">
        <v>82</v>
      </c>
      <c r="G667" t="s">
        <v>9</v>
      </c>
      <c r="I667" s="3" t="e">
        <f t="shared" si="30"/>
        <v>#N/A</v>
      </c>
      <c r="J667" s="3">
        <f t="shared" si="31"/>
        <v>82</v>
      </c>
    </row>
    <row r="668" spans="1:10" hidden="1" x14ac:dyDescent="0.3">
      <c r="A668" t="s">
        <v>32</v>
      </c>
      <c r="B668">
        <v>256</v>
      </c>
      <c r="C668" t="s">
        <v>676</v>
      </c>
      <c r="D668">
        <v>244599</v>
      </c>
      <c r="E668" s="3">
        <f t="shared" si="32"/>
        <v>3.0166666666666666</v>
      </c>
      <c r="F668" s="3">
        <v>26</v>
      </c>
      <c r="G668" t="s">
        <v>9</v>
      </c>
      <c r="I668" s="3" t="e">
        <f t="shared" si="30"/>
        <v>#N/A</v>
      </c>
      <c r="J668" s="3">
        <f t="shared" si="31"/>
        <v>26</v>
      </c>
    </row>
    <row r="669" spans="1:10" hidden="1" x14ac:dyDescent="0.3">
      <c r="A669" t="s">
        <v>32</v>
      </c>
      <c r="B669">
        <v>256</v>
      </c>
      <c r="C669" t="s">
        <v>676</v>
      </c>
      <c r="D669">
        <v>248022</v>
      </c>
      <c r="E669" s="3">
        <f t="shared" si="32"/>
        <v>57.05</v>
      </c>
      <c r="F669" s="3">
        <v>70</v>
      </c>
      <c r="G669" t="s">
        <v>9</v>
      </c>
      <c r="I669" s="3" t="e">
        <f t="shared" si="30"/>
        <v>#N/A</v>
      </c>
      <c r="J669" s="3">
        <f t="shared" si="31"/>
        <v>70</v>
      </c>
    </row>
    <row r="670" spans="1:10" hidden="1" x14ac:dyDescent="0.3">
      <c r="A670" t="s">
        <v>32</v>
      </c>
      <c r="B670">
        <v>256</v>
      </c>
      <c r="C670" t="s">
        <v>676</v>
      </c>
      <c r="D670">
        <v>248128</v>
      </c>
      <c r="E670" s="3">
        <f t="shared" si="32"/>
        <v>1.7666666666666666</v>
      </c>
      <c r="F670" s="3">
        <v>26</v>
      </c>
      <c r="G670" t="s">
        <v>9</v>
      </c>
      <c r="I670" s="3" t="e">
        <f t="shared" si="30"/>
        <v>#N/A</v>
      </c>
      <c r="J670" s="3">
        <f t="shared" si="31"/>
        <v>26</v>
      </c>
    </row>
    <row r="671" spans="1:10" hidden="1" x14ac:dyDescent="0.3">
      <c r="A671" t="s">
        <v>32</v>
      </c>
      <c r="B671">
        <v>256</v>
      </c>
      <c r="C671" t="s">
        <v>676</v>
      </c>
      <c r="D671">
        <v>248643</v>
      </c>
      <c r="E671" s="3">
        <f t="shared" si="32"/>
        <v>8.5833333333333339</v>
      </c>
      <c r="F671" s="3">
        <v>76</v>
      </c>
      <c r="G671" t="s">
        <v>9</v>
      </c>
      <c r="I671" s="3" t="e">
        <f t="shared" si="30"/>
        <v>#N/A</v>
      </c>
      <c r="J671" s="3">
        <f t="shared" si="31"/>
        <v>76</v>
      </c>
    </row>
    <row r="672" spans="1:10" hidden="1" x14ac:dyDescent="0.3">
      <c r="A672" t="s">
        <v>32</v>
      </c>
      <c r="B672">
        <v>256</v>
      </c>
      <c r="C672" t="s">
        <v>676</v>
      </c>
      <c r="D672">
        <v>250992</v>
      </c>
      <c r="E672" s="3">
        <f t="shared" si="32"/>
        <v>39.15</v>
      </c>
      <c r="F672" s="3">
        <v>32</v>
      </c>
      <c r="G672" t="s">
        <v>9</v>
      </c>
      <c r="I672" s="3" t="e">
        <f t="shared" si="30"/>
        <v>#N/A</v>
      </c>
      <c r="J672" s="3">
        <f t="shared" si="31"/>
        <v>32</v>
      </c>
    </row>
    <row r="673" spans="1:10" hidden="1" x14ac:dyDescent="0.3">
      <c r="A673" t="s">
        <v>32</v>
      </c>
      <c r="B673">
        <v>256</v>
      </c>
      <c r="C673" t="s">
        <v>676</v>
      </c>
      <c r="D673">
        <v>262491</v>
      </c>
      <c r="E673" s="3">
        <f t="shared" si="32"/>
        <v>191.65</v>
      </c>
      <c r="F673" s="3">
        <v>98</v>
      </c>
      <c r="G673" t="s">
        <v>9</v>
      </c>
      <c r="I673" s="3" t="e">
        <f t="shared" si="30"/>
        <v>#N/A</v>
      </c>
      <c r="J673" s="3">
        <f t="shared" si="31"/>
        <v>98</v>
      </c>
    </row>
    <row r="674" spans="1:10" hidden="1" x14ac:dyDescent="0.3">
      <c r="A674" t="s">
        <v>32</v>
      </c>
      <c r="B674">
        <v>256</v>
      </c>
      <c r="C674" t="s">
        <v>676</v>
      </c>
      <c r="D674">
        <v>263532</v>
      </c>
      <c r="E674" s="3">
        <f t="shared" si="32"/>
        <v>17.350000000000001</v>
      </c>
      <c r="F674" s="3">
        <v>29</v>
      </c>
      <c r="G674" t="s">
        <v>9</v>
      </c>
      <c r="I674" s="3" t="e">
        <f t="shared" si="30"/>
        <v>#N/A</v>
      </c>
      <c r="J674" s="3">
        <f t="shared" si="31"/>
        <v>29</v>
      </c>
    </row>
    <row r="675" spans="1:10" hidden="1" x14ac:dyDescent="0.3">
      <c r="A675" t="s">
        <v>32</v>
      </c>
      <c r="B675">
        <v>256</v>
      </c>
      <c r="C675" t="s">
        <v>676</v>
      </c>
      <c r="D675">
        <v>264265</v>
      </c>
      <c r="E675" s="3">
        <f t="shared" si="32"/>
        <v>12.216666666666667</v>
      </c>
      <c r="F675" s="3">
        <v>28</v>
      </c>
      <c r="G675" t="s">
        <v>9</v>
      </c>
      <c r="I675" s="3" t="e">
        <f t="shared" si="30"/>
        <v>#N/A</v>
      </c>
      <c r="J675" s="3">
        <f t="shared" si="31"/>
        <v>28</v>
      </c>
    </row>
    <row r="676" spans="1:10" hidden="1" x14ac:dyDescent="0.3">
      <c r="A676" t="s">
        <v>32</v>
      </c>
      <c r="B676">
        <v>256</v>
      </c>
      <c r="C676" t="s">
        <v>676</v>
      </c>
      <c r="D676">
        <v>264575</v>
      </c>
      <c r="E676" s="3">
        <f t="shared" si="32"/>
        <v>5.166666666666667</v>
      </c>
      <c r="F676" s="3">
        <v>39</v>
      </c>
      <c r="G676" t="s">
        <v>9</v>
      </c>
      <c r="I676" s="3" t="e">
        <f t="shared" si="30"/>
        <v>#N/A</v>
      </c>
      <c r="J676" s="3">
        <f t="shared" si="31"/>
        <v>39</v>
      </c>
    </row>
    <row r="677" spans="1:10" hidden="1" x14ac:dyDescent="0.3">
      <c r="A677" t="s">
        <v>32</v>
      </c>
      <c r="B677">
        <v>256</v>
      </c>
      <c r="C677" t="s">
        <v>676</v>
      </c>
      <c r="D677">
        <v>266229</v>
      </c>
      <c r="E677" s="3">
        <f t="shared" si="32"/>
        <v>27.566666666666666</v>
      </c>
      <c r="F677" s="3">
        <v>75</v>
      </c>
      <c r="G677" t="s">
        <v>9</v>
      </c>
      <c r="I677" s="3" t="e">
        <f t="shared" si="30"/>
        <v>#N/A</v>
      </c>
      <c r="J677" s="3">
        <f t="shared" si="31"/>
        <v>75</v>
      </c>
    </row>
    <row r="678" spans="1:10" hidden="1" x14ac:dyDescent="0.3">
      <c r="A678" t="s">
        <v>32</v>
      </c>
      <c r="B678">
        <v>256</v>
      </c>
      <c r="C678" t="s">
        <v>676</v>
      </c>
      <c r="D678">
        <v>267762</v>
      </c>
      <c r="E678" s="3">
        <f t="shared" si="32"/>
        <v>25.55</v>
      </c>
      <c r="F678" s="3">
        <v>64</v>
      </c>
      <c r="G678" t="s">
        <v>9</v>
      </c>
      <c r="I678" s="3" t="e">
        <f t="shared" si="30"/>
        <v>#N/A</v>
      </c>
      <c r="J678" s="3">
        <f t="shared" si="31"/>
        <v>64</v>
      </c>
    </row>
    <row r="679" spans="1:10" x14ac:dyDescent="0.3">
      <c r="A679" t="s">
        <v>32</v>
      </c>
      <c r="B679">
        <v>512</v>
      </c>
      <c r="C679" t="s">
        <v>683</v>
      </c>
      <c r="D679">
        <v>177721</v>
      </c>
      <c r="E679" s="3" t="e">
        <f t="shared" si="32"/>
        <v>#N/A</v>
      </c>
      <c r="F679" s="3">
        <v>154</v>
      </c>
      <c r="G679" t="s">
        <v>7</v>
      </c>
      <c r="I679" s="3">
        <f t="shared" si="30"/>
        <v>154</v>
      </c>
      <c r="J679" s="3" t="e">
        <f t="shared" si="31"/>
        <v>#N/A</v>
      </c>
    </row>
    <row r="680" spans="1:10" hidden="1" x14ac:dyDescent="0.3">
      <c r="A680" t="s">
        <v>32</v>
      </c>
      <c r="B680">
        <v>512</v>
      </c>
      <c r="C680" t="s">
        <v>683</v>
      </c>
      <c r="D680">
        <v>181354</v>
      </c>
      <c r="E680" s="3">
        <f t="shared" si="32"/>
        <v>60.55</v>
      </c>
      <c r="F680" s="3">
        <v>37</v>
      </c>
      <c r="G680" t="s">
        <v>9</v>
      </c>
      <c r="I680" s="3" t="e">
        <f t="shared" si="30"/>
        <v>#N/A</v>
      </c>
      <c r="J680" s="3">
        <f t="shared" si="31"/>
        <v>37</v>
      </c>
    </row>
    <row r="681" spans="1:10" hidden="1" x14ac:dyDescent="0.3">
      <c r="A681" t="s">
        <v>32</v>
      </c>
      <c r="B681">
        <v>512</v>
      </c>
      <c r="C681" t="s">
        <v>683</v>
      </c>
      <c r="D681">
        <v>181690</v>
      </c>
      <c r="E681" s="3">
        <f t="shared" si="32"/>
        <v>5.6</v>
      </c>
      <c r="F681" s="3">
        <v>104</v>
      </c>
      <c r="G681" t="s">
        <v>9</v>
      </c>
      <c r="I681" s="3" t="e">
        <f t="shared" si="30"/>
        <v>#N/A</v>
      </c>
      <c r="J681" s="3">
        <f t="shared" si="31"/>
        <v>104</v>
      </c>
    </row>
    <row r="682" spans="1:10" hidden="1" x14ac:dyDescent="0.3">
      <c r="A682" t="s">
        <v>32</v>
      </c>
      <c r="B682">
        <v>512</v>
      </c>
      <c r="C682" t="s">
        <v>683</v>
      </c>
      <c r="D682">
        <v>181840</v>
      </c>
      <c r="E682" s="3">
        <f t="shared" si="32"/>
        <v>2.5</v>
      </c>
      <c r="F682" s="3">
        <v>85</v>
      </c>
      <c r="G682" t="s">
        <v>9</v>
      </c>
      <c r="I682" s="3" t="e">
        <f t="shared" si="30"/>
        <v>#N/A</v>
      </c>
      <c r="J682" s="3">
        <f t="shared" si="31"/>
        <v>85</v>
      </c>
    </row>
    <row r="683" spans="1:10" hidden="1" x14ac:dyDescent="0.3">
      <c r="A683" t="s">
        <v>32</v>
      </c>
      <c r="B683">
        <v>512</v>
      </c>
      <c r="C683" t="s">
        <v>683</v>
      </c>
      <c r="D683">
        <v>184628</v>
      </c>
      <c r="E683" s="3">
        <f t="shared" si="32"/>
        <v>46.466666666666669</v>
      </c>
      <c r="F683" s="3">
        <v>28</v>
      </c>
      <c r="G683" t="s">
        <v>9</v>
      </c>
      <c r="I683" s="3" t="e">
        <f t="shared" si="30"/>
        <v>#N/A</v>
      </c>
      <c r="J683" s="3">
        <f t="shared" si="31"/>
        <v>28</v>
      </c>
    </row>
    <row r="684" spans="1:10" hidden="1" x14ac:dyDescent="0.3">
      <c r="A684" t="s">
        <v>32</v>
      </c>
      <c r="B684">
        <v>512</v>
      </c>
      <c r="C684" t="s">
        <v>683</v>
      </c>
      <c r="D684">
        <v>186902</v>
      </c>
      <c r="E684" s="3">
        <f t="shared" si="32"/>
        <v>37.9</v>
      </c>
      <c r="F684" s="3">
        <v>24</v>
      </c>
      <c r="G684" t="s">
        <v>9</v>
      </c>
      <c r="I684" s="3" t="e">
        <f t="shared" si="30"/>
        <v>#N/A</v>
      </c>
      <c r="J684" s="3">
        <f t="shared" si="31"/>
        <v>24</v>
      </c>
    </row>
    <row r="685" spans="1:10" hidden="1" x14ac:dyDescent="0.3">
      <c r="A685" t="s">
        <v>32</v>
      </c>
      <c r="B685">
        <v>512</v>
      </c>
      <c r="C685" t="s">
        <v>683</v>
      </c>
      <c r="D685">
        <v>188454</v>
      </c>
      <c r="E685" s="3">
        <f t="shared" si="32"/>
        <v>25.866666666666667</v>
      </c>
      <c r="F685" s="3">
        <v>26</v>
      </c>
      <c r="G685" t="s">
        <v>9</v>
      </c>
      <c r="I685" s="3" t="e">
        <f t="shared" si="30"/>
        <v>#N/A</v>
      </c>
      <c r="J685" s="3">
        <f t="shared" si="31"/>
        <v>26</v>
      </c>
    </row>
    <row r="686" spans="1:10" hidden="1" x14ac:dyDescent="0.3">
      <c r="A686" t="s">
        <v>32</v>
      </c>
      <c r="B686">
        <v>512</v>
      </c>
      <c r="C686" t="s">
        <v>683</v>
      </c>
      <c r="D686">
        <v>191075</v>
      </c>
      <c r="E686" s="3">
        <f t="shared" si="32"/>
        <v>43.68333333333333</v>
      </c>
      <c r="F686" s="3">
        <v>31</v>
      </c>
      <c r="G686" t="s">
        <v>9</v>
      </c>
      <c r="I686" s="3" t="e">
        <f t="shared" si="30"/>
        <v>#N/A</v>
      </c>
      <c r="J686" s="3">
        <f t="shared" si="31"/>
        <v>31</v>
      </c>
    </row>
    <row r="687" spans="1:10" hidden="1" x14ac:dyDescent="0.3">
      <c r="A687" t="s">
        <v>32</v>
      </c>
      <c r="B687">
        <v>512</v>
      </c>
      <c r="C687" t="s">
        <v>683</v>
      </c>
      <c r="D687">
        <v>191739</v>
      </c>
      <c r="E687" s="3">
        <f t="shared" si="32"/>
        <v>11.066666666666666</v>
      </c>
      <c r="F687" s="3">
        <v>54</v>
      </c>
      <c r="G687" t="s">
        <v>9</v>
      </c>
      <c r="I687" s="3" t="e">
        <f t="shared" si="30"/>
        <v>#N/A</v>
      </c>
      <c r="J687" s="3">
        <f t="shared" si="31"/>
        <v>54</v>
      </c>
    </row>
    <row r="688" spans="1:10" hidden="1" x14ac:dyDescent="0.3">
      <c r="A688" t="s">
        <v>32</v>
      </c>
      <c r="B688">
        <v>512</v>
      </c>
      <c r="C688" t="s">
        <v>683</v>
      </c>
      <c r="D688">
        <v>192359</v>
      </c>
      <c r="E688" s="3">
        <f t="shared" si="32"/>
        <v>10.333333333333334</v>
      </c>
      <c r="F688" s="3">
        <v>107</v>
      </c>
      <c r="G688" t="s">
        <v>9</v>
      </c>
      <c r="I688" s="3" t="e">
        <f t="shared" si="30"/>
        <v>#N/A</v>
      </c>
      <c r="J688" s="3">
        <f t="shared" si="31"/>
        <v>107</v>
      </c>
    </row>
    <row r="689" spans="1:10" hidden="1" x14ac:dyDescent="0.3">
      <c r="A689" t="s">
        <v>32</v>
      </c>
      <c r="B689">
        <v>512</v>
      </c>
      <c r="C689" t="s">
        <v>683</v>
      </c>
      <c r="D689">
        <v>193432</v>
      </c>
      <c r="E689" s="3">
        <f t="shared" si="32"/>
        <v>17.883333333333333</v>
      </c>
      <c r="F689" s="3">
        <v>49</v>
      </c>
      <c r="G689" t="s">
        <v>9</v>
      </c>
      <c r="I689" s="3" t="e">
        <f t="shared" si="30"/>
        <v>#N/A</v>
      </c>
      <c r="J689" s="3">
        <f t="shared" si="31"/>
        <v>49</v>
      </c>
    </row>
    <row r="690" spans="1:10" hidden="1" x14ac:dyDescent="0.3">
      <c r="A690" t="s">
        <v>32</v>
      </c>
      <c r="B690">
        <v>512</v>
      </c>
      <c r="C690" t="s">
        <v>683</v>
      </c>
      <c r="D690">
        <v>209089</v>
      </c>
      <c r="E690" s="3">
        <f t="shared" si="32"/>
        <v>260.95</v>
      </c>
      <c r="F690" s="3">
        <v>28</v>
      </c>
      <c r="G690" t="s">
        <v>9</v>
      </c>
      <c r="I690" s="3" t="e">
        <f t="shared" si="30"/>
        <v>#N/A</v>
      </c>
      <c r="J690" s="3">
        <f t="shared" si="31"/>
        <v>28</v>
      </c>
    </row>
    <row r="691" spans="1:10" hidden="1" x14ac:dyDescent="0.3">
      <c r="A691" t="s">
        <v>32</v>
      </c>
      <c r="B691">
        <v>512</v>
      </c>
      <c r="C691" t="s">
        <v>683</v>
      </c>
      <c r="D691">
        <v>209200</v>
      </c>
      <c r="E691" s="3">
        <f t="shared" si="32"/>
        <v>1.85</v>
      </c>
      <c r="F691" s="3">
        <v>28</v>
      </c>
      <c r="G691" t="s">
        <v>9</v>
      </c>
      <c r="I691" s="3" t="e">
        <f t="shared" si="30"/>
        <v>#N/A</v>
      </c>
      <c r="J691" s="3">
        <f t="shared" si="31"/>
        <v>28</v>
      </c>
    </row>
    <row r="692" spans="1:10" hidden="1" x14ac:dyDescent="0.3">
      <c r="A692" t="s">
        <v>32</v>
      </c>
      <c r="B692">
        <v>512</v>
      </c>
      <c r="C692" t="s">
        <v>683</v>
      </c>
      <c r="D692">
        <v>211878</v>
      </c>
      <c r="E692" s="3">
        <f t="shared" si="32"/>
        <v>44.633333333333333</v>
      </c>
      <c r="F692" s="3">
        <v>218</v>
      </c>
      <c r="G692" t="s">
        <v>9</v>
      </c>
      <c r="I692" s="3" t="e">
        <f t="shared" si="30"/>
        <v>#N/A</v>
      </c>
      <c r="J692" s="3">
        <f t="shared" si="31"/>
        <v>218</v>
      </c>
    </row>
    <row r="693" spans="1:10" hidden="1" x14ac:dyDescent="0.3">
      <c r="A693" t="s">
        <v>32</v>
      </c>
      <c r="B693">
        <v>512</v>
      </c>
      <c r="C693" t="s">
        <v>683</v>
      </c>
      <c r="D693">
        <v>212767</v>
      </c>
      <c r="E693" s="3">
        <f t="shared" si="32"/>
        <v>14.816666666666666</v>
      </c>
      <c r="F693" s="3">
        <v>95</v>
      </c>
      <c r="G693" t="s">
        <v>9</v>
      </c>
      <c r="I693" s="3" t="e">
        <f t="shared" si="30"/>
        <v>#N/A</v>
      </c>
      <c r="J693" s="3">
        <f t="shared" si="31"/>
        <v>95</v>
      </c>
    </row>
    <row r="694" spans="1:10" hidden="1" x14ac:dyDescent="0.3">
      <c r="A694" t="s">
        <v>32</v>
      </c>
      <c r="B694">
        <v>512</v>
      </c>
      <c r="C694" t="s">
        <v>683</v>
      </c>
      <c r="D694">
        <v>212823</v>
      </c>
      <c r="E694" s="3">
        <f t="shared" si="32"/>
        <v>0.93333333333333335</v>
      </c>
      <c r="F694" s="3">
        <v>28</v>
      </c>
      <c r="G694" t="s">
        <v>9</v>
      </c>
      <c r="I694" s="3" t="e">
        <f t="shared" si="30"/>
        <v>#N/A</v>
      </c>
      <c r="J694" s="3">
        <f t="shared" si="31"/>
        <v>28</v>
      </c>
    </row>
    <row r="695" spans="1:10" hidden="1" x14ac:dyDescent="0.3">
      <c r="A695" t="s">
        <v>32</v>
      </c>
      <c r="B695">
        <v>512</v>
      </c>
      <c r="C695" t="s">
        <v>683</v>
      </c>
      <c r="D695">
        <v>214363</v>
      </c>
      <c r="E695" s="3">
        <f t="shared" si="32"/>
        <v>25.666666666666668</v>
      </c>
      <c r="F695" s="3">
        <v>23</v>
      </c>
      <c r="G695" t="s">
        <v>9</v>
      </c>
      <c r="I695" s="3" t="e">
        <f t="shared" si="30"/>
        <v>#N/A</v>
      </c>
      <c r="J695" s="3">
        <f t="shared" si="31"/>
        <v>23</v>
      </c>
    </row>
    <row r="696" spans="1:10" hidden="1" x14ac:dyDescent="0.3">
      <c r="A696" t="s">
        <v>32</v>
      </c>
      <c r="B696">
        <v>512</v>
      </c>
      <c r="C696" t="s">
        <v>683</v>
      </c>
      <c r="D696">
        <v>216609</v>
      </c>
      <c r="E696" s="3">
        <f t="shared" si="32"/>
        <v>37.43333333333333</v>
      </c>
      <c r="F696" s="3">
        <v>26</v>
      </c>
      <c r="G696" t="s">
        <v>9</v>
      </c>
      <c r="I696" s="3" t="e">
        <f t="shared" si="30"/>
        <v>#N/A</v>
      </c>
      <c r="J696" s="3">
        <f t="shared" si="31"/>
        <v>26</v>
      </c>
    </row>
    <row r="697" spans="1:10" hidden="1" x14ac:dyDescent="0.3">
      <c r="A697" t="s">
        <v>32</v>
      </c>
      <c r="B697">
        <v>512</v>
      </c>
      <c r="C697" t="s">
        <v>683</v>
      </c>
      <c r="D697">
        <v>218540</v>
      </c>
      <c r="E697" s="3">
        <f t="shared" si="32"/>
        <v>32.18333333333333</v>
      </c>
      <c r="F697" s="3">
        <v>61</v>
      </c>
      <c r="G697" t="s">
        <v>9</v>
      </c>
      <c r="I697" s="3" t="e">
        <f t="shared" si="30"/>
        <v>#N/A</v>
      </c>
      <c r="J697" s="3">
        <f t="shared" si="31"/>
        <v>61</v>
      </c>
    </row>
    <row r="698" spans="1:10" hidden="1" x14ac:dyDescent="0.3">
      <c r="A698" t="s">
        <v>32</v>
      </c>
      <c r="B698">
        <v>512</v>
      </c>
      <c r="C698" t="s">
        <v>683</v>
      </c>
      <c r="D698">
        <v>221699</v>
      </c>
      <c r="E698" s="3">
        <f t="shared" si="32"/>
        <v>52.65</v>
      </c>
      <c r="F698" s="3">
        <v>30</v>
      </c>
      <c r="G698" t="s">
        <v>9</v>
      </c>
      <c r="I698" s="3" t="e">
        <f t="shared" si="30"/>
        <v>#N/A</v>
      </c>
      <c r="J698" s="3">
        <f t="shared" si="31"/>
        <v>30</v>
      </c>
    </row>
    <row r="699" spans="1:10" hidden="1" x14ac:dyDescent="0.3">
      <c r="A699" t="s">
        <v>32</v>
      </c>
      <c r="B699">
        <v>512</v>
      </c>
      <c r="C699" t="s">
        <v>683</v>
      </c>
      <c r="D699">
        <v>222091</v>
      </c>
      <c r="E699" s="3">
        <f t="shared" si="32"/>
        <v>6.5333333333333332</v>
      </c>
      <c r="F699" s="3">
        <v>39</v>
      </c>
      <c r="G699" t="s">
        <v>9</v>
      </c>
      <c r="I699" s="3" t="e">
        <f t="shared" si="30"/>
        <v>#N/A</v>
      </c>
      <c r="J699" s="3">
        <f t="shared" si="31"/>
        <v>39</v>
      </c>
    </row>
    <row r="700" spans="1:10" hidden="1" x14ac:dyDescent="0.3">
      <c r="A700" t="s">
        <v>32</v>
      </c>
      <c r="B700">
        <v>512</v>
      </c>
      <c r="C700" t="s">
        <v>683</v>
      </c>
      <c r="D700">
        <v>222428</v>
      </c>
      <c r="E700" s="3">
        <f t="shared" si="32"/>
        <v>5.6166666666666663</v>
      </c>
      <c r="F700" s="3">
        <v>84</v>
      </c>
      <c r="G700" t="s">
        <v>9</v>
      </c>
      <c r="I700" s="3" t="e">
        <f t="shared" si="30"/>
        <v>#N/A</v>
      </c>
      <c r="J700" s="3">
        <f t="shared" si="31"/>
        <v>84</v>
      </c>
    </row>
    <row r="701" spans="1:10" hidden="1" x14ac:dyDescent="0.3">
      <c r="A701" t="s">
        <v>32</v>
      </c>
      <c r="B701">
        <v>512</v>
      </c>
      <c r="C701" t="s">
        <v>683</v>
      </c>
      <c r="D701">
        <v>224444</v>
      </c>
      <c r="E701" s="3">
        <f t="shared" si="32"/>
        <v>33.6</v>
      </c>
      <c r="F701" s="3">
        <v>24</v>
      </c>
      <c r="G701" t="s">
        <v>9</v>
      </c>
      <c r="I701" s="3" t="e">
        <f t="shared" si="30"/>
        <v>#N/A</v>
      </c>
      <c r="J701" s="3">
        <f t="shared" si="31"/>
        <v>24</v>
      </c>
    </row>
    <row r="702" spans="1:10" hidden="1" x14ac:dyDescent="0.3">
      <c r="A702" t="s">
        <v>32</v>
      </c>
      <c r="B702">
        <v>512</v>
      </c>
      <c r="C702" t="s">
        <v>683</v>
      </c>
      <c r="D702">
        <v>227000</v>
      </c>
      <c r="E702" s="3">
        <f t="shared" si="32"/>
        <v>42.6</v>
      </c>
      <c r="F702" s="3">
        <v>27</v>
      </c>
      <c r="G702" t="s">
        <v>9</v>
      </c>
      <c r="I702" s="3" t="e">
        <f t="shared" si="30"/>
        <v>#N/A</v>
      </c>
      <c r="J702" s="3">
        <f t="shared" si="31"/>
        <v>27</v>
      </c>
    </row>
    <row r="703" spans="1:10" hidden="1" x14ac:dyDescent="0.3">
      <c r="A703" t="s">
        <v>32</v>
      </c>
      <c r="B703">
        <v>512</v>
      </c>
      <c r="C703" t="s">
        <v>683</v>
      </c>
      <c r="D703">
        <v>228047</v>
      </c>
      <c r="E703" s="3">
        <f t="shared" si="32"/>
        <v>17.45</v>
      </c>
      <c r="F703" s="3">
        <v>22</v>
      </c>
      <c r="G703" t="s">
        <v>9</v>
      </c>
      <c r="I703" s="3" t="e">
        <f t="shared" si="30"/>
        <v>#N/A</v>
      </c>
      <c r="J703" s="3">
        <f t="shared" si="31"/>
        <v>22</v>
      </c>
    </row>
    <row r="704" spans="1:10" hidden="1" x14ac:dyDescent="0.3">
      <c r="A704" t="s">
        <v>32</v>
      </c>
      <c r="B704">
        <v>512</v>
      </c>
      <c r="C704" t="s">
        <v>683</v>
      </c>
      <c r="D704">
        <v>229991</v>
      </c>
      <c r="E704" s="3">
        <f t="shared" si="32"/>
        <v>32.4</v>
      </c>
      <c r="F704" s="3">
        <v>24</v>
      </c>
      <c r="G704" t="s">
        <v>9</v>
      </c>
      <c r="I704" s="3" t="e">
        <f t="shared" si="30"/>
        <v>#N/A</v>
      </c>
      <c r="J704" s="3">
        <f t="shared" si="31"/>
        <v>24</v>
      </c>
    </row>
    <row r="705" spans="1:10" hidden="1" x14ac:dyDescent="0.3">
      <c r="A705" t="s">
        <v>32</v>
      </c>
      <c r="B705">
        <v>512</v>
      </c>
      <c r="C705" t="s">
        <v>683</v>
      </c>
      <c r="D705">
        <v>231310</v>
      </c>
      <c r="E705" s="3">
        <f t="shared" si="32"/>
        <v>21.983333333333334</v>
      </c>
      <c r="F705" s="3">
        <v>51</v>
      </c>
      <c r="G705" t="s">
        <v>9</v>
      </c>
      <c r="I705" s="3" t="e">
        <f t="shared" si="30"/>
        <v>#N/A</v>
      </c>
      <c r="J705" s="3">
        <f t="shared" si="31"/>
        <v>51</v>
      </c>
    </row>
    <row r="706" spans="1:10" hidden="1" x14ac:dyDescent="0.3">
      <c r="A706" t="s">
        <v>32</v>
      </c>
      <c r="B706">
        <v>512</v>
      </c>
      <c r="C706" t="s">
        <v>683</v>
      </c>
      <c r="D706">
        <v>232244</v>
      </c>
      <c r="E706" s="3">
        <f t="shared" si="32"/>
        <v>15.566666666666666</v>
      </c>
      <c r="F706" s="3">
        <v>25</v>
      </c>
      <c r="G706" t="s">
        <v>9</v>
      </c>
      <c r="I706" s="3" t="e">
        <f t="shared" si="30"/>
        <v>#N/A</v>
      </c>
      <c r="J706" s="3">
        <f t="shared" si="31"/>
        <v>25</v>
      </c>
    </row>
    <row r="707" spans="1:10" hidden="1" x14ac:dyDescent="0.3">
      <c r="A707" t="s">
        <v>32</v>
      </c>
      <c r="B707">
        <v>512</v>
      </c>
      <c r="C707" t="s">
        <v>683</v>
      </c>
      <c r="D707">
        <v>234037</v>
      </c>
      <c r="E707" s="3">
        <f t="shared" si="32"/>
        <v>29.883333333333333</v>
      </c>
      <c r="F707" s="3">
        <v>20</v>
      </c>
      <c r="G707" t="s">
        <v>9</v>
      </c>
      <c r="I707" s="3" t="e">
        <f t="shared" ref="I707:I770" si="33">IF(G707="Warm",NA(),F707)</f>
        <v>#N/A</v>
      </c>
      <c r="J707" s="3">
        <f t="shared" ref="J707:J770" si="34">IF(G707="Cold",NA(),F707)</f>
        <v>20</v>
      </c>
    </row>
    <row r="708" spans="1:10" hidden="1" x14ac:dyDescent="0.3">
      <c r="A708" t="s">
        <v>32</v>
      </c>
      <c r="B708">
        <v>512</v>
      </c>
      <c r="C708" t="s">
        <v>683</v>
      </c>
      <c r="D708">
        <v>237605</v>
      </c>
      <c r="E708" s="3">
        <f t="shared" ref="E708:E771" si="35">IF(D708-D707&gt;0, (D708-D707)/60, NA())</f>
        <v>59.466666666666669</v>
      </c>
      <c r="F708" s="3">
        <v>116</v>
      </c>
      <c r="G708" t="s">
        <v>9</v>
      </c>
      <c r="I708" s="3" t="e">
        <f t="shared" si="33"/>
        <v>#N/A</v>
      </c>
      <c r="J708" s="3">
        <f t="shared" si="34"/>
        <v>116</v>
      </c>
    </row>
    <row r="709" spans="1:10" hidden="1" x14ac:dyDescent="0.3">
      <c r="A709" t="s">
        <v>32</v>
      </c>
      <c r="B709">
        <v>512</v>
      </c>
      <c r="C709" t="s">
        <v>683</v>
      </c>
      <c r="D709">
        <v>240075</v>
      </c>
      <c r="E709" s="3">
        <f t="shared" si="35"/>
        <v>41.166666666666664</v>
      </c>
      <c r="F709" s="3">
        <v>31</v>
      </c>
      <c r="G709" t="s">
        <v>9</v>
      </c>
      <c r="I709" s="3" t="e">
        <f t="shared" si="33"/>
        <v>#N/A</v>
      </c>
      <c r="J709" s="3">
        <f t="shared" si="34"/>
        <v>31</v>
      </c>
    </row>
    <row r="710" spans="1:10" hidden="1" x14ac:dyDescent="0.3">
      <c r="A710" t="s">
        <v>32</v>
      </c>
      <c r="B710">
        <v>512</v>
      </c>
      <c r="C710" t="s">
        <v>683</v>
      </c>
      <c r="D710">
        <v>240889</v>
      </c>
      <c r="E710" s="3">
        <f t="shared" si="35"/>
        <v>13.566666666666666</v>
      </c>
      <c r="F710" s="3">
        <v>64</v>
      </c>
      <c r="G710" t="s">
        <v>9</v>
      </c>
      <c r="I710" s="3" t="e">
        <f t="shared" si="33"/>
        <v>#N/A</v>
      </c>
      <c r="J710" s="3">
        <f t="shared" si="34"/>
        <v>64</v>
      </c>
    </row>
    <row r="711" spans="1:10" hidden="1" x14ac:dyDescent="0.3">
      <c r="A711" t="s">
        <v>32</v>
      </c>
      <c r="B711">
        <v>512</v>
      </c>
      <c r="C711" t="s">
        <v>683</v>
      </c>
      <c r="D711">
        <v>243006</v>
      </c>
      <c r="E711" s="3">
        <f t="shared" si="35"/>
        <v>35.283333333333331</v>
      </c>
      <c r="F711" s="3">
        <v>22</v>
      </c>
      <c r="G711" t="s">
        <v>9</v>
      </c>
      <c r="I711" s="3" t="e">
        <f t="shared" si="33"/>
        <v>#N/A</v>
      </c>
      <c r="J711" s="3">
        <f t="shared" si="34"/>
        <v>22</v>
      </c>
    </row>
    <row r="712" spans="1:10" hidden="1" x14ac:dyDescent="0.3">
      <c r="A712" t="s">
        <v>32</v>
      </c>
      <c r="B712">
        <v>512</v>
      </c>
      <c r="C712" t="s">
        <v>683</v>
      </c>
      <c r="D712">
        <v>244455</v>
      </c>
      <c r="E712" s="3">
        <f t="shared" si="35"/>
        <v>24.15</v>
      </c>
      <c r="F712" s="3">
        <v>90</v>
      </c>
      <c r="G712" t="s">
        <v>9</v>
      </c>
      <c r="I712" s="3" t="e">
        <f t="shared" si="33"/>
        <v>#N/A</v>
      </c>
      <c r="J712" s="3">
        <f t="shared" si="34"/>
        <v>90</v>
      </c>
    </row>
    <row r="713" spans="1:10" hidden="1" x14ac:dyDescent="0.3">
      <c r="A713" t="s">
        <v>32</v>
      </c>
      <c r="B713">
        <v>512</v>
      </c>
      <c r="C713" t="s">
        <v>683</v>
      </c>
      <c r="D713">
        <v>244645</v>
      </c>
      <c r="E713" s="3">
        <f t="shared" si="35"/>
        <v>3.1666666666666665</v>
      </c>
      <c r="F713" s="3">
        <v>57</v>
      </c>
      <c r="G713" t="s">
        <v>9</v>
      </c>
      <c r="I713" s="3" t="e">
        <f t="shared" si="33"/>
        <v>#N/A</v>
      </c>
      <c r="J713" s="3">
        <f t="shared" si="34"/>
        <v>57</v>
      </c>
    </row>
    <row r="714" spans="1:10" hidden="1" x14ac:dyDescent="0.3">
      <c r="A714" t="s">
        <v>32</v>
      </c>
      <c r="B714">
        <v>512</v>
      </c>
      <c r="C714" t="s">
        <v>683</v>
      </c>
      <c r="D714">
        <v>248068</v>
      </c>
      <c r="E714" s="3">
        <f t="shared" si="35"/>
        <v>57.05</v>
      </c>
      <c r="F714" s="3">
        <v>89</v>
      </c>
      <c r="G714" t="s">
        <v>9</v>
      </c>
      <c r="I714" s="3" t="e">
        <f t="shared" si="33"/>
        <v>#N/A</v>
      </c>
      <c r="J714" s="3">
        <f t="shared" si="34"/>
        <v>89</v>
      </c>
    </row>
    <row r="715" spans="1:10" hidden="1" x14ac:dyDescent="0.3">
      <c r="A715" t="s">
        <v>32</v>
      </c>
      <c r="B715">
        <v>512</v>
      </c>
      <c r="C715" t="s">
        <v>683</v>
      </c>
      <c r="D715">
        <v>248166</v>
      </c>
      <c r="E715" s="3">
        <f t="shared" si="35"/>
        <v>1.6333333333333333</v>
      </c>
      <c r="F715" s="3">
        <v>102</v>
      </c>
      <c r="G715" t="s">
        <v>9</v>
      </c>
      <c r="I715" s="3" t="e">
        <f t="shared" si="33"/>
        <v>#N/A</v>
      </c>
      <c r="J715" s="3">
        <f t="shared" si="34"/>
        <v>102</v>
      </c>
    </row>
    <row r="716" spans="1:10" hidden="1" x14ac:dyDescent="0.3">
      <c r="A716" t="s">
        <v>32</v>
      </c>
      <c r="B716">
        <v>512</v>
      </c>
      <c r="C716" t="s">
        <v>683</v>
      </c>
      <c r="D716">
        <v>248684</v>
      </c>
      <c r="E716" s="3">
        <f t="shared" si="35"/>
        <v>8.6333333333333329</v>
      </c>
      <c r="F716" s="3">
        <v>25</v>
      </c>
      <c r="G716" t="s">
        <v>9</v>
      </c>
      <c r="I716" s="3" t="e">
        <f t="shared" si="33"/>
        <v>#N/A</v>
      </c>
      <c r="J716" s="3">
        <f t="shared" si="34"/>
        <v>25</v>
      </c>
    </row>
    <row r="717" spans="1:10" hidden="1" x14ac:dyDescent="0.3">
      <c r="A717" t="s">
        <v>32</v>
      </c>
      <c r="B717">
        <v>512</v>
      </c>
      <c r="C717" t="s">
        <v>683</v>
      </c>
      <c r="D717">
        <v>251033</v>
      </c>
      <c r="E717" s="3">
        <f t="shared" si="35"/>
        <v>39.15</v>
      </c>
      <c r="F717" s="3">
        <v>22</v>
      </c>
      <c r="G717" t="s">
        <v>9</v>
      </c>
      <c r="I717" s="3" t="e">
        <f t="shared" si="33"/>
        <v>#N/A</v>
      </c>
      <c r="J717" s="3">
        <f t="shared" si="34"/>
        <v>22</v>
      </c>
    </row>
    <row r="718" spans="1:10" hidden="1" x14ac:dyDescent="0.3">
      <c r="A718" t="s">
        <v>32</v>
      </c>
      <c r="B718">
        <v>512</v>
      </c>
      <c r="C718" t="s">
        <v>683</v>
      </c>
      <c r="D718">
        <v>262532</v>
      </c>
      <c r="E718" s="3">
        <f t="shared" si="35"/>
        <v>191.65</v>
      </c>
      <c r="F718" s="3">
        <v>21</v>
      </c>
      <c r="G718" t="s">
        <v>9</v>
      </c>
      <c r="I718" s="3" t="e">
        <f t="shared" si="33"/>
        <v>#N/A</v>
      </c>
      <c r="J718" s="3">
        <f t="shared" si="34"/>
        <v>21</v>
      </c>
    </row>
    <row r="719" spans="1:10" hidden="1" x14ac:dyDescent="0.3">
      <c r="A719" t="s">
        <v>32</v>
      </c>
      <c r="B719">
        <v>512</v>
      </c>
      <c r="C719" t="s">
        <v>683</v>
      </c>
      <c r="D719">
        <v>263575</v>
      </c>
      <c r="E719" s="3">
        <f t="shared" si="35"/>
        <v>17.383333333333333</v>
      </c>
      <c r="F719" s="3">
        <v>102</v>
      </c>
      <c r="G719" t="s">
        <v>9</v>
      </c>
      <c r="I719" s="3" t="e">
        <f t="shared" si="33"/>
        <v>#N/A</v>
      </c>
      <c r="J719" s="3">
        <f t="shared" si="34"/>
        <v>102</v>
      </c>
    </row>
    <row r="720" spans="1:10" hidden="1" x14ac:dyDescent="0.3">
      <c r="A720" t="s">
        <v>32</v>
      </c>
      <c r="B720">
        <v>512</v>
      </c>
      <c r="C720" t="s">
        <v>683</v>
      </c>
      <c r="D720">
        <v>264307</v>
      </c>
      <c r="E720" s="3">
        <f t="shared" si="35"/>
        <v>12.2</v>
      </c>
      <c r="F720" s="3">
        <v>21</v>
      </c>
      <c r="G720" t="s">
        <v>9</v>
      </c>
      <c r="I720" s="3" t="e">
        <f t="shared" si="33"/>
        <v>#N/A</v>
      </c>
      <c r="J720" s="3">
        <f t="shared" si="34"/>
        <v>21</v>
      </c>
    </row>
    <row r="721" spans="1:10" hidden="1" x14ac:dyDescent="0.3">
      <c r="A721" t="s">
        <v>32</v>
      </c>
      <c r="B721">
        <v>512</v>
      </c>
      <c r="C721" t="s">
        <v>683</v>
      </c>
      <c r="D721">
        <v>264615</v>
      </c>
      <c r="E721" s="3">
        <f t="shared" si="35"/>
        <v>5.1333333333333337</v>
      </c>
      <c r="F721" s="3">
        <v>21</v>
      </c>
      <c r="G721" t="s">
        <v>9</v>
      </c>
      <c r="I721" s="3" t="e">
        <f t="shared" si="33"/>
        <v>#N/A</v>
      </c>
      <c r="J721" s="3">
        <f t="shared" si="34"/>
        <v>21</v>
      </c>
    </row>
    <row r="722" spans="1:10" hidden="1" x14ac:dyDescent="0.3">
      <c r="A722" t="s">
        <v>32</v>
      </c>
      <c r="B722">
        <v>512</v>
      </c>
      <c r="C722" t="s">
        <v>683</v>
      </c>
      <c r="D722">
        <v>266269</v>
      </c>
      <c r="E722" s="3">
        <f t="shared" si="35"/>
        <v>27.566666666666666</v>
      </c>
      <c r="F722" s="3">
        <v>103</v>
      </c>
      <c r="G722" t="s">
        <v>9</v>
      </c>
      <c r="I722" s="3" t="e">
        <f t="shared" si="33"/>
        <v>#N/A</v>
      </c>
      <c r="J722" s="3">
        <f t="shared" si="34"/>
        <v>103</v>
      </c>
    </row>
    <row r="723" spans="1:10" hidden="1" x14ac:dyDescent="0.3">
      <c r="A723" t="s">
        <v>32</v>
      </c>
      <c r="B723">
        <v>512</v>
      </c>
      <c r="C723" t="s">
        <v>683</v>
      </c>
      <c r="D723">
        <v>267802</v>
      </c>
      <c r="E723" s="3">
        <f t="shared" si="35"/>
        <v>25.55</v>
      </c>
      <c r="F723" s="3">
        <v>26</v>
      </c>
      <c r="G723" t="s">
        <v>9</v>
      </c>
      <c r="I723" s="3" t="e">
        <f t="shared" si="33"/>
        <v>#N/A</v>
      </c>
      <c r="J723" s="3">
        <f t="shared" si="34"/>
        <v>26</v>
      </c>
    </row>
    <row r="724" spans="1:10" x14ac:dyDescent="0.3">
      <c r="A724" t="s">
        <v>32</v>
      </c>
      <c r="B724">
        <v>1024</v>
      </c>
      <c r="C724" t="s">
        <v>688</v>
      </c>
      <c r="D724">
        <v>177719</v>
      </c>
      <c r="E724" s="3" t="e">
        <f t="shared" si="35"/>
        <v>#N/A</v>
      </c>
      <c r="F724" s="3">
        <v>125</v>
      </c>
      <c r="G724" t="s">
        <v>7</v>
      </c>
      <c r="I724" s="3">
        <f t="shared" si="33"/>
        <v>125</v>
      </c>
      <c r="J724" s="3" t="e">
        <f t="shared" si="34"/>
        <v>#N/A</v>
      </c>
    </row>
    <row r="725" spans="1:10" hidden="1" x14ac:dyDescent="0.3">
      <c r="A725" t="s">
        <v>32</v>
      </c>
      <c r="B725">
        <v>1024</v>
      </c>
      <c r="C725" t="s">
        <v>688</v>
      </c>
      <c r="D725">
        <v>181395</v>
      </c>
      <c r="E725" s="3">
        <f t="shared" si="35"/>
        <v>61.266666666666666</v>
      </c>
      <c r="F725" s="3">
        <v>39</v>
      </c>
      <c r="G725" t="s">
        <v>9</v>
      </c>
      <c r="I725" s="3" t="e">
        <f t="shared" si="33"/>
        <v>#N/A</v>
      </c>
      <c r="J725" s="3">
        <f t="shared" si="34"/>
        <v>39</v>
      </c>
    </row>
    <row r="726" spans="1:10" hidden="1" x14ac:dyDescent="0.3">
      <c r="A726" t="s">
        <v>32</v>
      </c>
      <c r="B726">
        <v>1024</v>
      </c>
      <c r="C726" t="s">
        <v>688</v>
      </c>
      <c r="D726">
        <v>181732</v>
      </c>
      <c r="E726" s="3">
        <f t="shared" si="35"/>
        <v>5.6166666666666663</v>
      </c>
      <c r="F726" s="3">
        <v>70</v>
      </c>
      <c r="G726" t="s">
        <v>9</v>
      </c>
      <c r="I726" s="3" t="e">
        <f t="shared" si="33"/>
        <v>#N/A</v>
      </c>
      <c r="J726" s="3">
        <f t="shared" si="34"/>
        <v>70</v>
      </c>
    </row>
    <row r="727" spans="1:10" hidden="1" x14ac:dyDescent="0.3">
      <c r="A727" t="s">
        <v>32</v>
      </c>
      <c r="B727">
        <v>1024</v>
      </c>
      <c r="C727" t="s">
        <v>688</v>
      </c>
      <c r="D727">
        <v>181882</v>
      </c>
      <c r="E727" s="3">
        <f t="shared" si="35"/>
        <v>2.5</v>
      </c>
      <c r="F727" s="3">
        <v>97</v>
      </c>
      <c r="G727" t="s">
        <v>9</v>
      </c>
      <c r="I727" s="3" t="e">
        <f t="shared" si="33"/>
        <v>#N/A</v>
      </c>
      <c r="J727" s="3">
        <f t="shared" si="34"/>
        <v>97</v>
      </c>
    </row>
    <row r="728" spans="1:10" hidden="1" x14ac:dyDescent="0.3">
      <c r="A728" t="s">
        <v>32</v>
      </c>
      <c r="B728">
        <v>1024</v>
      </c>
      <c r="C728" t="s">
        <v>688</v>
      </c>
      <c r="D728">
        <v>184670</v>
      </c>
      <c r="E728" s="3">
        <f t="shared" si="35"/>
        <v>46.466666666666669</v>
      </c>
      <c r="F728" s="3">
        <v>97</v>
      </c>
      <c r="G728" t="s">
        <v>9</v>
      </c>
      <c r="I728" s="3" t="e">
        <f t="shared" si="33"/>
        <v>#N/A</v>
      </c>
      <c r="J728" s="3">
        <f t="shared" si="34"/>
        <v>97</v>
      </c>
    </row>
    <row r="729" spans="1:10" hidden="1" x14ac:dyDescent="0.3">
      <c r="A729" t="s">
        <v>32</v>
      </c>
      <c r="B729">
        <v>1024</v>
      </c>
      <c r="C729" t="s">
        <v>688</v>
      </c>
      <c r="D729">
        <v>186943</v>
      </c>
      <c r="E729" s="3">
        <f t="shared" si="35"/>
        <v>37.883333333333333</v>
      </c>
      <c r="F729" s="3">
        <v>85</v>
      </c>
      <c r="G729" t="s">
        <v>9</v>
      </c>
      <c r="I729" s="3" t="e">
        <f t="shared" si="33"/>
        <v>#N/A</v>
      </c>
      <c r="J729" s="3">
        <f t="shared" si="34"/>
        <v>85</v>
      </c>
    </row>
    <row r="730" spans="1:10" hidden="1" x14ac:dyDescent="0.3">
      <c r="A730" t="s">
        <v>32</v>
      </c>
      <c r="B730">
        <v>1024</v>
      </c>
      <c r="C730" t="s">
        <v>688</v>
      </c>
      <c r="D730">
        <v>188494</v>
      </c>
      <c r="E730" s="3">
        <f t="shared" si="35"/>
        <v>25.85</v>
      </c>
      <c r="F730" s="3">
        <v>88</v>
      </c>
      <c r="G730" t="s">
        <v>9</v>
      </c>
      <c r="I730" s="3" t="e">
        <f t="shared" si="33"/>
        <v>#N/A</v>
      </c>
      <c r="J730" s="3">
        <f t="shared" si="34"/>
        <v>88</v>
      </c>
    </row>
    <row r="731" spans="1:10" hidden="1" x14ac:dyDescent="0.3">
      <c r="A731" t="s">
        <v>32</v>
      </c>
      <c r="B731">
        <v>1024</v>
      </c>
      <c r="C731" t="s">
        <v>688</v>
      </c>
      <c r="D731">
        <v>191120</v>
      </c>
      <c r="E731" s="3">
        <f t="shared" si="35"/>
        <v>43.766666666666666</v>
      </c>
      <c r="F731" s="3">
        <v>26</v>
      </c>
      <c r="G731" t="s">
        <v>9</v>
      </c>
      <c r="I731" s="3" t="e">
        <f t="shared" si="33"/>
        <v>#N/A</v>
      </c>
      <c r="J731" s="3">
        <f t="shared" si="34"/>
        <v>26</v>
      </c>
    </row>
    <row r="732" spans="1:10" hidden="1" x14ac:dyDescent="0.3">
      <c r="A732" t="s">
        <v>32</v>
      </c>
      <c r="B732">
        <v>1024</v>
      </c>
      <c r="C732" t="s">
        <v>688</v>
      </c>
      <c r="D732">
        <v>191780</v>
      </c>
      <c r="E732" s="3">
        <f t="shared" si="35"/>
        <v>11</v>
      </c>
      <c r="F732" s="3">
        <v>29</v>
      </c>
      <c r="G732" t="s">
        <v>9</v>
      </c>
      <c r="I732" s="3" t="e">
        <f t="shared" si="33"/>
        <v>#N/A</v>
      </c>
      <c r="J732" s="3">
        <f t="shared" si="34"/>
        <v>29</v>
      </c>
    </row>
    <row r="733" spans="1:10" hidden="1" x14ac:dyDescent="0.3">
      <c r="A733" t="s">
        <v>32</v>
      </c>
      <c r="B733">
        <v>1024</v>
      </c>
      <c r="C733" t="s">
        <v>688</v>
      </c>
      <c r="D733">
        <v>192394</v>
      </c>
      <c r="E733" s="3">
        <f t="shared" si="35"/>
        <v>10.233333333333333</v>
      </c>
      <c r="F733" s="3">
        <v>22</v>
      </c>
      <c r="G733" t="s">
        <v>9</v>
      </c>
      <c r="I733" s="3" t="e">
        <f t="shared" si="33"/>
        <v>#N/A</v>
      </c>
      <c r="J733" s="3">
        <f t="shared" si="34"/>
        <v>22</v>
      </c>
    </row>
    <row r="734" spans="1:10" hidden="1" x14ac:dyDescent="0.3">
      <c r="A734" t="s">
        <v>32</v>
      </c>
      <c r="B734">
        <v>1024</v>
      </c>
      <c r="C734" t="s">
        <v>688</v>
      </c>
      <c r="D734">
        <v>193471</v>
      </c>
      <c r="E734" s="3">
        <f t="shared" si="35"/>
        <v>17.95</v>
      </c>
      <c r="F734" s="3">
        <v>32</v>
      </c>
      <c r="G734" t="s">
        <v>9</v>
      </c>
      <c r="I734" s="3" t="e">
        <f t="shared" si="33"/>
        <v>#N/A</v>
      </c>
      <c r="J734" s="3">
        <f t="shared" si="34"/>
        <v>32</v>
      </c>
    </row>
    <row r="735" spans="1:10" x14ac:dyDescent="0.3">
      <c r="A735" t="s">
        <v>32</v>
      </c>
      <c r="B735">
        <v>1024</v>
      </c>
      <c r="C735" t="s">
        <v>684</v>
      </c>
      <c r="D735">
        <v>209136</v>
      </c>
      <c r="E735" s="3">
        <f t="shared" si="35"/>
        <v>261.08333333333331</v>
      </c>
      <c r="F735" s="3">
        <v>2531</v>
      </c>
      <c r="G735" t="s">
        <v>7</v>
      </c>
      <c r="I735" s="3">
        <f t="shared" si="33"/>
        <v>2531</v>
      </c>
      <c r="J735" s="3" t="e">
        <f t="shared" si="34"/>
        <v>#N/A</v>
      </c>
    </row>
    <row r="736" spans="1:10" hidden="1" x14ac:dyDescent="0.3">
      <c r="A736" t="s">
        <v>32</v>
      </c>
      <c r="B736">
        <v>1024</v>
      </c>
      <c r="C736" t="s">
        <v>684</v>
      </c>
      <c r="D736">
        <v>209243</v>
      </c>
      <c r="E736" s="3">
        <f t="shared" si="35"/>
        <v>1.7833333333333334</v>
      </c>
      <c r="F736" s="3">
        <v>34</v>
      </c>
      <c r="G736" t="s">
        <v>9</v>
      </c>
      <c r="I736" s="3" t="e">
        <f t="shared" si="33"/>
        <v>#N/A</v>
      </c>
      <c r="J736" s="3">
        <f t="shared" si="34"/>
        <v>34</v>
      </c>
    </row>
    <row r="737" spans="1:10" hidden="1" x14ac:dyDescent="0.3">
      <c r="A737" t="s">
        <v>32</v>
      </c>
      <c r="B737">
        <v>1024</v>
      </c>
      <c r="C737" t="s">
        <v>684</v>
      </c>
      <c r="D737">
        <v>211922</v>
      </c>
      <c r="E737" s="3">
        <f t="shared" si="35"/>
        <v>44.65</v>
      </c>
      <c r="F737" s="3">
        <v>428</v>
      </c>
      <c r="G737" t="s">
        <v>9</v>
      </c>
      <c r="I737" s="3" t="e">
        <f t="shared" si="33"/>
        <v>#N/A</v>
      </c>
      <c r="J737" s="3">
        <f t="shared" si="34"/>
        <v>428</v>
      </c>
    </row>
    <row r="738" spans="1:10" hidden="1" x14ac:dyDescent="0.3">
      <c r="A738" t="s">
        <v>32</v>
      </c>
      <c r="B738">
        <v>1024</v>
      </c>
      <c r="C738" t="s">
        <v>684</v>
      </c>
      <c r="D738">
        <v>212809</v>
      </c>
      <c r="E738" s="3">
        <f t="shared" si="35"/>
        <v>14.783333333333333</v>
      </c>
      <c r="F738" s="3">
        <v>29</v>
      </c>
      <c r="G738" t="s">
        <v>9</v>
      </c>
      <c r="I738" s="3" t="e">
        <f t="shared" si="33"/>
        <v>#N/A</v>
      </c>
      <c r="J738" s="3">
        <f t="shared" si="34"/>
        <v>29</v>
      </c>
    </row>
    <row r="739" spans="1:10" hidden="1" x14ac:dyDescent="0.3">
      <c r="A739" t="s">
        <v>32</v>
      </c>
      <c r="B739">
        <v>1024</v>
      </c>
      <c r="C739" t="s">
        <v>684</v>
      </c>
      <c r="D739">
        <v>212868</v>
      </c>
      <c r="E739" s="3">
        <f t="shared" si="35"/>
        <v>0.98333333333333328</v>
      </c>
      <c r="F739" s="3">
        <v>104</v>
      </c>
      <c r="G739" t="s">
        <v>9</v>
      </c>
      <c r="I739" s="3" t="e">
        <f t="shared" si="33"/>
        <v>#N/A</v>
      </c>
      <c r="J739" s="3">
        <f t="shared" si="34"/>
        <v>104</v>
      </c>
    </row>
    <row r="740" spans="1:10" hidden="1" x14ac:dyDescent="0.3">
      <c r="A740" t="s">
        <v>32</v>
      </c>
      <c r="B740">
        <v>1024</v>
      </c>
      <c r="C740" t="s">
        <v>684</v>
      </c>
      <c r="D740">
        <v>214408</v>
      </c>
      <c r="E740" s="3">
        <f t="shared" si="35"/>
        <v>25.666666666666668</v>
      </c>
      <c r="F740" s="3">
        <v>31</v>
      </c>
      <c r="G740" t="s">
        <v>9</v>
      </c>
      <c r="I740" s="3" t="e">
        <f t="shared" si="33"/>
        <v>#N/A</v>
      </c>
      <c r="J740" s="3">
        <f t="shared" si="34"/>
        <v>31</v>
      </c>
    </row>
    <row r="741" spans="1:10" hidden="1" x14ac:dyDescent="0.3">
      <c r="A741" t="s">
        <v>32</v>
      </c>
      <c r="B741">
        <v>1024</v>
      </c>
      <c r="C741" t="s">
        <v>684</v>
      </c>
      <c r="D741">
        <v>216649</v>
      </c>
      <c r="E741" s="3">
        <f t="shared" si="35"/>
        <v>37.35</v>
      </c>
      <c r="F741" s="3">
        <v>43</v>
      </c>
      <c r="G741" t="s">
        <v>9</v>
      </c>
      <c r="I741" s="3" t="e">
        <f t="shared" si="33"/>
        <v>#N/A</v>
      </c>
      <c r="J741" s="3">
        <f t="shared" si="34"/>
        <v>43</v>
      </c>
    </row>
    <row r="742" spans="1:10" hidden="1" x14ac:dyDescent="0.3">
      <c r="A742" t="s">
        <v>32</v>
      </c>
      <c r="B742">
        <v>1024</v>
      </c>
      <c r="C742" t="s">
        <v>684</v>
      </c>
      <c r="D742">
        <v>218579</v>
      </c>
      <c r="E742" s="3">
        <f t="shared" si="35"/>
        <v>32.166666666666664</v>
      </c>
      <c r="F742" s="3">
        <v>25</v>
      </c>
      <c r="G742" t="s">
        <v>9</v>
      </c>
      <c r="I742" s="3" t="e">
        <f t="shared" si="33"/>
        <v>#N/A</v>
      </c>
      <c r="J742" s="3">
        <f t="shared" si="34"/>
        <v>25</v>
      </c>
    </row>
    <row r="743" spans="1:10" hidden="1" x14ac:dyDescent="0.3">
      <c r="A743" t="s">
        <v>32</v>
      </c>
      <c r="B743">
        <v>1024</v>
      </c>
      <c r="C743" t="s">
        <v>684</v>
      </c>
      <c r="D743">
        <v>221745</v>
      </c>
      <c r="E743" s="3">
        <f t="shared" si="35"/>
        <v>52.766666666666666</v>
      </c>
      <c r="F743" s="3">
        <v>25</v>
      </c>
      <c r="G743" t="s">
        <v>9</v>
      </c>
      <c r="I743" s="3" t="e">
        <f t="shared" si="33"/>
        <v>#N/A</v>
      </c>
      <c r="J743" s="3">
        <f t="shared" si="34"/>
        <v>25</v>
      </c>
    </row>
    <row r="744" spans="1:10" hidden="1" x14ac:dyDescent="0.3">
      <c r="A744" t="s">
        <v>32</v>
      </c>
      <c r="B744">
        <v>1024</v>
      </c>
      <c r="C744" t="s">
        <v>684</v>
      </c>
      <c r="D744">
        <v>222134</v>
      </c>
      <c r="E744" s="3">
        <f t="shared" si="35"/>
        <v>6.4833333333333334</v>
      </c>
      <c r="F744" s="3">
        <v>56</v>
      </c>
      <c r="G744" t="s">
        <v>9</v>
      </c>
      <c r="I744" s="3" t="e">
        <f t="shared" si="33"/>
        <v>#N/A</v>
      </c>
      <c r="J744" s="3">
        <f t="shared" si="34"/>
        <v>56</v>
      </c>
    </row>
    <row r="745" spans="1:10" hidden="1" x14ac:dyDescent="0.3">
      <c r="A745" t="s">
        <v>32</v>
      </c>
      <c r="B745">
        <v>1024</v>
      </c>
      <c r="C745" t="s">
        <v>684</v>
      </c>
      <c r="D745">
        <v>222472</v>
      </c>
      <c r="E745" s="3">
        <f t="shared" si="35"/>
        <v>5.6333333333333337</v>
      </c>
      <c r="F745" s="3">
        <v>35</v>
      </c>
      <c r="G745" t="s">
        <v>9</v>
      </c>
      <c r="I745" s="3" t="e">
        <f t="shared" si="33"/>
        <v>#N/A</v>
      </c>
      <c r="J745" s="3">
        <f t="shared" si="34"/>
        <v>35</v>
      </c>
    </row>
    <row r="746" spans="1:10" hidden="1" x14ac:dyDescent="0.3">
      <c r="A746" t="s">
        <v>32</v>
      </c>
      <c r="B746">
        <v>1024</v>
      </c>
      <c r="C746" t="s">
        <v>684</v>
      </c>
      <c r="D746">
        <v>224483</v>
      </c>
      <c r="E746" s="3">
        <f t="shared" si="35"/>
        <v>33.516666666666666</v>
      </c>
      <c r="F746" s="3">
        <v>26</v>
      </c>
      <c r="G746" t="s">
        <v>9</v>
      </c>
      <c r="I746" s="3" t="e">
        <f t="shared" si="33"/>
        <v>#N/A</v>
      </c>
      <c r="J746" s="3">
        <f t="shared" si="34"/>
        <v>26</v>
      </c>
    </row>
    <row r="747" spans="1:10" x14ac:dyDescent="0.3">
      <c r="A747" t="s">
        <v>32</v>
      </c>
      <c r="B747">
        <v>1024</v>
      </c>
      <c r="C747" t="s">
        <v>685</v>
      </c>
      <c r="D747">
        <v>227048</v>
      </c>
      <c r="E747" s="3">
        <f t="shared" si="35"/>
        <v>42.75</v>
      </c>
      <c r="F747" s="3">
        <v>2696</v>
      </c>
      <c r="G747" t="s">
        <v>7</v>
      </c>
      <c r="I747" s="3">
        <f t="shared" si="33"/>
        <v>2696</v>
      </c>
      <c r="J747" s="3" t="e">
        <f t="shared" si="34"/>
        <v>#N/A</v>
      </c>
    </row>
    <row r="748" spans="1:10" hidden="1" x14ac:dyDescent="0.3">
      <c r="A748" t="s">
        <v>32</v>
      </c>
      <c r="B748">
        <v>1024</v>
      </c>
      <c r="C748" t="s">
        <v>685</v>
      </c>
      <c r="D748">
        <v>228090</v>
      </c>
      <c r="E748" s="3">
        <f t="shared" si="35"/>
        <v>17.366666666666667</v>
      </c>
      <c r="F748" s="3">
        <v>78</v>
      </c>
      <c r="G748" t="s">
        <v>9</v>
      </c>
      <c r="I748" s="3" t="e">
        <f t="shared" si="33"/>
        <v>#N/A</v>
      </c>
      <c r="J748" s="3">
        <f t="shared" si="34"/>
        <v>78</v>
      </c>
    </row>
    <row r="749" spans="1:10" hidden="1" x14ac:dyDescent="0.3">
      <c r="A749" t="s">
        <v>32</v>
      </c>
      <c r="B749">
        <v>1024</v>
      </c>
      <c r="C749" t="s">
        <v>685</v>
      </c>
      <c r="D749">
        <v>230036</v>
      </c>
      <c r="E749" s="3">
        <f t="shared" si="35"/>
        <v>32.43333333333333</v>
      </c>
      <c r="F749" s="3">
        <v>30</v>
      </c>
      <c r="G749" t="s">
        <v>9</v>
      </c>
      <c r="I749" s="3" t="e">
        <f t="shared" si="33"/>
        <v>#N/A</v>
      </c>
      <c r="J749" s="3">
        <f t="shared" si="34"/>
        <v>30</v>
      </c>
    </row>
    <row r="750" spans="1:10" hidden="1" x14ac:dyDescent="0.3">
      <c r="A750" t="s">
        <v>32</v>
      </c>
      <c r="B750">
        <v>1024</v>
      </c>
      <c r="C750" t="s">
        <v>685</v>
      </c>
      <c r="D750">
        <v>231359</v>
      </c>
      <c r="E750" s="3">
        <f t="shared" si="35"/>
        <v>22.05</v>
      </c>
      <c r="F750" s="3">
        <v>78</v>
      </c>
      <c r="G750" t="s">
        <v>9</v>
      </c>
      <c r="I750" s="3" t="e">
        <f t="shared" si="33"/>
        <v>#N/A</v>
      </c>
      <c r="J750" s="3">
        <f t="shared" si="34"/>
        <v>78</v>
      </c>
    </row>
    <row r="751" spans="1:10" hidden="1" x14ac:dyDescent="0.3">
      <c r="A751" t="s">
        <v>32</v>
      </c>
      <c r="B751">
        <v>1024</v>
      </c>
      <c r="C751" t="s">
        <v>685</v>
      </c>
      <c r="D751">
        <v>232290</v>
      </c>
      <c r="E751" s="3">
        <f t="shared" si="35"/>
        <v>15.516666666666667</v>
      </c>
      <c r="F751" s="3">
        <v>33</v>
      </c>
      <c r="G751" t="s">
        <v>9</v>
      </c>
      <c r="I751" s="3" t="e">
        <f t="shared" si="33"/>
        <v>#N/A</v>
      </c>
      <c r="J751" s="3">
        <f t="shared" si="34"/>
        <v>33</v>
      </c>
    </row>
    <row r="752" spans="1:10" hidden="1" x14ac:dyDescent="0.3">
      <c r="A752" t="s">
        <v>32</v>
      </c>
      <c r="B752">
        <v>1024</v>
      </c>
      <c r="C752" t="s">
        <v>685</v>
      </c>
      <c r="D752">
        <v>234078</v>
      </c>
      <c r="E752" s="3">
        <f t="shared" si="35"/>
        <v>29.8</v>
      </c>
      <c r="F752" s="3">
        <v>24</v>
      </c>
      <c r="G752" t="s">
        <v>9</v>
      </c>
      <c r="I752" s="3" t="e">
        <f t="shared" si="33"/>
        <v>#N/A</v>
      </c>
      <c r="J752" s="3">
        <f t="shared" si="34"/>
        <v>24</v>
      </c>
    </row>
    <row r="753" spans="1:10" x14ac:dyDescent="0.3">
      <c r="A753" t="s">
        <v>32</v>
      </c>
      <c r="B753">
        <v>1024</v>
      </c>
      <c r="C753" t="s">
        <v>686</v>
      </c>
      <c r="D753">
        <v>237648</v>
      </c>
      <c r="E753" s="3">
        <f t="shared" si="35"/>
        <v>59.5</v>
      </c>
      <c r="F753" s="3">
        <v>2061</v>
      </c>
      <c r="G753" t="s">
        <v>7</v>
      </c>
      <c r="I753" s="3">
        <f t="shared" si="33"/>
        <v>2061</v>
      </c>
      <c r="J753" s="3" t="e">
        <f t="shared" si="34"/>
        <v>#N/A</v>
      </c>
    </row>
    <row r="754" spans="1:10" hidden="1" x14ac:dyDescent="0.3">
      <c r="A754" t="s">
        <v>32</v>
      </c>
      <c r="B754">
        <v>1024</v>
      </c>
      <c r="C754" t="s">
        <v>686</v>
      </c>
      <c r="D754">
        <v>240111</v>
      </c>
      <c r="E754" s="3">
        <f t="shared" si="35"/>
        <v>41.05</v>
      </c>
      <c r="F754" s="3">
        <v>71</v>
      </c>
      <c r="G754" t="s">
        <v>9</v>
      </c>
      <c r="I754" s="3" t="e">
        <f t="shared" si="33"/>
        <v>#N/A</v>
      </c>
      <c r="J754" s="3">
        <f t="shared" si="34"/>
        <v>71</v>
      </c>
    </row>
    <row r="755" spans="1:10" hidden="1" x14ac:dyDescent="0.3">
      <c r="A755" t="s">
        <v>32</v>
      </c>
      <c r="B755">
        <v>1024</v>
      </c>
      <c r="C755" t="s">
        <v>686</v>
      </c>
      <c r="D755">
        <v>240928</v>
      </c>
      <c r="E755" s="3">
        <f t="shared" si="35"/>
        <v>13.616666666666667</v>
      </c>
      <c r="F755" s="3">
        <v>54</v>
      </c>
      <c r="G755" t="s">
        <v>9</v>
      </c>
      <c r="I755" s="3" t="e">
        <f t="shared" si="33"/>
        <v>#N/A</v>
      </c>
      <c r="J755" s="3">
        <f t="shared" si="34"/>
        <v>54</v>
      </c>
    </row>
    <row r="756" spans="1:10" hidden="1" x14ac:dyDescent="0.3">
      <c r="A756" t="s">
        <v>32</v>
      </c>
      <c r="B756">
        <v>1024</v>
      </c>
      <c r="C756" t="s">
        <v>686</v>
      </c>
      <c r="D756">
        <v>243049</v>
      </c>
      <c r="E756" s="3">
        <f t="shared" si="35"/>
        <v>35.35</v>
      </c>
      <c r="F756" s="3">
        <v>30</v>
      </c>
      <c r="G756" t="s">
        <v>9</v>
      </c>
      <c r="I756" s="3" t="e">
        <f t="shared" si="33"/>
        <v>#N/A</v>
      </c>
      <c r="J756" s="3">
        <f t="shared" si="34"/>
        <v>30</v>
      </c>
    </row>
    <row r="757" spans="1:10" hidden="1" x14ac:dyDescent="0.3">
      <c r="A757" t="s">
        <v>32</v>
      </c>
      <c r="B757">
        <v>1024</v>
      </c>
      <c r="C757" t="s">
        <v>686</v>
      </c>
      <c r="D757">
        <v>244498</v>
      </c>
      <c r="E757" s="3">
        <f t="shared" si="35"/>
        <v>24.15</v>
      </c>
      <c r="F757" s="3">
        <v>73</v>
      </c>
      <c r="G757" t="s">
        <v>9</v>
      </c>
      <c r="I757" s="3" t="e">
        <f t="shared" si="33"/>
        <v>#N/A</v>
      </c>
      <c r="J757" s="3">
        <f t="shared" si="34"/>
        <v>73</v>
      </c>
    </row>
    <row r="758" spans="1:10" hidden="1" x14ac:dyDescent="0.3">
      <c r="A758" t="s">
        <v>32</v>
      </c>
      <c r="B758">
        <v>1024</v>
      </c>
      <c r="C758" t="s">
        <v>686</v>
      </c>
      <c r="D758">
        <v>244680</v>
      </c>
      <c r="E758" s="3">
        <f t="shared" si="35"/>
        <v>3.0333333333333332</v>
      </c>
      <c r="F758" s="3">
        <v>59</v>
      </c>
      <c r="G758" t="s">
        <v>9</v>
      </c>
      <c r="I758" s="3" t="e">
        <f t="shared" si="33"/>
        <v>#N/A</v>
      </c>
      <c r="J758" s="3">
        <f t="shared" si="34"/>
        <v>59</v>
      </c>
    </row>
    <row r="759" spans="1:10" hidden="1" x14ac:dyDescent="0.3">
      <c r="A759" t="s">
        <v>32</v>
      </c>
      <c r="B759">
        <v>1024</v>
      </c>
      <c r="C759" t="s">
        <v>686</v>
      </c>
      <c r="D759">
        <v>248109</v>
      </c>
      <c r="E759" s="3">
        <f t="shared" si="35"/>
        <v>57.15</v>
      </c>
      <c r="F759" s="3">
        <v>22</v>
      </c>
      <c r="G759" t="s">
        <v>9</v>
      </c>
      <c r="I759" s="3" t="e">
        <f t="shared" si="33"/>
        <v>#N/A</v>
      </c>
      <c r="J759" s="3">
        <f t="shared" si="34"/>
        <v>22</v>
      </c>
    </row>
    <row r="760" spans="1:10" hidden="1" x14ac:dyDescent="0.3">
      <c r="A760" t="s">
        <v>32</v>
      </c>
      <c r="B760">
        <v>1024</v>
      </c>
      <c r="C760" t="s">
        <v>686</v>
      </c>
      <c r="D760">
        <v>248208</v>
      </c>
      <c r="E760" s="3">
        <f t="shared" si="35"/>
        <v>1.65</v>
      </c>
      <c r="F760" s="3">
        <v>26</v>
      </c>
      <c r="G760" t="s">
        <v>9</v>
      </c>
      <c r="I760" s="3" t="e">
        <f t="shared" si="33"/>
        <v>#N/A</v>
      </c>
      <c r="J760" s="3">
        <f t="shared" si="34"/>
        <v>26</v>
      </c>
    </row>
    <row r="761" spans="1:10" hidden="1" x14ac:dyDescent="0.3">
      <c r="A761" t="s">
        <v>32</v>
      </c>
      <c r="B761">
        <v>1024</v>
      </c>
      <c r="C761" t="s">
        <v>686</v>
      </c>
      <c r="D761">
        <v>248725</v>
      </c>
      <c r="E761" s="3">
        <f t="shared" si="35"/>
        <v>8.6166666666666671</v>
      </c>
      <c r="F761" s="3">
        <v>20</v>
      </c>
      <c r="G761" t="s">
        <v>9</v>
      </c>
      <c r="I761" s="3" t="e">
        <f t="shared" si="33"/>
        <v>#N/A</v>
      </c>
      <c r="J761" s="3">
        <f t="shared" si="34"/>
        <v>20</v>
      </c>
    </row>
    <row r="762" spans="1:10" x14ac:dyDescent="0.3">
      <c r="A762" t="s">
        <v>32</v>
      </c>
      <c r="B762">
        <v>1024</v>
      </c>
      <c r="C762" t="s">
        <v>689</v>
      </c>
      <c r="D762">
        <v>251071</v>
      </c>
      <c r="E762" s="3">
        <f t="shared" si="35"/>
        <v>39.1</v>
      </c>
      <c r="F762" s="3">
        <v>1778</v>
      </c>
      <c r="G762" t="s">
        <v>7</v>
      </c>
      <c r="I762" s="3">
        <f t="shared" si="33"/>
        <v>1778</v>
      </c>
      <c r="J762" s="3" t="e">
        <f t="shared" si="34"/>
        <v>#N/A</v>
      </c>
    </row>
    <row r="763" spans="1:10" x14ac:dyDescent="0.3">
      <c r="A763" t="s">
        <v>32</v>
      </c>
      <c r="B763">
        <v>1024</v>
      </c>
      <c r="C763" t="s">
        <v>687</v>
      </c>
      <c r="D763">
        <v>262574</v>
      </c>
      <c r="E763" s="3">
        <f t="shared" si="35"/>
        <v>191.71666666666667</v>
      </c>
      <c r="F763" s="3">
        <v>3078</v>
      </c>
      <c r="G763" t="s">
        <v>7</v>
      </c>
      <c r="I763" s="3">
        <f t="shared" si="33"/>
        <v>3078</v>
      </c>
      <c r="J763" s="3" t="e">
        <f t="shared" si="34"/>
        <v>#N/A</v>
      </c>
    </row>
    <row r="764" spans="1:10" hidden="1" x14ac:dyDescent="0.3">
      <c r="A764" t="s">
        <v>32</v>
      </c>
      <c r="B764">
        <v>1024</v>
      </c>
      <c r="C764" t="s">
        <v>687</v>
      </c>
      <c r="D764">
        <v>263613</v>
      </c>
      <c r="E764" s="3">
        <f t="shared" si="35"/>
        <v>17.316666666666666</v>
      </c>
      <c r="F764" s="3">
        <v>33</v>
      </c>
      <c r="G764" t="s">
        <v>9</v>
      </c>
      <c r="I764" s="3" t="e">
        <f t="shared" si="33"/>
        <v>#N/A</v>
      </c>
      <c r="J764" s="3">
        <f t="shared" si="34"/>
        <v>33</v>
      </c>
    </row>
    <row r="765" spans="1:10" hidden="1" x14ac:dyDescent="0.3">
      <c r="A765" t="s">
        <v>32</v>
      </c>
      <c r="B765">
        <v>1024</v>
      </c>
      <c r="C765" t="s">
        <v>687</v>
      </c>
      <c r="D765">
        <v>264345</v>
      </c>
      <c r="E765" s="3">
        <f t="shared" si="35"/>
        <v>12.2</v>
      </c>
      <c r="F765" s="3">
        <v>25</v>
      </c>
      <c r="G765" t="s">
        <v>9</v>
      </c>
      <c r="I765" s="3" t="e">
        <f t="shared" si="33"/>
        <v>#N/A</v>
      </c>
      <c r="J765" s="3">
        <f t="shared" si="34"/>
        <v>25</v>
      </c>
    </row>
    <row r="766" spans="1:10" hidden="1" x14ac:dyDescent="0.3">
      <c r="A766" t="s">
        <v>32</v>
      </c>
      <c r="B766">
        <v>1024</v>
      </c>
      <c r="C766" t="s">
        <v>687</v>
      </c>
      <c r="D766">
        <v>264657</v>
      </c>
      <c r="E766" s="3">
        <f t="shared" si="35"/>
        <v>5.2</v>
      </c>
      <c r="F766" s="3">
        <v>76</v>
      </c>
      <c r="G766" t="s">
        <v>9</v>
      </c>
      <c r="I766" s="3" t="e">
        <f t="shared" si="33"/>
        <v>#N/A</v>
      </c>
      <c r="J766" s="3">
        <f t="shared" si="34"/>
        <v>76</v>
      </c>
    </row>
    <row r="767" spans="1:10" hidden="1" x14ac:dyDescent="0.3">
      <c r="A767" t="s">
        <v>32</v>
      </c>
      <c r="B767">
        <v>1024</v>
      </c>
      <c r="C767" t="s">
        <v>687</v>
      </c>
      <c r="D767">
        <v>266309</v>
      </c>
      <c r="E767" s="3">
        <f t="shared" si="35"/>
        <v>27.533333333333335</v>
      </c>
      <c r="F767" s="3">
        <v>26</v>
      </c>
      <c r="G767" t="s">
        <v>9</v>
      </c>
      <c r="I767" s="3" t="e">
        <f t="shared" si="33"/>
        <v>#N/A</v>
      </c>
      <c r="J767" s="3">
        <f t="shared" si="34"/>
        <v>26</v>
      </c>
    </row>
    <row r="768" spans="1:10" x14ac:dyDescent="0.3">
      <c r="A768" t="s">
        <v>32</v>
      </c>
      <c r="B768">
        <v>1024</v>
      </c>
      <c r="C768" t="s">
        <v>701</v>
      </c>
      <c r="D768">
        <v>267844</v>
      </c>
      <c r="E768" s="3">
        <f t="shared" si="35"/>
        <v>25.583333333333332</v>
      </c>
      <c r="F768" s="3">
        <v>1995</v>
      </c>
      <c r="G768" t="s">
        <v>7</v>
      </c>
      <c r="I768" s="3">
        <f t="shared" si="33"/>
        <v>1995</v>
      </c>
      <c r="J768" s="3" t="e">
        <f t="shared" si="34"/>
        <v>#N/A</v>
      </c>
    </row>
    <row r="769" spans="1:10" x14ac:dyDescent="0.3">
      <c r="A769" t="s">
        <v>32</v>
      </c>
      <c r="B769">
        <v>2048</v>
      </c>
      <c r="C769" t="s">
        <v>690</v>
      </c>
      <c r="D769">
        <v>177723</v>
      </c>
      <c r="E769" s="3" t="e">
        <f t="shared" si="35"/>
        <v>#N/A</v>
      </c>
      <c r="F769" s="3">
        <v>1598</v>
      </c>
      <c r="G769" t="s">
        <v>7</v>
      </c>
      <c r="I769" s="3">
        <f t="shared" si="33"/>
        <v>1598</v>
      </c>
      <c r="J769" s="3" t="e">
        <f t="shared" si="34"/>
        <v>#N/A</v>
      </c>
    </row>
    <row r="770" spans="1:10" x14ac:dyDescent="0.3">
      <c r="A770" t="s">
        <v>32</v>
      </c>
      <c r="B770">
        <v>2048</v>
      </c>
      <c r="C770" t="s">
        <v>697</v>
      </c>
      <c r="D770">
        <v>181438</v>
      </c>
      <c r="E770" s="3">
        <f t="shared" si="35"/>
        <v>61.916666666666664</v>
      </c>
      <c r="F770" s="3">
        <v>1370</v>
      </c>
      <c r="G770" t="s">
        <v>7</v>
      </c>
      <c r="I770" s="3">
        <f t="shared" si="33"/>
        <v>1370</v>
      </c>
      <c r="J770" s="3" t="e">
        <f t="shared" si="34"/>
        <v>#N/A</v>
      </c>
    </row>
    <row r="771" spans="1:10" hidden="1" x14ac:dyDescent="0.3">
      <c r="A771" t="s">
        <v>32</v>
      </c>
      <c r="B771">
        <v>2048</v>
      </c>
      <c r="C771" t="s">
        <v>697</v>
      </c>
      <c r="D771">
        <v>181773</v>
      </c>
      <c r="E771" s="3">
        <f t="shared" si="35"/>
        <v>5.583333333333333</v>
      </c>
      <c r="F771" s="3">
        <v>24</v>
      </c>
      <c r="G771" t="s">
        <v>9</v>
      </c>
      <c r="I771" s="3" t="e">
        <f t="shared" ref="I771:I813" si="36">IF(G771="Warm",NA(),F771)</f>
        <v>#N/A</v>
      </c>
      <c r="J771" s="3">
        <f t="shared" ref="J771:J813" si="37">IF(G771="Cold",NA(),F771)</f>
        <v>24</v>
      </c>
    </row>
    <row r="772" spans="1:10" hidden="1" x14ac:dyDescent="0.3">
      <c r="A772" t="s">
        <v>32</v>
      </c>
      <c r="B772">
        <v>2048</v>
      </c>
      <c r="C772" t="s">
        <v>697</v>
      </c>
      <c r="D772">
        <v>181922</v>
      </c>
      <c r="E772" s="3">
        <f t="shared" ref="E772:E813" si="38">IF(D772-D771&gt;0, (D772-D771)/60, NA())</f>
        <v>2.4833333333333334</v>
      </c>
      <c r="F772" s="3">
        <v>63</v>
      </c>
      <c r="G772" t="s">
        <v>9</v>
      </c>
      <c r="I772" s="3" t="e">
        <f t="shared" si="36"/>
        <v>#N/A</v>
      </c>
      <c r="J772" s="3">
        <f t="shared" si="37"/>
        <v>63</v>
      </c>
    </row>
    <row r="773" spans="1:10" hidden="1" x14ac:dyDescent="0.3">
      <c r="A773" t="s">
        <v>32</v>
      </c>
      <c r="B773">
        <v>2048</v>
      </c>
      <c r="C773" t="s">
        <v>697</v>
      </c>
      <c r="D773">
        <v>184711</v>
      </c>
      <c r="E773" s="3">
        <f t="shared" si="38"/>
        <v>46.483333333333334</v>
      </c>
      <c r="F773" s="3">
        <v>68</v>
      </c>
      <c r="G773" t="s">
        <v>9</v>
      </c>
      <c r="I773" s="3" t="e">
        <f t="shared" si="36"/>
        <v>#N/A</v>
      </c>
      <c r="J773" s="3">
        <f t="shared" si="37"/>
        <v>68</v>
      </c>
    </row>
    <row r="774" spans="1:10" hidden="1" x14ac:dyDescent="0.3">
      <c r="A774" t="s">
        <v>32</v>
      </c>
      <c r="B774">
        <v>2048</v>
      </c>
      <c r="C774" t="s">
        <v>697</v>
      </c>
      <c r="D774">
        <v>186987</v>
      </c>
      <c r="E774" s="3">
        <f t="shared" si="38"/>
        <v>37.93333333333333</v>
      </c>
      <c r="F774" s="3">
        <v>27</v>
      </c>
      <c r="G774" t="s">
        <v>9</v>
      </c>
      <c r="I774" s="3" t="e">
        <f t="shared" si="36"/>
        <v>#N/A</v>
      </c>
      <c r="J774" s="3">
        <f t="shared" si="37"/>
        <v>27</v>
      </c>
    </row>
    <row r="775" spans="1:10" hidden="1" x14ac:dyDescent="0.3">
      <c r="A775" t="s">
        <v>32</v>
      </c>
      <c r="B775">
        <v>2048</v>
      </c>
      <c r="C775" t="s">
        <v>697</v>
      </c>
      <c r="D775">
        <v>188536</v>
      </c>
      <c r="E775" s="3">
        <f t="shared" si="38"/>
        <v>25.816666666666666</v>
      </c>
      <c r="F775" s="3">
        <v>27</v>
      </c>
      <c r="G775" t="s">
        <v>9</v>
      </c>
      <c r="I775" s="3" t="e">
        <f t="shared" si="36"/>
        <v>#N/A</v>
      </c>
      <c r="J775" s="3">
        <f t="shared" si="37"/>
        <v>27</v>
      </c>
    </row>
    <row r="776" spans="1:10" hidden="1" x14ac:dyDescent="0.3">
      <c r="A776" t="s">
        <v>32</v>
      </c>
      <c r="B776">
        <v>2048</v>
      </c>
      <c r="C776" t="s">
        <v>697</v>
      </c>
      <c r="D776">
        <v>191159</v>
      </c>
      <c r="E776" s="3">
        <f t="shared" si="38"/>
        <v>43.716666666666669</v>
      </c>
      <c r="F776" s="3">
        <v>59</v>
      </c>
      <c r="G776" t="s">
        <v>9</v>
      </c>
      <c r="I776" s="3" t="e">
        <f t="shared" si="36"/>
        <v>#N/A</v>
      </c>
      <c r="J776" s="3">
        <f t="shared" si="37"/>
        <v>59</v>
      </c>
    </row>
    <row r="777" spans="1:10" hidden="1" x14ac:dyDescent="0.3">
      <c r="A777" t="s">
        <v>32</v>
      </c>
      <c r="B777">
        <v>2048</v>
      </c>
      <c r="C777" t="s">
        <v>697</v>
      </c>
      <c r="D777">
        <v>191825</v>
      </c>
      <c r="E777" s="3">
        <f t="shared" si="38"/>
        <v>11.1</v>
      </c>
      <c r="F777" s="3">
        <v>28</v>
      </c>
      <c r="G777" t="s">
        <v>9</v>
      </c>
      <c r="I777" s="3" t="e">
        <f t="shared" si="36"/>
        <v>#N/A</v>
      </c>
      <c r="J777" s="3">
        <f t="shared" si="37"/>
        <v>28</v>
      </c>
    </row>
    <row r="778" spans="1:10" hidden="1" x14ac:dyDescent="0.3">
      <c r="A778" t="s">
        <v>32</v>
      </c>
      <c r="B778">
        <v>2048</v>
      </c>
      <c r="C778" t="s">
        <v>697</v>
      </c>
      <c r="D778">
        <v>192438</v>
      </c>
      <c r="E778" s="3">
        <f t="shared" si="38"/>
        <v>10.216666666666667</v>
      </c>
      <c r="F778" s="3">
        <v>31</v>
      </c>
      <c r="G778" t="s">
        <v>9</v>
      </c>
      <c r="I778" s="3" t="e">
        <f t="shared" si="36"/>
        <v>#N/A</v>
      </c>
      <c r="J778" s="3">
        <f t="shared" si="37"/>
        <v>31</v>
      </c>
    </row>
    <row r="779" spans="1:10" hidden="1" x14ac:dyDescent="0.3">
      <c r="A779" t="s">
        <v>32</v>
      </c>
      <c r="B779">
        <v>2048</v>
      </c>
      <c r="C779" t="s">
        <v>697</v>
      </c>
      <c r="D779">
        <v>193512</v>
      </c>
      <c r="E779" s="3">
        <f t="shared" si="38"/>
        <v>17.899999999999999</v>
      </c>
      <c r="F779" s="3">
        <v>20</v>
      </c>
      <c r="G779" t="s">
        <v>9</v>
      </c>
      <c r="I779" s="3" t="e">
        <f t="shared" si="36"/>
        <v>#N/A</v>
      </c>
      <c r="J779" s="3">
        <f t="shared" si="37"/>
        <v>20</v>
      </c>
    </row>
    <row r="780" spans="1:10" x14ac:dyDescent="0.3">
      <c r="A780" t="s">
        <v>32</v>
      </c>
      <c r="B780">
        <v>2048</v>
      </c>
      <c r="C780" t="s">
        <v>694</v>
      </c>
      <c r="D780">
        <v>209179</v>
      </c>
      <c r="E780" s="3">
        <f t="shared" si="38"/>
        <v>261.11666666666667</v>
      </c>
      <c r="F780" s="3">
        <v>1470</v>
      </c>
      <c r="G780" t="s">
        <v>7</v>
      </c>
      <c r="I780" s="3">
        <f t="shared" si="36"/>
        <v>1470</v>
      </c>
      <c r="J780" s="3" t="e">
        <f t="shared" si="37"/>
        <v>#N/A</v>
      </c>
    </row>
    <row r="781" spans="1:10" hidden="1" x14ac:dyDescent="0.3">
      <c r="A781" t="s">
        <v>32</v>
      </c>
      <c r="B781">
        <v>2048</v>
      </c>
      <c r="C781" t="s">
        <v>694</v>
      </c>
      <c r="D781">
        <v>209288</v>
      </c>
      <c r="E781" s="3">
        <f t="shared" si="38"/>
        <v>1.8166666666666667</v>
      </c>
      <c r="F781" s="3">
        <v>27</v>
      </c>
      <c r="G781" t="s">
        <v>9</v>
      </c>
      <c r="I781" s="3" t="e">
        <f t="shared" si="36"/>
        <v>#N/A</v>
      </c>
      <c r="J781" s="3">
        <f t="shared" si="37"/>
        <v>27</v>
      </c>
    </row>
    <row r="782" spans="1:10" hidden="1" x14ac:dyDescent="0.3">
      <c r="A782" t="s">
        <v>32</v>
      </c>
      <c r="B782">
        <v>2048</v>
      </c>
      <c r="C782" t="s">
        <v>694</v>
      </c>
      <c r="D782">
        <v>211965</v>
      </c>
      <c r="E782" s="3">
        <f t="shared" si="38"/>
        <v>44.616666666666667</v>
      </c>
      <c r="F782" s="3">
        <v>78</v>
      </c>
      <c r="G782" t="s">
        <v>9</v>
      </c>
      <c r="I782" s="3" t="e">
        <f t="shared" si="36"/>
        <v>#N/A</v>
      </c>
      <c r="J782" s="3">
        <f t="shared" si="37"/>
        <v>78</v>
      </c>
    </row>
    <row r="783" spans="1:10" x14ac:dyDescent="0.3">
      <c r="A783" t="s">
        <v>32</v>
      </c>
      <c r="B783">
        <v>2048</v>
      </c>
      <c r="C783" t="s">
        <v>691</v>
      </c>
      <c r="D783">
        <v>212855</v>
      </c>
      <c r="E783" s="3">
        <f t="shared" si="38"/>
        <v>14.833333333333334</v>
      </c>
      <c r="F783" s="3">
        <v>1629</v>
      </c>
      <c r="G783" t="s">
        <v>7</v>
      </c>
      <c r="I783" s="3">
        <f t="shared" si="36"/>
        <v>1629</v>
      </c>
      <c r="J783" s="3" t="e">
        <f t="shared" si="37"/>
        <v>#N/A</v>
      </c>
    </row>
    <row r="784" spans="1:10" x14ac:dyDescent="0.3">
      <c r="A784" t="s">
        <v>32</v>
      </c>
      <c r="B784">
        <v>2048</v>
      </c>
      <c r="C784" t="s">
        <v>698</v>
      </c>
      <c r="D784">
        <v>212907</v>
      </c>
      <c r="E784" s="3">
        <f t="shared" si="38"/>
        <v>0.8666666666666667</v>
      </c>
      <c r="F784" s="3">
        <v>1386</v>
      </c>
      <c r="G784" t="s">
        <v>7</v>
      </c>
      <c r="I784" s="3">
        <f t="shared" si="36"/>
        <v>1386</v>
      </c>
      <c r="J784" s="3" t="e">
        <f t="shared" si="37"/>
        <v>#N/A</v>
      </c>
    </row>
    <row r="785" spans="1:10" x14ac:dyDescent="0.3">
      <c r="A785" t="s">
        <v>32</v>
      </c>
      <c r="B785">
        <v>2048</v>
      </c>
      <c r="C785" t="s">
        <v>699</v>
      </c>
      <c r="D785">
        <v>214447</v>
      </c>
      <c r="E785" s="3">
        <f t="shared" si="38"/>
        <v>25.666666666666668</v>
      </c>
      <c r="F785" s="3">
        <v>1671</v>
      </c>
      <c r="G785" t="s">
        <v>7</v>
      </c>
      <c r="I785" s="3">
        <f t="shared" si="36"/>
        <v>1671</v>
      </c>
      <c r="J785" s="3" t="e">
        <f t="shared" si="37"/>
        <v>#N/A</v>
      </c>
    </row>
    <row r="786" spans="1:10" hidden="1" x14ac:dyDescent="0.3">
      <c r="A786" t="s">
        <v>32</v>
      </c>
      <c r="B786">
        <v>2048</v>
      </c>
      <c r="C786" t="s">
        <v>699</v>
      </c>
      <c r="D786">
        <v>216692</v>
      </c>
      <c r="E786" s="3">
        <f t="shared" si="38"/>
        <v>37.416666666666664</v>
      </c>
      <c r="F786" s="3">
        <v>27</v>
      </c>
      <c r="G786" t="s">
        <v>9</v>
      </c>
      <c r="I786" s="3" t="e">
        <f t="shared" si="36"/>
        <v>#N/A</v>
      </c>
      <c r="J786" s="3">
        <f t="shared" si="37"/>
        <v>27</v>
      </c>
    </row>
    <row r="787" spans="1:10" hidden="1" x14ac:dyDescent="0.3">
      <c r="A787" t="s">
        <v>32</v>
      </c>
      <c r="B787">
        <v>2048</v>
      </c>
      <c r="C787" t="s">
        <v>699</v>
      </c>
      <c r="D787">
        <v>218623</v>
      </c>
      <c r="E787" s="3">
        <f t="shared" si="38"/>
        <v>32.18333333333333</v>
      </c>
      <c r="F787" s="3">
        <v>69</v>
      </c>
      <c r="G787" t="s">
        <v>9</v>
      </c>
      <c r="I787" s="3" t="e">
        <f t="shared" si="36"/>
        <v>#N/A</v>
      </c>
      <c r="J787" s="3">
        <f t="shared" si="37"/>
        <v>69</v>
      </c>
    </row>
    <row r="788" spans="1:10" hidden="1" x14ac:dyDescent="0.3">
      <c r="A788" t="s">
        <v>32</v>
      </c>
      <c r="B788">
        <v>2048</v>
      </c>
      <c r="C788" t="s">
        <v>699</v>
      </c>
      <c r="D788">
        <v>221787</v>
      </c>
      <c r="E788" s="3">
        <f t="shared" si="38"/>
        <v>52.733333333333334</v>
      </c>
      <c r="F788" s="3">
        <v>67</v>
      </c>
      <c r="G788" t="s">
        <v>9</v>
      </c>
      <c r="I788" s="3" t="e">
        <f t="shared" si="36"/>
        <v>#N/A</v>
      </c>
      <c r="J788" s="3">
        <f t="shared" si="37"/>
        <v>67</v>
      </c>
    </row>
    <row r="789" spans="1:10" hidden="1" x14ac:dyDescent="0.3">
      <c r="A789" t="s">
        <v>32</v>
      </c>
      <c r="B789">
        <v>2048</v>
      </c>
      <c r="C789" t="s">
        <v>699</v>
      </c>
      <c r="D789">
        <v>222178</v>
      </c>
      <c r="E789" s="3">
        <f t="shared" si="38"/>
        <v>6.5166666666666666</v>
      </c>
      <c r="F789" s="3">
        <v>101</v>
      </c>
      <c r="G789" t="s">
        <v>9</v>
      </c>
      <c r="I789" s="3" t="e">
        <f t="shared" si="36"/>
        <v>#N/A</v>
      </c>
      <c r="J789" s="3">
        <f t="shared" si="37"/>
        <v>101</v>
      </c>
    </row>
    <row r="790" spans="1:10" hidden="1" x14ac:dyDescent="0.3">
      <c r="A790" t="s">
        <v>32</v>
      </c>
      <c r="B790">
        <v>2048</v>
      </c>
      <c r="C790" t="s">
        <v>699</v>
      </c>
      <c r="D790">
        <v>222516</v>
      </c>
      <c r="E790" s="3">
        <f t="shared" si="38"/>
        <v>5.6333333333333337</v>
      </c>
      <c r="F790" s="3">
        <v>94</v>
      </c>
      <c r="G790" t="s">
        <v>9</v>
      </c>
      <c r="I790" s="3" t="e">
        <f t="shared" si="36"/>
        <v>#N/A</v>
      </c>
      <c r="J790" s="3">
        <f t="shared" si="37"/>
        <v>94</v>
      </c>
    </row>
    <row r="791" spans="1:10" hidden="1" x14ac:dyDescent="0.3">
      <c r="A791" t="s">
        <v>32</v>
      </c>
      <c r="B791">
        <v>2048</v>
      </c>
      <c r="C791" t="s">
        <v>699</v>
      </c>
      <c r="D791">
        <v>224526</v>
      </c>
      <c r="E791" s="3">
        <f t="shared" si="38"/>
        <v>33.5</v>
      </c>
      <c r="F791" s="3">
        <v>34</v>
      </c>
      <c r="G791" t="s">
        <v>9</v>
      </c>
      <c r="I791" s="3" t="e">
        <f t="shared" si="36"/>
        <v>#N/A</v>
      </c>
      <c r="J791" s="3">
        <f t="shared" si="37"/>
        <v>34</v>
      </c>
    </row>
    <row r="792" spans="1:10" hidden="1" x14ac:dyDescent="0.3">
      <c r="A792" t="s">
        <v>32</v>
      </c>
      <c r="B792">
        <v>2048</v>
      </c>
      <c r="C792" t="s">
        <v>699</v>
      </c>
      <c r="D792">
        <v>227084</v>
      </c>
      <c r="E792" s="3">
        <f t="shared" si="38"/>
        <v>42.633333333333333</v>
      </c>
      <c r="F792" s="3">
        <v>28</v>
      </c>
      <c r="G792" t="s">
        <v>9</v>
      </c>
      <c r="I792" s="3" t="e">
        <f t="shared" si="36"/>
        <v>#N/A</v>
      </c>
      <c r="J792" s="3">
        <f t="shared" si="37"/>
        <v>28</v>
      </c>
    </row>
    <row r="793" spans="1:10" hidden="1" x14ac:dyDescent="0.3">
      <c r="A793" t="s">
        <v>32</v>
      </c>
      <c r="B793">
        <v>2048</v>
      </c>
      <c r="C793" t="s">
        <v>699</v>
      </c>
      <c r="D793">
        <v>228128</v>
      </c>
      <c r="E793" s="3">
        <f t="shared" si="38"/>
        <v>17.399999999999999</v>
      </c>
      <c r="F793" s="3">
        <v>31</v>
      </c>
      <c r="G793" t="s">
        <v>9</v>
      </c>
      <c r="I793" s="3" t="e">
        <f t="shared" si="36"/>
        <v>#N/A</v>
      </c>
      <c r="J793" s="3">
        <f t="shared" si="37"/>
        <v>31</v>
      </c>
    </row>
    <row r="794" spans="1:10" hidden="1" x14ac:dyDescent="0.3">
      <c r="A794" t="s">
        <v>32</v>
      </c>
      <c r="B794">
        <v>2048</v>
      </c>
      <c r="C794" t="s">
        <v>699</v>
      </c>
      <c r="D794">
        <v>230079</v>
      </c>
      <c r="E794" s="3">
        <f t="shared" si="38"/>
        <v>32.516666666666666</v>
      </c>
      <c r="F794" s="3">
        <v>33</v>
      </c>
      <c r="G794" t="s">
        <v>9</v>
      </c>
      <c r="I794" s="3" t="e">
        <f t="shared" si="36"/>
        <v>#N/A</v>
      </c>
      <c r="J794" s="3">
        <f t="shared" si="37"/>
        <v>33</v>
      </c>
    </row>
    <row r="795" spans="1:10" hidden="1" x14ac:dyDescent="0.3">
      <c r="A795" t="s">
        <v>32</v>
      </c>
      <c r="B795">
        <v>2048</v>
      </c>
      <c r="C795" t="s">
        <v>699</v>
      </c>
      <c r="D795">
        <v>231397</v>
      </c>
      <c r="E795" s="3">
        <f t="shared" si="38"/>
        <v>21.966666666666665</v>
      </c>
      <c r="F795" s="3">
        <v>21</v>
      </c>
      <c r="G795" t="s">
        <v>9</v>
      </c>
      <c r="I795" s="3" t="e">
        <f t="shared" si="36"/>
        <v>#N/A</v>
      </c>
      <c r="J795" s="3">
        <f t="shared" si="37"/>
        <v>21</v>
      </c>
    </row>
    <row r="796" spans="1:10" hidden="1" x14ac:dyDescent="0.3">
      <c r="A796" t="s">
        <v>32</v>
      </c>
      <c r="B796">
        <v>2048</v>
      </c>
      <c r="C796" t="s">
        <v>699</v>
      </c>
      <c r="D796">
        <v>232334</v>
      </c>
      <c r="E796" s="3">
        <f t="shared" si="38"/>
        <v>15.616666666666667</v>
      </c>
      <c r="F796" s="3">
        <v>24</v>
      </c>
      <c r="G796" t="s">
        <v>9</v>
      </c>
      <c r="I796" s="3" t="e">
        <f t="shared" si="36"/>
        <v>#N/A</v>
      </c>
      <c r="J796" s="3">
        <f t="shared" si="37"/>
        <v>24</v>
      </c>
    </row>
    <row r="797" spans="1:10" hidden="1" x14ac:dyDescent="0.3">
      <c r="A797" t="s">
        <v>32</v>
      </c>
      <c r="B797">
        <v>2048</v>
      </c>
      <c r="C797" t="s">
        <v>699</v>
      </c>
      <c r="D797">
        <v>234119</v>
      </c>
      <c r="E797" s="3">
        <f t="shared" si="38"/>
        <v>29.75</v>
      </c>
      <c r="F797" s="3">
        <v>23</v>
      </c>
      <c r="G797" t="s">
        <v>9</v>
      </c>
      <c r="I797" s="3" t="e">
        <f t="shared" si="36"/>
        <v>#N/A</v>
      </c>
      <c r="J797" s="3">
        <f t="shared" si="37"/>
        <v>23</v>
      </c>
    </row>
    <row r="798" spans="1:10" hidden="1" x14ac:dyDescent="0.3">
      <c r="A798" t="s">
        <v>32</v>
      </c>
      <c r="B798">
        <v>2048</v>
      </c>
      <c r="C798" t="s">
        <v>699</v>
      </c>
      <c r="D798">
        <v>237683</v>
      </c>
      <c r="E798" s="3">
        <f t="shared" si="38"/>
        <v>59.4</v>
      </c>
      <c r="F798" s="3">
        <v>25</v>
      </c>
      <c r="G798" t="s">
        <v>9</v>
      </c>
      <c r="I798" s="3" t="e">
        <f t="shared" si="36"/>
        <v>#N/A</v>
      </c>
      <c r="J798" s="3">
        <f t="shared" si="37"/>
        <v>25</v>
      </c>
    </row>
    <row r="799" spans="1:10" hidden="1" x14ac:dyDescent="0.3">
      <c r="A799" t="s">
        <v>32</v>
      </c>
      <c r="B799">
        <v>2048</v>
      </c>
      <c r="C799" t="s">
        <v>699</v>
      </c>
      <c r="D799">
        <v>240151</v>
      </c>
      <c r="E799" s="3">
        <f t="shared" si="38"/>
        <v>41.133333333333333</v>
      </c>
      <c r="F799" s="3">
        <v>20</v>
      </c>
      <c r="G799" t="s">
        <v>9</v>
      </c>
      <c r="I799" s="3" t="e">
        <f t="shared" si="36"/>
        <v>#N/A</v>
      </c>
      <c r="J799" s="3">
        <f t="shared" si="37"/>
        <v>20</v>
      </c>
    </row>
    <row r="800" spans="1:10" hidden="1" x14ac:dyDescent="0.3">
      <c r="A800" t="s">
        <v>32</v>
      </c>
      <c r="B800">
        <v>2048</v>
      </c>
      <c r="C800" t="s">
        <v>699</v>
      </c>
      <c r="D800">
        <v>240968</v>
      </c>
      <c r="E800" s="3">
        <f t="shared" si="38"/>
        <v>13.616666666666667</v>
      </c>
      <c r="F800" s="3">
        <v>26</v>
      </c>
      <c r="G800" t="s">
        <v>9</v>
      </c>
      <c r="I800" s="3" t="e">
        <f t="shared" si="36"/>
        <v>#N/A</v>
      </c>
      <c r="J800" s="3">
        <f t="shared" si="37"/>
        <v>26</v>
      </c>
    </row>
    <row r="801" spans="1:10" x14ac:dyDescent="0.3">
      <c r="A801" t="s">
        <v>32</v>
      </c>
      <c r="B801">
        <v>2048</v>
      </c>
      <c r="C801" t="s">
        <v>695</v>
      </c>
      <c r="D801">
        <v>243089</v>
      </c>
      <c r="E801" s="3">
        <f t="shared" si="38"/>
        <v>35.35</v>
      </c>
      <c r="F801" s="3">
        <v>2192</v>
      </c>
      <c r="G801" t="s">
        <v>7</v>
      </c>
      <c r="I801" s="3">
        <f t="shared" si="36"/>
        <v>2192</v>
      </c>
      <c r="J801" s="3" t="e">
        <f t="shared" si="37"/>
        <v>#N/A</v>
      </c>
    </row>
    <row r="802" spans="1:10" x14ac:dyDescent="0.3">
      <c r="A802" t="s">
        <v>32</v>
      </c>
      <c r="B802">
        <v>2048</v>
      </c>
      <c r="C802" t="s">
        <v>696</v>
      </c>
      <c r="D802">
        <v>244538</v>
      </c>
      <c r="E802" s="3">
        <f t="shared" si="38"/>
        <v>24.15</v>
      </c>
      <c r="F802" s="3">
        <v>1879</v>
      </c>
      <c r="G802" t="s">
        <v>7</v>
      </c>
      <c r="I802" s="3">
        <f t="shared" si="36"/>
        <v>1879</v>
      </c>
      <c r="J802" s="3" t="e">
        <f t="shared" si="37"/>
        <v>#N/A</v>
      </c>
    </row>
    <row r="803" spans="1:10" x14ac:dyDescent="0.3">
      <c r="A803" t="s">
        <v>32</v>
      </c>
      <c r="B803">
        <v>2048</v>
      </c>
      <c r="C803" t="s">
        <v>693</v>
      </c>
      <c r="D803">
        <v>244725</v>
      </c>
      <c r="E803" s="3">
        <f t="shared" si="38"/>
        <v>3.1166666666666667</v>
      </c>
      <c r="F803" s="3">
        <v>3195</v>
      </c>
      <c r="G803" t="s">
        <v>7</v>
      </c>
      <c r="I803" s="3">
        <f t="shared" si="36"/>
        <v>3195</v>
      </c>
      <c r="J803" s="3" t="e">
        <f t="shared" si="37"/>
        <v>#N/A</v>
      </c>
    </row>
    <row r="804" spans="1:10" x14ac:dyDescent="0.3">
      <c r="A804" t="s">
        <v>32</v>
      </c>
      <c r="B804">
        <v>2048</v>
      </c>
      <c r="C804" t="s">
        <v>692</v>
      </c>
      <c r="D804">
        <v>248151</v>
      </c>
      <c r="E804" s="3">
        <f t="shared" si="38"/>
        <v>57.1</v>
      </c>
      <c r="F804" s="3">
        <v>1924</v>
      </c>
      <c r="G804" t="s">
        <v>7</v>
      </c>
      <c r="I804" s="3">
        <f t="shared" si="36"/>
        <v>1924</v>
      </c>
      <c r="J804" s="3" t="e">
        <f t="shared" si="37"/>
        <v>#N/A</v>
      </c>
    </row>
    <row r="805" spans="1:10" hidden="1" x14ac:dyDescent="0.3">
      <c r="A805" t="s">
        <v>32</v>
      </c>
      <c r="B805">
        <v>2048</v>
      </c>
      <c r="C805" t="s">
        <v>692</v>
      </c>
      <c r="D805">
        <v>248248</v>
      </c>
      <c r="E805" s="3">
        <f t="shared" si="38"/>
        <v>1.6166666666666667</v>
      </c>
      <c r="F805" s="3">
        <v>33</v>
      </c>
      <c r="G805" t="s">
        <v>9</v>
      </c>
      <c r="I805" s="3" t="e">
        <f t="shared" si="36"/>
        <v>#N/A</v>
      </c>
      <c r="J805" s="3">
        <f t="shared" si="37"/>
        <v>33</v>
      </c>
    </row>
    <row r="806" spans="1:10" hidden="1" x14ac:dyDescent="0.3">
      <c r="A806" t="s">
        <v>32</v>
      </c>
      <c r="B806">
        <v>2048</v>
      </c>
      <c r="C806" t="s">
        <v>692</v>
      </c>
      <c r="D806">
        <v>248767</v>
      </c>
      <c r="E806" s="3">
        <f t="shared" si="38"/>
        <v>8.65</v>
      </c>
      <c r="F806" s="3">
        <v>35</v>
      </c>
      <c r="G806" t="s">
        <v>9</v>
      </c>
      <c r="I806" s="3" t="e">
        <f t="shared" si="36"/>
        <v>#N/A</v>
      </c>
      <c r="J806" s="3">
        <f t="shared" si="37"/>
        <v>35</v>
      </c>
    </row>
    <row r="807" spans="1:10" hidden="1" x14ac:dyDescent="0.3">
      <c r="A807" t="s">
        <v>32</v>
      </c>
      <c r="B807">
        <v>2048</v>
      </c>
      <c r="C807" t="s">
        <v>692</v>
      </c>
      <c r="D807">
        <v>251110</v>
      </c>
      <c r="E807" s="3">
        <f t="shared" si="38"/>
        <v>39.049999999999997</v>
      </c>
      <c r="F807" s="3">
        <v>23</v>
      </c>
      <c r="G807" t="s">
        <v>9</v>
      </c>
      <c r="I807" s="3" t="e">
        <f t="shared" si="36"/>
        <v>#N/A</v>
      </c>
      <c r="J807" s="3">
        <f t="shared" si="37"/>
        <v>23</v>
      </c>
    </row>
    <row r="808" spans="1:10" x14ac:dyDescent="0.3">
      <c r="A808" t="s">
        <v>32</v>
      </c>
      <c r="B808">
        <v>2048</v>
      </c>
      <c r="C808" t="s">
        <v>700</v>
      </c>
      <c r="D808">
        <v>262614</v>
      </c>
      <c r="E808" s="3">
        <f t="shared" si="38"/>
        <v>191.73333333333332</v>
      </c>
      <c r="F808" s="3">
        <v>1665</v>
      </c>
      <c r="G808" t="s">
        <v>7</v>
      </c>
      <c r="I808" s="3">
        <f t="shared" si="36"/>
        <v>1665</v>
      </c>
      <c r="J808" s="3" t="e">
        <f t="shared" si="37"/>
        <v>#N/A</v>
      </c>
    </row>
    <row r="809" spans="1:10" hidden="1" x14ac:dyDescent="0.3">
      <c r="A809" t="s">
        <v>32</v>
      </c>
      <c r="B809">
        <v>2048</v>
      </c>
      <c r="C809" t="s">
        <v>700</v>
      </c>
      <c r="D809">
        <v>263653</v>
      </c>
      <c r="E809" s="3">
        <f t="shared" si="38"/>
        <v>17.316666666666666</v>
      </c>
      <c r="F809" s="3">
        <v>42</v>
      </c>
      <c r="G809" t="s">
        <v>9</v>
      </c>
      <c r="I809" s="3" t="e">
        <f t="shared" si="36"/>
        <v>#N/A</v>
      </c>
      <c r="J809" s="3">
        <f t="shared" si="37"/>
        <v>42</v>
      </c>
    </row>
    <row r="810" spans="1:10" hidden="1" x14ac:dyDescent="0.3">
      <c r="A810" t="s">
        <v>32</v>
      </c>
      <c r="B810">
        <v>2048</v>
      </c>
      <c r="C810" t="s">
        <v>700</v>
      </c>
      <c r="D810">
        <v>264389</v>
      </c>
      <c r="E810" s="3">
        <f t="shared" si="38"/>
        <v>12.266666666666667</v>
      </c>
      <c r="F810" s="3">
        <v>39</v>
      </c>
      <c r="G810" t="s">
        <v>9</v>
      </c>
      <c r="I810" s="3" t="e">
        <f t="shared" si="36"/>
        <v>#N/A</v>
      </c>
      <c r="J810" s="3">
        <f t="shared" si="37"/>
        <v>39</v>
      </c>
    </row>
    <row r="811" spans="1:10" hidden="1" x14ac:dyDescent="0.3">
      <c r="A811" t="s">
        <v>32</v>
      </c>
      <c r="B811">
        <v>2048</v>
      </c>
      <c r="C811" t="s">
        <v>700</v>
      </c>
      <c r="D811">
        <v>264696</v>
      </c>
      <c r="E811" s="3">
        <f t="shared" si="38"/>
        <v>5.1166666666666663</v>
      </c>
      <c r="F811" s="3">
        <v>28</v>
      </c>
      <c r="G811" t="s">
        <v>9</v>
      </c>
      <c r="I811" s="3" t="e">
        <f t="shared" si="36"/>
        <v>#N/A</v>
      </c>
      <c r="J811" s="3">
        <f t="shared" si="37"/>
        <v>28</v>
      </c>
    </row>
    <row r="812" spans="1:10" hidden="1" x14ac:dyDescent="0.3">
      <c r="A812" t="s">
        <v>32</v>
      </c>
      <c r="B812">
        <v>2048</v>
      </c>
      <c r="C812" t="s">
        <v>700</v>
      </c>
      <c r="D812">
        <v>266351</v>
      </c>
      <c r="E812" s="3">
        <f t="shared" si="38"/>
        <v>27.583333333333332</v>
      </c>
      <c r="F812" s="3">
        <v>29</v>
      </c>
      <c r="G812" t="s">
        <v>9</v>
      </c>
      <c r="I812" s="3" t="e">
        <f t="shared" si="36"/>
        <v>#N/A</v>
      </c>
      <c r="J812" s="3">
        <f t="shared" si="37"/>
        <v>29</v>
      </c>
    </row>
    <row r="813" spans="1:10" hidden="1" x14ac:dyDescent="0.3">
      <c r="A813" t="s">
        <v>32</v>
      </c>
      <c r="B813">
        <v>2048</v>
      </c>
      <c r="C813" t="s">
        <v>700</v>
      </c>
      <c r="D813">
        <v>267886</v>
      </c>
      <c r="E813" s="3">
        <f t="shared" si="38"/>
        <v>25.583333333333332</v>
      </c>
      <c r="F813" s="3">
        <v>49</v>
      </c>
      <c r="G813" t="s">
        <v>9</v>
      </c>
      <c r="I813" s="3" t="e">
        <f t="shared" si="36"/>
        <v>#N/A</v>
      </c>
      <c r="J813" s="3">
        <f t="shared" si="37"/>
        <v>49</v>
      </c>
    </row>
  </sheetData>
  <autoFilter ref="A1:G813">
    <filterColumn colId="6">
      <filters>
        <filter val="Cold"/>
      </filters>
    </filterColumn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K1" sqref="K1:K32"/>
    </sheetView>
  </sheetViews>
  <sheetFormatPr defaultRowHeight="14.4" x14ac:dyDescent="0.3"/>
  <cols>
    <col min="6" max="6" width="12" customWidth="1"/>
    <col min="7" max="7" width="12.33203125" customWidth="1"/>
    <col min="8" max="8" width="11.44140625" customWidth="1"/>
    <col min="9" max="9" width="11" customWidth="1"/>
    <col min="10" max="10" width="10.88671875" customWidth="1"/>
  </cols>
  <sheetData>
    <row r="1" spans="1:11" x14ac:dyDescent="0.3">
      <c r="A1" t="s">
        <v>740</v>
      </c>
      <c r="B1" t="s">
        <v>741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747</v>
      </c>
      <c r="I1" t="s">
        <v>748</v>
      </c>
      <c r="J1" t="s">
        <v>749</v>
      </c>
      <c r="K1" t="s">
        <v>729</v>
      </c>
    </row>
    <row r="2" spans="1:11" x14ac:dyDescent="0.3">
      <c r="A2" s="3">
        <v>1639</v>
      </c>
      <c r="B2" s="3">
        <v>1476</v>
      </c>
      <c r="C2" s="3">
        <v>1622</v>
      </c>
      <c r="D2" s="3">
        <v>1405</v>
      </c>
      <c r="E2" s="3">
        <v>1034</v>
      </c>
      <c r="F2" s="3">
        <v>2330</v>
      </c>
      <c r="G2" s="3">
        <v>1953</v>
      </c>
      <c r="I2" s="3">
        <v>2531</v>
      </c>
      <c r="J2" s="3">
        <v>1598</v>
      </c>
      <c r="K2" s="3">
        <v>2330</v>
      </c>
    </row>
    <row r="3" spans="1:11" x14ac:dyDescent="0.3">
      <c r="A3" s="3">
        <v>1674</v>
      </c>
      <c r="B3" s="3">
        <v>1354</v>
      </c>
      <c r="C3" s="3">
        <v>1553</v>
      </c>
      <c r="D3" s="3">
        <v>1363</v>
      </c>
      <c r="E3" s="3">
        <v>1102</v>
      </c>
      <c r="F3" s="3">
        <v>2283</v>
      </c>
      <c r="G3" s="3">
        <v>2180</v>
      </c>
      <c r="I3" s="3">
        <v>2696</v>
      </c>
      <c r="J3" s="3">
        <v>1370</v>
      </c>
      <c r="K3" s="3">
        <v>2283</v>
      </c>
    </row>
    <row r="4" spans="1:11" x14ac:dyDescent="0.3">
      <c r="A4" s="3">
        <v>1466</v>
      </c>
      <c r="B4" s="3">
        <v>2117</v>
      </c>
      <c r="C4" s="3">
        <v>1563</v>
      </c>
      <c r="D4" s="3">
        <v>1139</v>
      </c>
      <c r="E4" s="3">
        <v>1914</v>
      </c>
      <c r="F4" s="3">
        <v>2135</v>
      </c>
      <c r="G4" s="3">
        <v>2330</v>
      </c>
      <c r="I4" s="3">
        <v>2061</v>
      </c>
      <c r="J4" s="3">
        <v>1470</v>
      </c>
      <c r="K4" s="3">
        <v>2135</v>
      </c>
    </row>
    <row r="5" spans="1:11" x14ac:dyDescent="0.3">
      <c r="A5" s="3">
        <v>1422</v>
      </c>
      <c r="B5" s="3">
        <v>1871</v>
      </c>
      <c r="C5" s="3">
        <v>1121</v>
      </c>
      <c r="D5" s="3">
        <v>1299</v>
      </c>
      <c r="E5" s="3">
        <v>1183</v>
      </c>
      <c r="F5" s="3">
        <v>2270</v>
      </c>
      <c r="G5" s="3">
        <v>2038</v>
      </c>
      <c r="I5" s="3">
        <v>1778</v>
      </c>
      <c r="J5" s="3">
        <v>1629</v>
      </c>
      <c r="K5" s="3">
        <v>2270</v>
      </c>
    </row>
    <row r="6" spans="1:11" x14ac:dyDescent="0.3">
      <c r="A6" s="3">
        <v>3106</v>
      </c>
      <c r="B6" s="3">
        <v>1867</v>
      </c>
      <c r="C6" s="3">
        <v>1355</v>
      </c>
      <c r="D6" s="3">
        <v>2255</v>
      </c>
      <c r="E6" s="3">
        <v>2577</v>
      </c>
      <c r="G6" s="3">
        <v>2120</v>
      </c>
      <c r="I6" s="3">
        <v>3078</v>
      </c>
      <c r="J6" s="3">
        <v>1386</v>
      </c>
      <c r="K6" s="3">
        <v>1953</v>
      </c>
    </row>
    <row r="7" spans="1:11" x14ac:dyDescent="0.3">
      <c r="A7" s="3">
        <v>2425</v>
      </c>
      <c r="B7" s="3">
        <v>1854</v>
      </c>
      <c r="C7" s="3">
        <v>1375</v>
      </c>
      <c r="D7" s="3">
        <v>1834</v>
      </c>
      <c r="E7" s="3">
        <v>1095</v>
      </c>
      <c r="G7" s="3">
        <v>1917</v>
      </c>
      <c r="I7" s="3">
        <v>1995</v>
      </c>
      <c r="J7" s="3">
        <v>1671</v>
      </c>
      <c r="K7" s="3">
        <v>2180</v>
      </c>
    </row>
    <row r="8" spans="1:11" x14ac:dyDescent="0.3">
      <c r="A8" s="3">
        <v>1635</v>
      </c>
      <c r="B8" s="3">
        <v>1836</v>
      </c>
      <c r="C8" s="3">
        <v>1263</v>
      </c>
      <c r="D8" s="3">
        <v>1849</v>
      </c>
      <c r="E8" s="3">
        <v>1241</v>
      </c>
      <c r="G8" s="3">
        <v>2705</v>
      </c>
      <c r="J8" s="3">
        <v>2192</v>
      </c>
      <c r="K8" s="3">
        <v>2330</v>
      </c>
    </row>
    <row r="9" spans="1:11" x14ac:dyDescent="0.3">
      <c r="A9" s="3">
        <v>1526</v>
      </c>
      <c r="B9" s="3">
        <v>1447</v>
      </c>
      <c r="C9" s="3"/>
      <c r="D9" s="3">
        <v>1489</v>
      </c>
      <c r="E9" s="3">
        <v>1307</v>
      </c>
      <c r="G9" s="3">
        <v>1860</v>
      </c>
      <c r="J9" s="3">
        <v>1879</v>
      </c>
      <c r="K9" s="3">
        <v>2038</v>
      </c>
    </row>
    <row r="10" spans="1:11" x14ac:dyDescent="0.3">
      <c r="A10" s="3">
        <v>2082</v>
      </c>
      <c r="B10" s="3">
        <v>1637</v>
      </c>
      <c r="C10" s="3">
        <v>1626</v>
      </c>
      <c r="D10" s="3">
        <v>1616</v>
      </c>
      <c r="E10" s="3">
        <v>1705</v>
      </c>
      <c r="J10" s="3">
        <v>3195</v>
      </c>
      <c r="K10" s="3">
        <v>2120</v>
      </c>
    </row>
    <row r="11" spans="1:11" x14ac:dyDescent="0.3">
      <c r="A11" s="3">
        <v>1522</v>
      </c>
      <c r="B11" s="3">
        <v>2047</v>
      </c>
      <c r="C11" s="3">
        <v>1638</v>
      </c>
      <c r="D11" s="3">
        <v>1556</v>
      </c>
      <c r="E11" s="3">
        <v>1100</v>
      </c>
      <c r="J11" s="3">
        <v>1924</v>
      </c>
      <c r="K11" s="3">
        <v>1917</v>
      </c>
    </row>
    <row r="12" spans="1:11" x14ac:dyDescent="0.3">
      <c r="A12" s="3">
        <v>2068</v>
      </c>
      <c r="B12" s="3">
        <v>1899</v>
      </c>
      <c r="C12" s="3">
        <v>1330</v>
      </c>
      <c r="D12" s="3">
        <v>1648</v>
      </c>
      <c r="E12" s="3">
        <v>1089</v>
      </c>
      <c r="J12" s="3">
        <v>1665</v>
      </c>
      <c r="K12" s="3">
        <v>2705</v>
      </c>
    </row>
    <row r="13" spans="1:11" x14ac:dyDescent="0.3">
      <c r="A13" s="3">
        <v>1366</v>
      </c>
      <c r="B13" s="3">
        <v>1858</v>
      </c>
      <c r="C13" s="3">
        <v>1502</v>
      </c>
      <c r="D13" s="3">
        <v>1749</v>
      </c>
      <c r="E13" s="3">
        <v>1069</v>
      </c>
      <c r="K13" s="3">
        <v>1860</v>
      </c>
    </row>
    <row r="14" spans="1:11" x14ac:dyDescent="0.3">
      <c r="A14" s="3">
        <v>1795</v>
      </c>
      <c r="B14" s="3">
        <v>1567</v>
      </c>
      <c r="C14" s="3">
        <v>1317</v>
      </c>
      <c r="D14" s="3">
        <v>1529</v>
      </c>
      <c r="E14" s="3">
        <v>1452</v>
      </c>
      <c r="K14" s="3"/>
    </row>
    <row r="15" spans="1:11" x14ac:dyDescent="0.3">
      <c r="A15" s="3">
        <v>1666</v>
      </c>
      <c r="B15" s="3">
        <v>1479</v>
      </c>
      <c r="C15" s="3">
        <v>1220</v>
      </c>
      <c r="D15" s="3">
        <v>1464</v>
      </c>
      <c r="E15" s="3">
        <v>1137</v>
      </c>
      <c r="K15" s="3"/>
    </row>
    <row r="16" spans="1:11" x14ac:dyDescent="0.3">
      <c r="A16" s="3"/>
      <c r="B16" s="3">
        <v>1815</v>
      </c>
      <c r="C16" s="3">
        <v>1549</v>
      </c>
      <c r="D16" s="3">
        <v>1461</v>
      </c>
      <c r="E16" s="3">
        <v>1207</v>
      </c>
      <c r="K16" s="3">
        <v>2531</v>
      </c>
    </row>
    <row r="17" spans="1:11" x14ac:dyDescent="0.3">
      <c r="A17" s="3">
        <v>3177</v>
      </c>
      <c r="B17" s="3">
        <v>1551</v>
      </c>
      <c r="C17" s="3">
        <v>1082</v>
      </c>
      <c r="D17" s="3">
        <v>1418</v>
      </c>
      <c r="E17" s="3">
        <v>1199</v>
      </c>
      <c r="K17" s="3">
        <v>2696</v>
      </c>
    </row>
    <row r="18" spans="1:11" x14ac:dyDescent="0.3">
      <c r="A18" s="3">
        <v>1757</v>
      </c>
      <c r="B18" s="3">
        <v>1635</v>
      </c>
      <c r="C18" s="3">
        <v>1355</v>
      </c>
      <c r="D18" s="3">
        <v>1476</v>
      </c>
      <c r="E18" s="3">
        <v>1354</v>
      </c>
      <c r="K18" s="3">
        <v>2061</v>
      </c>
    </row>
    <row r="19" spans="1:11" x14ac:dyDescent="0.3">
      <c r="A19" s="3">
        <v>1440</v>
      </c>
      <c r="B19" s="3">
        <v>1940</v>
      </c>
      <c r="C19" s="3">
        <v>1878</v>
      </c>
      <c r="D19" s="3">
        <v>1504</v>
      </c>
      <c r="E19" s="3">
        <v>1168</v>
      </c>
      <c r="K19" s="3">
        <v>1778</v>
      </c>
    </row>
    <row r="20" spans="1:11" x14ac:dyDescent="0.3">
      <c r="A20" s="3">
        <v>1511</v>
      </c>
      <c r="B20" s="3">
        <v>1926</v>
      </c>
      <c r="C20" s="3">
        <v>1686</v>
      </c>
      <c r="D20" s="3">
        <v>1410</v>
      </c>
      <c r="E20" s="3">
        <v>1313</v>
      </c>
      <c r="K20" s="3">
        <v>3078</v>
      </c>
    </row>
    <row r="21" spans="1:11" x14ac:dyDescent="0.3">
      <c r="A21" s="3">
        <v>1237</v>
      </c>
      <c r="B21" s="3">
        <v>1591</v>
      </c>
      <c r="C21" s="3">
        <v>1219</v>
      </c>
      <c r="D21" s="3">
        <v>1318</v>
      </c>
      <c r="E21" s="3">
        <v>1274</v>
      </c>
      <c r="K21" s="3">
        <v>1995</v>
      </c>
    </row>
    <row r="22" spans="1:11" x14ac:dyDescent="0.3">
      <c r="A22" s="3">
        <v>1495</v>
      </c>
      <c r="B22" s="3">
        <v>1626</v>
      </c>
      <c r="C22" s="3">
        <v>1096</v>
      </c>
      <c r="D22" s="3">
        <v>1517</v>
      </c>
      <c r="E22" s="3">
        <v>1025</v>
      </c>
      <c r="K22" s="3">
        <v>1598</v>
      </c>
    </row>
    <row r="23" spans="1:11" x14ac:dyDescent="0.3">
      <c r="A23" s="3">
        <v>1301</v>
      </c>
      <c r="B23" s="3">
        <v>1930</v>
      </c>
      <c r="C23" s="3">
        <v>1158</v>
      </c>
      <c r="D23" s="3">
        <v>1386</v>
      </c>
      <c r="E23" s="3">
        <v>1104</v>
      </c>
      <c r="K23" s="3">
        <v>1370</v>
      </c>
    </row>
    <row r="24" spans="1:11" x14ac:dyDescent="0.3">
      <c r="A24" s="3">
        <v>1494</v>
      </c>
      <c r="B24" s="3">
        <v>1586</v>
      </c>
      <c r="D24" s="3">
        <v>2006</v>
      </c>
      <c r="E24" s="3">
        <v>928</v>
      </c>
      <c r="K24" s="3">
        <v>1470</v>
      </c>
    </row>
    <row r="25" spans="1:11" x14ac:dyDescent="0.3">
      <c r="A25" s="3">
        <v>1605</v>
      </c>
      <c r="B25" s="3">
        <v>1493</v>
      </c>
      <c r="D25" s="3">
        <v>1737</v>
      </c>
      <c r="E25" s="3">
        <v>1039</v>
      </c>
      <c r="K25" s="3">
        <v>1629</v>
      </c>
    </row>
    <row r="26" spans="1:11" x14ac:dyDescent="0.3">
      <c r="A26" s="3">
        <v>2476</v>
      </c>
      <c r="B26" s="3">
        <v>1503</v>
      </c>
      <c r="D26" s="3">
        <v>2359</v>
      </c>
      <c r="E26" s="3">
        <v>963</v>
      </c>
      <c r="K26" s="3">
        <v>1386</v>
      </c>
    </row>
    <row r="27" spans="1:11" x14ac:dyDescent="0.3">
      <c r="A27" s="3">
        <v>1684</v>
      </c>
      <c r="B27" s="3">
        <v>1742</v>
      </c>
      <c r="D27" s="3">
        <v>1314</v>
      </c>
      <c r="E27" s="3">
        <v>1095</v>
      </c>
      <c r="K27" s="3">
        <v>1671</v>
      </c>
    </row>
    <row r="28" spans="1:11" x14ac:dyDescent="0.3">
      <c r="A28" s="3">
        <v>1332</v>
      </c>
      <c r="B28" s="3">
        <v>1499</v>
      </c>
      <c r="D28" s="3">
        <v>1209</v>
      </c>
      <c r="E28" s="3">
        <v>1067</v>
      </c>
      <c r="K28" s="3">
        <v>2192</v>
      </c>
    </row>
    <row r="29" spans="1:11" x14ac:dyDescent="0.3">
      <c r="A29" s="3">
        <v>1394</v>
      </c>
      <c r="B29" s="3">
        <v>1681</v>
      </c>
      <c r="D29" s="3">
        <v>1434</v>
      </c>
      <c r="E29" s="3">
        <v>912</v>
      </c>
      <c r="K29" s="3">
        <v>1879</v>
      </c>
    </row>
    <row r="30" spans="1:11" x14ac:dyDescent="0.3">
      <c r="A30" s="3">
        <v>1576</v>
      </c>
      <c r="B30" s="3">
        <v>1915</v>
      </c>
      <c r="D30" s="3">
        <v>1407</v>
      </c>
      <c r="E30" s="3">
        <v>1057</v>
      </c>
      <c r="K30" s="3">
        <v>3195</v>
      </c>
    </row>
    <row r="31" spans="1:11" x14ac:dyDescent="0.3">
      <c r="B31" s="3">
        <v>1673</v>
      </c>
      <c r="D31" s="3">
        <v>1489</v>
      </c>
      <c r="E31" s="3">
        <v>1690</v>
      </c>
      <c r="K31" s="3">
        <v>1924</v>
      </c>
    </row>
    <row r="32" spans="1:11" x14ac:dyDescent="0.3">
      <c r="B32" s="3">
        <v>1456</v>
      </c>
      <c r="D32" s="3">
        <v>1398</v>
      </c>
      <c r="E32" s="3">
        <v>1194</v>
      </c>
      <c r="K32" s="3">
        <v>1665</v>
      </c>
    </row>
    <row r="33" spans="2:5" x14ac:dyDescent="0.3">
      <c r="B33" s="3">
        <v>1488</v>
      </c>
      <c r="D33" s="3">
        <v>1511</v>
      </c>
      <c r="E33" s="3">
        <v>1086</v>
      </c>
    </row>
    <row r="34" spans="2:5" x14ac:dyDescent="0.3">
      <c r="B34" s="3">
        <v>1581</v>
      </c>
      <c r="D34" s="3">
        <v>1558</v>
      </c>
      <c r="E34" s="3">
        <v>824</v>
      </c>
    </row>
    <row r="35" spans="2:5" x14ac:dyDescent="0.3">
      <c r="D35" s="3">
        <v>1379</v>
      </c>
      <c r="E35" s="3">
        <v>1265</v>
      </c>
    </row>
    <row r="36" spans="2:5" x14ac:dyDescent="0.3">
      <c r="D36" s="3">
        <v>1437</v>
      </c>
      <c r="E36" s="3">
        <v>1974</v>
      </c>
    </row>
    <row r="37" spans="2:5" x14ac:dyDescent="0.3">
      <c r="D37" s="3">
        <v>1348</v>
      </c>
      <c r="E37" s="3">
        <v>1454</v>
      </c>
    </row>
    <row r="38" spans="2:5" x14ac:dyDescent="0.3">
      <c r="D38" s="3">
        <v>1520</v>
      </c>
      <c r="E38" s="3">
        <v>1675</v>
      </c>
    </row>
    <row r="39" spans="2:5" x14ac:dyDescent="0.3">
      <c r="D39" s="3">
        <v>1472</v>
      </c>
      <c r="E39" s="3">
        <v>1886</v>
      </c>
    </row>
    <row r="40" spans="2:5" x14ac:dyDescent="0.3">
      <c r="E40" s="3">
        <v>1354</v>
      </c>
    </row>
    <row r="41" spans="2:5" x14ac:dyDescent="0.3">
      <c r="E41" s="3">
        <v>1115</v>
      </c>
    </row>
    <row r="42" spans="2:5" x14ac:dyDescent="0.3">
      <c r="E42" s="3">
        <v>1656</v>
      </c>
    </row>
    <row r="43" spans="2:5" x14ac:dyDescent="0.3">
      <c r="E43" s="3">
        <v>1344</v>
      </c>
    </row>
    <row r="44" spans="2:5" x14ac:dyDescent="0.3">
      <c r="E44" s="3">
        <v>1636</v>
      </c>
    </row>
    <row r="45" spans="2:5" x14ac:dyDescent="0.3">
      <c r="E45" s="3">
        <v>1407</v>
      </c>
    </row>
    <row r="46" spans="2:5" x14ac:dyDescent="0.3">
      <c r="E46" s="3">
        <v>1296</v>
      </c>
    </row>
    <row r="47" spans="2:5" x14ac:dyDescent="0.3">
      <c r="E47" s="3">
        <v>1352</v>
      </c>
    </row>
    <row r="48" spans="2:5" x14ac:dyDescent="0.3">
      <c r="E48" s="3">
        <v>1230</v>
      </c>
    </row>
    <row r="49" spans="5:5" x14ac:dyDescent="0.3">
      <c r="E49" s="3">
        <v>1232</v>
      </c>
    </row>
    <row r="50" spans="5:5" x14ac:dyDescent="0.3">
      <c r="E50" s="3">
        <v>1486</v>
      </c>
    </row>
    <row r="51" spans="5:5" x14ac:dyDescent="0.3">
      <c r="E51" s="3">
        <v>1628</v>
      </c>
    </row>
    <row r="52" spans="5:5" x14ac:dyDescent="0.3">
      <c r="E52" s="3">
        <v>1527</v>
      </c>
    </row>
    <row r="53" spans="5:5" x14ac:dyDescent="0.3">
      <c r="E53" s="3">
        <v>1311</v>
      </c>
    </row>
    <row r="54" spans="5:5" x14ac:dyDescent="0.3">
      <c r="E54" s="3">
        <v>1245</v>
      </c>
    </row>
    <row r="55" spans="5:5" x14ac:dyDescent="0.3">
      <c r="E55" s="3">
        <v>1214</v>
      </c>
    </row>
    <row r="56" spans="5:5" x14ac:dyDescent="0.3">
      <c r="E56" s="3">
        <v>1261</v>
      </c>
    </row>
    <row r="57" spans="5:5" x14ac:dyDescent="0.3">
      <c r="E57" s="3">
        <v>1164</v>
      </c>
    </row>
    <row r="58" spans="5:5" x14ac:dyDescent="0.3">
      <c r="E58" s="3">
        <v>1138</v>
      </c>
    </row>
    <row r="59" spans="5:5" x14ac:dyDescent="0.3">
      <c r="E59" s="3">
        <v>1246</v>
      </c>
    </row>
    <row r="60" spans="5:5" x14ac:dyDescent="0.3">
      <c r="E60" s="3">
        <v>1201</v>
      </c>
    </row>
    <row r="61" spans="5:5" x14ac:dyDescent="0.3">
      <c r="E61" s="3">
        <v>1101</v>
      </c>
    </row>
    <row r="62" spans="5:5" x14ac:dyDescent="0.3">
      <c r="E62" s="3">
        <v>1237</v>
      </c>
    </row>
    <row r="63" spans="5:5" x14ac:dyDescent="0.3">
      <c r="E63" s="3">
        <v>1384</v>
      </c>
    </row>
    <row r="64" spans="5:5" x14ac:dyDescent="0.3">
      <c r="E64" s="3">
        <v>1417</v>
      </c>
    </row>
    <row r="65" spans="1:5" x14ac:dyDescent="0.3">
      <c r="E65" s="3">
        <v>1461</v>
      </c>
    </row>
    <row r="66" spans="1:5" x14ac:dyDescent="0.3">
      <c r="E66" s="3">
        <v>1553</v>
      </c>
    </row>
    <row r="67" spans="1:5" x14ac:dyDescent="0.3">
      <c r="E67" s="3">
        <v>997</v>
      </c>
    </row>
    <row r="71" spans="1:5" x14ac:dyDescent="0.3">
      <c r="A71" t="s">
        <v>740</v>
      </c>
      <c r="B71" t="s">
        <v>741</v>
      </c>
      <c r="C71" t="s">
        <v>742</v>
      </c>
      <c r="D71" t="s">
        <v>743</v>
      </c>
      <c r="E71" t="s">
        <v>744</v>
      </c>
    </row>
    <row r="72" spans="1:5" x14ac:dyDescent="0.3">
      <c r="A72" s="3">
        <f>MIN(A$2:A$68)</f>
        <v>1237</v>
      </c>
      <c r="B72" s="3">
        <f>MIN(B$2:B$68)</f>
        <v>1354</v>
      </c>
      <c r="C72" s="3">
        <f>MIN(C$2:C$68)</f>
        <v>1082</v>
      </c>
      <c r="D72" s="3">
        <f>MIN(D$2:D$68)</f>
        <v>1139</v>
      </c>
      <c r="E72" s="3">
        <f>MIN(E$2:E$67)</f>
        <v>824</v>
      </c>
    </row>
    <row r="73" spans="1:5" x14ac:dyDescent="0.3">
      <c r="A73">
        <f>PERCENTILE(A$2:A$68,0.25)</f>
        <v>1459.5</v>
      </c>
      <c r="B73">
        <f>PERCENTILE(B$2:B$68,0.25)</f>
        <v>1503</v>
      </c>
      <c r="C73">
        <f>PERCENTILE(C$2:C$68,0.25)</f>
        <v>1220</v>
      </c>
      <c r="D73">
        <f>PERCENTILE(D$2:D$68,0.25)</f>
        <v>1399.75</v>
      </c>
      <c r="E73">
        <f>PERCENTILE(E$2:E$67,0.25)</f>
        <v>1101.25</v>
      </c>
    </row>
    <row r="74" spans="1:5" x14ac:dyDescent="0.3">
      <c r="A74">
        <f>PERCENTILE(A$2:A$68,0.5)</f>
        <v>1590.5</v>
      </c>
      <c r="B74">
        <f>PERCENTILE(B$2:B$68,0.5)</f>
        <v>1637</v>
      </c>
      <c r="C74">
        <f>PERCENTILE(C$2:C$68,0.5)</f>
        <v>1355</v>
      </c>
      <c r="D74">
        <f>PERCENTILE(D$2:D$68,0.5)</f>
        <v>1474</v>
      </c>
      <c r="E74">
        <f>PERCENTILE(E$2:E$67,0.5)</f>
        <v>1239</v>
      </c>
    </row>
    <row r="75" spans="1:5" x14ac:dyDescent="0.3">
      <c r="A75">
        <f>PERCENTILE(A$2:A$68,0.75)</f>
        <v>1766.5</v>
      </c>
      <c r="B75">
        <f>PERCENTILE(B$2:B$68,0.75)</f>
        <v>1867</v>
      </c>
      <c r="C75">
        <f>PERCENTILE(C$2:C$68,0.75)</f>
        <v>1563</v>
      </c>
      <c r="D75">
        <f>PERCENTILE(D$2:D$68,0.75)</f>
        <v>1557.5</v>
      </c>
      <c r="E75">
        <f>PERCENTILE(E$2:E$67,0.75)</f>
        <v>1414.5</v>
      </c>
    </row>
    <row r="76" spans="1:5" x14ac:dyDescent="0.3">
      <c r="A76" s="3">
        <f>MAX(A$2:A$68)</f>
        <v>3177</v>
      </c>
      <c r="B76" s="3">
        <f>MAX(B$2:B$68)</f>
        <v>2117</v>
      </c>
      <c r="C76" s="3">
        <f>MAX(C$2:C$68)</f>
        <v>1878</v>
      </c>
      <c r="D76" s="3">
        <f>MAX(D$2:D$68)</f>
        <v>2359</v>
      </c>
      <c r="E76" s="3">
        <f>MAX(E$2:E$67)</f>
        <v>2577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3" workbookViewId="0">
      <selection activeCell="E35" sqref="E35"/>
    </sheetView>
  </sheetViews>
  <sheetFormatPr defaultRowHeight="14.4" x14ac:dyDescent="0.3"/>
  <cols>
    <col min="1" max="1" width="18.109375" customWidth="1"/>
  </cols>
  <sheetData>
    <row r="1" spans="1:8" x14ac:dyDescent="0.3">
      <c r="A1" t="s">
        <v>703</v>
      </c>
    </row>
    <row r="2" spans="1:8" x14ac:dyDescent="0.3">
      <c r="B2" t="s">
        <v>704</v>
      </c>
      <c r="C2" s="6">
        <v>0.1</v>
      </c>
      <c r="D2" s="6">
        <v>0.25</v>
      </c>
      <c r="E2" s="6">
        <v>0.5</v>
      </c>
      <c r="F2" s="6">
        <v>0.75</v>
      </c>
      <c r="G2" s="6">
        <v>0.9</v>
      </c>
      <c r="H2" t="s">
        <v>705</v>
      </c>
    </row>
    <row r="3" spans="1:8" x14ac:dyDescent="0.3">
      <c r="A3" t="s">
        <v>707</v>
      </c>
      <c r="B3">
        <v>176</v>
      </c>
      <c r="C3">
        <v>265</v>
      </c>
      <c r="D3">
        <v>344</v>
      </c>
      <c r="E3">
        <v>519</v>
      </c>
      <c r="F3">
        <v>765</v>
      </c>
      <c r="G3">
        <v>921</v>
      </c>
      <c r="H3">
        <v>1956</v>
      </c>
    </row>
    <row r="4" spans="1:8" x14ac:dyDescent="0.3">
      <c r="A4" t="s">
        <v>708</v>
      </c>
      <c r="B4" s="3">
        <v>824</v>
      </c>
      <c r="C4" s="3">
        <v>1101.5</v>
      </c>
      <c r="D4" s="3">
        <v>1263.5</v>
      </c>
      <c r="E4" s="3">
        <v>1465</v>
      </c>
      <c r="F4" s="3">
        <v>1637.75</v>
      </c>
      <c r="G4" s="3">
        <v>1892.5</v>
      </c>
      <c r="H4" s="3">
        <v>3177</v>
      </c>
    </row>
    <row r="5" spans="1:8" x14ac:dyDescent="0.3">
      <c r="A5" t="s">
        <v>706</v>
      </c>
      <c r="B5">
        <v>1484</v>
      </c>
      <c r="C5">
        <v>1709</v>
      </c>
      <c r="D5">
        <v>1918</v>
      </c>
      <c r="E5">
        <v>2129</v>
      </c>
      <c r="F5">
        <v>2393</v>
      </c>
      <c r="G5">
        <v>2751</v>
      </c>
      <c r="H5">
        <v>5808</v>
      </c>
    </row>
    <row r="6" spans="1:8" x14ac:dyDescent="0.3">
      <c r="B6" s="6">
        <v>0.1</v>
      </c>
      <c r="C6" s="6">
        <v>0.5</v>
      </c>
      <c r="D6" s="6">
        <v>0.9</v>
      </c>
    </row>
    <row r="7" spans="1:8" x14ac:dyDescent="0.3">
      <c r="A7" t="s">
        <v>707</v>
      </c>
      <c r="B7">
        <v>265</v>
      </c>
      <c r="C7">
        <v>519</v>
      </c>
      <c r="D7">
        <v>921</v>
      </c>
    </row>
    <row r="8" spans="1:8" x14ac:dyDescent="0.3">
      <c r="A8" t="s">
        <v>708</v>
      </c>
      <c r="B8" s="3">
        <v>1101.5</v>
      </c>
      <c r="C8" s="3">
        <v>1465</v>
      </c>
      <c r="D8" s="3">
        <v>1892.5</v>
      </c>
    </row>
    <row r="9" spans="1:8" x14ac:dyDescent="0.3">
      <c r="A9" t="s">
        <v>706</v>
      </c>
      <c r="B9">
        <v>1709</v>
      </c>
      <c r="C9">
        <v>2129</v>
      </c>
      <c r="D9">
        <v>2751</v>
      </c>
    </row>
    <row r="12" spans="1:8" x14ac:dyDescent="0.3">
      <c r="B12" t="s">
        <v>704</v>
      </c>
      <c r="C12" s="6">
        <v>0.25</v>
      </c>
      <c r="D12" s="6">
        <v>0.5</v>
      </c>
      <c r="E12" s="6">
        <v>0.75</v>
      </c>
      <c r="F12" t="s">
        <v>705</v>
      </c>
    </row>
    <row r="13" spans="1:8" x14ac:dyDescent="0.3">
      <c r="A13" t="s">
        <v>713</v>
      </c>
      <c r="B13">
        <v>176</v>
      </c>
      <c r="C13">
        <v>344</v>
      </c>
      <c r="D13">
        <v>519</v>
      </c>
      <c r="E13">
        <v>765</v>
      </c>
      <c r="F13">
        <v>1956</v>
      </c>
    </row>
    <row r="14" spans="1:8" x14ac:dyDescent="0.3">
      <c r="A14" t="s">
        <v>715</v>
      </c>
      <c r="B14" s="3">
        <v>824</v>
      </c>
      <c r="C14" s="3">
        <v>1263.5</v>
      </c>
      <c r="D14" s="3">
        <v>1465</v>
      </c>
      <c r="E14" s="3">
        <v>1637.75</v>
      </c>
      <c r="F14" s="3">
        <v>3177</v>
      </c>
    </row>
    <row r="15" spans="1:8" x14ac:dyDescent="0.3">
      <c r="A15" t="s">
        <v>714</v>
      </c>
      <c r="B15">
        <v>1484</v>
      </c>
      <c r="C15">
        <v>1918</v>
      </c>
      <c r="D15">
        <v>2129</v>
      </c>
      <c r="E15">
        <v>2393</v>
      </c>
      <c r="F15">
        <v>5808</v>
      </c>
    </row>
    <row r="17" spans="1:6" x14ac:dyDescent="0.3">
      <c r="B17" t="s">
        <v>707</v>
      </c>
      <c r="C17" t="s">
        <v>708</v>
      </c>
      <c r="D17" t="s">
        <v>706</v>
      </c>
    </row>
    <row r="18" spans="1:6" x14ac:dyDescent="0.3">
      <c r="A18" t="s">
        <v>704</v>
      </c>
      <c r="B18">
        <v>176</v>
      </c>
      <c r="C18" s="3">
        <v>824</v>
      </c>
      <c r="D18">
        <v>1484</v>
      </c>
    </row>
    <row r="19" spans="1:6" x14ac:dyDescent="0.3">
      <c r="A19" s="6" t="s">
        <v>710</v>
      </c>
      <c r="B19">
        <v>344</v>
      </c>
      <c r="C19" s="3">
        <v>1263.5</v>
      </c>
      <c r="D19">
        <v>1918</v>
      </c>
    </row>
    <row r="20" spans="1:6" x14ac:dyDescent="0.3">
      <c r="A20" s="6" t="s">
        <v>711</v>
      </c>
      <c r="B20">
        <v>519</v>
      </c>
      <c r="C20" s="3">
        <v>1465</v>
      </c>
      <c r="D20">
        <v>2129</v>
      </c>
    </row>
    <row r="21" spans="1:6" x14ac:dyDescent="0.3">
      <c r="A21" s="6" t="s">
        <v>712</v>
      </c>
      <c r="B21">
        <v>765</v>
      </c>
      <c r="C21" s="3">
        <v>1637.75</v>
      </c>
      <c r="D21">
        <v>2393</v>
      </c>
    </row>
    <row r="22" spans="1:6" x14ac:dyDescent="0.3">
      <c r="A22" t="s">
        <v>705</v>
      </c>
      <c r="B22">
        <v>1956</v>
      </c>
      <c r="C22" s="3">
        <v>3177</v>
      </c>
      <c r="D22">
        <v>5808</v>
      </c>
    </row>
    <row r="26" spans="1:6" x14ac:dyDescent="0.3">
      <c r="B26" t="s">
        <v>704</v>
      </c>
      <c r="C26" s="6">
        <v>0.25</v>
      </c>
      <c r="D26" s="6">
        <v>0.5</v>
      </c>
      <c r="E26" s="6">
        <v>0.75</v>
      </c>
      <c r="F26" t="s">
        <v>705</v>
      </c>
    </row>
    <row r="27" spans="1:6" x14ac:dyDescent="0.3">
      <c r="A27" t="s">
        <v>720</v>
      </c>
      <c r="B27">
        <v>225</v>
      </c>
      <c r="C27">
        <v>276.5</v>
      </c>
      <c r="D27">
        <v>301</v>
      </c>
      <c r="E27">
        <v>377</v>
      </c>
      <c r="F27">
        <v>627</v>
      </c>
    </row>
    <row r="28" spans="1:6" x14ac:dyDescent="0.3">
      <c r="A28" t="s">
        <v>718</v>
      </c>
      <c r="B28">
        <v>240</v>
      </c>
      <c r="C28">
        <v>331.25</v>
      </c>
      <c r="D28">
        <v>396</v>
      </c>
      <c r="E28">
        <v>454.25</v>
      </c>
      <c r="F28">
        <v>1262</v>
      </c>
    </row>
    <row r="29" spans="1:6" x14ac:dyDescent="0.3">
      <c r="A29" t="s">
        <v>719</v>
      </c>
      <c r="B29">
        <v>176</v>
      </c>
      <c r="C29">
        <v>440.75</v>
      </c>
      <c r="D29">
        <v>523</v>
      </c>
      <c r="E29">
        <v>628.25</v>
      </c>
      <c r="F29">
        <v>1329</v>
      </c>
    </row>
    <row r="30" spans="1:6" x14ac:dyDescent="0.3">
      <c r="A30" t="s">
        <v>723</v>
      </c>
      <c r="B30">
        <v>176</v>
      </c>
      <c r="C30">
        <v>344</v>
      </c>
      <c r="D30">
        <v>519</v>
      </c>
      <c r="E30">
        <v>765</v>
      </c>
      <c r="F30">
        <v>1956</v>
      </c>
    </row>
    <row r="31" spans="1:6" x14ac:dyDescent="0.3">
      <c r="A31" t="s">
        <v>725</v>
      </c>
      <c r="B31" s="3">
        <v>824</v>
      </c>
      <c r="C31" s="3">
        <v>1263.5</v>
      </c>
      <c r="D31" s="3">
        <v>1465</v>
      </c>
      <c r="E31" s="3">
        <v>1637.75</v>
      </c>
      <c r="F31" s="3">
        <v>3177</v>
      </c>
    </row>
    <row r="32" spans="1:6" x14ac:dyDescent="0.3">
      <c r="A32" t="s">
        <v>721</v>
      </c>
      <c r="B32">
        <v>1189</v>
      </c>
      <c r="C32">
        <v>1739</v>
      </c>
      <c r="D32">
        <v>2061</v>
      </c>
      <c r="E32">
        <v>2346</v>
      </c>
      <c r="F32">
        <v>5620</v>
      </c>
    </row>
    <row r="33" spans="1:6" x14ac:dyDescent="0.3">
      <c r="A33" t="s">
        <v>722</v>
      </c>
      <c r="B33">
        <v>573</v>
      </c>
      <c r="C33">
        <v>1517</v>
      </c>
      <c r="D33">
        <v>2081</v>
      </c>
      <c r="E33">
        <v>2846</v>
      </c>
      <c r="F33">
        <v>5888</v>
      </c>
    </row>
    <row r="34" spans="1:6" x14ac:dyDescent="0.3">
      <c r="A34" t="s">
        <v>724</v>
      </c>
      <c r="B34">
        <v>1484</v>
      </c>
      <c r="C34">
        <v>1918</v>
      </c>
      <c r="D34">
        <v>2129</v>
      </c>
      <c r="E34">
        <v>2393</v>
      </c>
      <c r="F34">
        <v>5808</v>
      </c>
    </row>
    <row r="36" spans="1:6" x14ac:dyDescent="0.3">
      <c r="B36" t="s">
        <v>704</v>
      </c>
      <c r="C36" s="6">
        <v>0.25</v>
      </c>
      <c r="D36" s="6">
        <v>0.5</v>
      </c>
      <c r="E36" s="6">
        <v>0.75</v>
      </c>
      <c r="F36" t="s">
        <v>705</v>
      </c>
    </row>
    <row r="37" spans="1:6" x14ac:dyDescent="0.3">
      <c r="A37" t="s">
        <v>723</v>
      </c>
      <c r="B37">
        <v>176</v>
      </c>
      <c r="C37">
        <v>344</v>
      </c>
      <c r="D37">
        <v>519</v>
      </c>
      <c r="E37">
        <v>765</v>
      </c>
      <c r="F37">
        <v>1956</v>
      </c>
    </row>
    <row r="38" spans="1:6" x14ac:dyDescent="0.3">
      <c r="A38" t="s">
        <v>726</v>
      </c>
      <c r="B38">
        <v>381</v>
      </c>
      <c r="C38">
        <v>658</v>
      </c>
      <c r="D38">
        <v>786</v>
      </c>
      <c r="E38">
        <v>944</v>
      </c>
      <c r="F38">
        <v>3635</v>
      </c>
    </row>
    <row r="39" spans="1:6" x14ac:dyDescent="0.3">
      <c r="A39" t="s">
        <v>719</v>
      </c>
      <c r="B39">
        <v>176</v>
      </c>
      <c r="C39">
        <v>440.75</v>
      </c>
      <c r="D39">
        <v>523</v>
      </c>
      <c r="E39">
        <v>628.25</v>
      </c>
      <c r="F39">
        <v>1329</v>
      </c>
    </row>
    <row r="40" spans="1:6" x14ac:dyDescent="0.3">
      <c r="A40" t="s">
        <v>727</v>
      </c>
      <c r="B40">
        <v>283</v>
      </c>
      <c r="C40">
        <v>512</v>
      </c>
      <c r="D40">
        <v>627</v>
      </c>
      <c r="E40">
        <v>786</v>
      </c>
      <c r="F40">
        <v>1013</v>
      </c>
    </row>
    <row r="41" spans="1:6" x14ac:dyDescent="0.3">
      <c r="A41" t="s">
        <v>722</v>
      </c>
      <c r="B41">
        <v>573</v>
      </c>
      <c r="C41">
        <v>1517</v>
      </c>
      <c r="D41">
        <v>2081</v>
      </c>
      <c r="E41">
        <v>2846</v>
      </c>
      <c r="F41">
        <v>5888</v>
      </c>
    </row>
    <row r="42" spans="1:6" x14ac:dyDescent="0.3">
      <c r="A42" t="s">
        <v>728</v>
      </c>
      <c r="B42">
        <v>674</v>
      </c>
      <c r="C42">
        <v>1329.25</v>
      </c>
      <c r="D42">
        <v>1558.5</v>
      </c>
      <c r="E42">
        <v>2510.25</v>
      </c>
      <c r="F42">
        <v>5676</v>
      </c>
    </row>
    <row r="43" spans="1:6" x14ac:dyDescent="0.3">
      <c r="A43" t="s">
        <v>725</v>
      </c>
      <c r="B43" s="3">
        <v>824</v>
      </c>
      <c r="C43" s="3">
        <v>1263.5</v>
      </c>
      <c r="D43" s="3">
        <v>1465</v>
      </c>
      <c r="E43" s="3">
        <v>1637.75</v>
      </c>
      <c r="F43" s="3">
        <v>3177</v>
      </c>
    </row>
    <row r="44" spans="1:6" x14ac:dyDescent="0.3">
      <c r="A44" t="s">
        <v>729</v>
      </c>
      <c r="B44">
        <v>1370</v>
      </c>
      <c r="C44">
        <v>1778</v>
      </c>
      <c r="D44">
        <v>2038</v>
      </c>
      <c r="E44">
        <v>2283</v>
      </c>
      <c r="F44">
        <v>3195</v>
      </c>
    </row>
    <row r="45" spans="1:6" x14ac:dyDescent="0.3">
      <c r="A45" t="s">
        <v>724</v>
      </c>
      <c r="B45">
        <v>1484</v>
      </c>
      <c r="C45">
        <v>1918</v>
      </c>
      <c r="D45">
        <v>2129</v>
      </c>
      <c r="E45">
        <v>2393</v>
      </c>
      <c r="F45">
        <v>5808</v>
      </c>
    </row>
    <row r="46" spans="1:6" x14ac:dyDescent="0.3">
      <c r="A46" t="s">
        <v>730</v>
      </c>
    </row>
    <row r="47" spans="1:6" x14ac:dyDescent="0.3">
      <c r="A47" t="s">
        <v>721</v>
      </c>
      <c r="B47">
        <v>1189</v>
      </c>
      <c r="C47">
        <v>1739</v>
      </c>
      <c r="D47">
        <v>2061</v>
      </c>
      <c r="E47">
        <v>2346</v>
      </c>
      <c r="F47">
        <v>5620</v>
      </c>
    </row>
    <row r="48" spans="1:6" x14ac:dyDescent="0.3">
      <c r="A48" t="s">
        <v>731</v>
      </c>
    </row>
    <row r="50" spans="1:8" x14ac:dyDescent="0.3">
      <c r="A50" t="s">
        <v>732</v>
      </c>
    </row>
    <row r="51" spans="1:8" x14ac:dyDescent="0.3">
      <c r="A51" t="s">
        <v>733</v>
      </c>
    </row>
    <row r="52" spans="1:8" x14ac:dyDescent="0.3">
      <c r="A52" t="s">
        <v>734</v>
      </c>
    </row>
    <row r="53" spans="1:8" x14ac:dyDescent="0.3">
      <c r="A53" t="s">
        <v>735</v>
      </c>
    </row>
    <row r="54" spans="1:8" x14ac:dyDescent="0.3">
      <c r="A54" t="s">
        <v>736</v>
      </c>
    </row>
    <row r="55" spans="1:8" x14ac:dyDescent="0.3">
      <c r="A55" t="s">
        <v>737</v>
      </c>
    </row>
    <row r="56" spans="1:8" x14ac:dyDescent="0.3">
      <c r="A56" t="s">
        <v>738</v>
      </c>
    </row>
    <row r="57" spans="1:8" x14ac:dyDescent="0.3">
      <c r="A57" t="s">
        <v>739</v>
      </c>
    </row>
    <row r="64" spans="1:8" x14ac:dyDescent="0.3">
      <c r="A64" t="s">
        <v>464</v>
      </c>
      <c r="B64" t="s">
        <v>465</v>
      </c>
      <c r="C64" t="s">
        <v>466</v>
      </c>
      <c r="D64" t="s">
        <v>467</v>
      </c>
      <c r="E64" t="s">
        <v>750</v>
      </c>
      <c r="F64" t="s">
        <v>751</v>
      </c>
      <c r="G64" t="s">
        <v>752</v>
      </c>
      <c r="H64" t="s">
        <v>753</v>
      </c>
    </row>
    <row r="65" spans="1:8" x14ac:dyDescent="0.3">
      <c r="A65">
        <v>4189</v>
      </c>
      <c r="B65">
        <v>2106</v>
      </c>
      <c r="C65">
        <v>1301</v>
      </c>
      <c r="D65">
        <v>573</v>
      </c>
      <c r="E65">
        <v>225</v>
      </c>
      <c r="F65">
        <v>111</v>
      </c>
      <c r="G65">
        <v>350</v>
      </c>
      <c r="H65">
        <v>176</v>
      </c>
    </row>
    <row r="66" spans="1:8" x14ac:dyDescent="0.3">
      <c r="A66">
        <v>4525</v>
      </c>
      <c r="B66">
        <v>2231</v>
      </c>
      <c r="C66">
        <v>1410.5</v>
      </c>
      <c r="D66">
        <v>901</v>
      </c>
      <c r="E66">
        <v>704.5</v>
      </c>
      <c r="F66">
        <v>439.5</v>
      </c>
      <c r="G66">
        <v>442</v>
      </c>
      <c r="H66">
        <v>392</v>
      </c>
    </row>
    <row r="67" spans="1:8" x14ac:dyDescent="0.3">
      <c r="A67">
        <v>4825</v>
      </c>
      <c r="B67">
        <v>2367.5</v>
      </c>
      <c r="C67">
        <v>1605</v>
      </c>
      <c r="D67">
        <v>1060</v>
      </c>
      <c r="E67">
        <v>769</v>
      </c>
      <c r="F67">
        <v>526</v>
      </c>
      <c r="G67">
        <v>469</v>
      </c>
      <c r="H67">
        <v>459.5</v>
      </c>
    </row>
    <row r="68" spans="1:8" x14ac:dyDescent="0.3">
      <c r="A68">
        <v>5003</v>
      </c>
      <c r="B68">
        <v>2792.5</v>
      </c>
      <c r="C68">
        <v>1755</v>
      </c>
      <c r="D68">
        <v>1337</v>
      </c>
      <c r="E68">
        <v>866.5</v>
      </c>
      <c r="F68">
        <v>603</v>
      </c>
      <c r="G68">
        <v>577</v>
      </c>
      <c r="H68">
        <v>521.25</v>
      </c>
    </row>
    <row r="69" spans="1:8" x14ac:dyDescent="0.3">
      <c r="A69">
        <v>5888</v>
      </c>
      <c r="B69">
        <v>3032</v>
      </c>
      <c r="C69">
        <v>2497</v>
      </c>
      <c r="D69">
        <v>2773</v>
      </c>
      <c r="E69">
        <v>1329</v>
      </c>
      <c r="F69">
        <v>700</v>
      </c>
      <c r="G69">
        <v>766</v>
      </c>
      <c r="H69">
        <v>580</v>
      </c>
    </row>
    <row r="72" spans="1:8" x14ac:dyDescent="0.3">
      <c r="B72">
        <v>128</v>
      </c>
      <c r="C72">
        <v>256</v>
      </c>
      <c r="D72">
        <v>512</v>
      </c>
      <c r="E72">
        <v>1024</v>
      </c>
    </row>
    <row r="73" spans="1:8" x14ac:dyDescent="0.3">
      <c r="A73" t="s">
        <v>754</v>
      </c>
      <c r="B73">
        <v>4825</v>
      </c>
      <c r="C73">
        <v>2367.5</v>
      </c>
      <c r="D73">
        <v>1605</v>
      </c>
      <c r="E73">
        <v>1060</v>
      </c>
    </row>
    <row r="74" spans="1:8" x14ac:dyDescent="0.3">
      <c r="A74" t="s">
        <v>6</v>
      </c>
      <c r="B74">
        <v>769</v>
      </c>
      <c r="C74">
        <v>526</v>
      </c>
      <c r="D74">
        <v>469</v>
      </c>
      <c r="E74">
        <v>459.5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Instance</vt:lpstr>
      <vt:lpstr>By Language</vt:lpstr>
      <vt:lpstr>By Language (2)</vt:lpstr>
      <vt:lpstr>AWS Cold</vt:lpstr>
      <vt:lpstr>Gcp</vt:lpstr>
      <vt:lpstr>GCP Cold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2018-08-02T13:21:27Z</dcterms:modified>
</cp:coreProperties>
</file>