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mikhailio-docpad\src\documents\2018\07\cold-start-war\"/>
    </mc:Choice>
  </mc:AlternateContent>
  <xr:revisionPtr revIDLastSave="0" documentId="8_{296EEEF7-24E8-4DAF-85B8-7E5A58BA5B57}" xr6:coauthVersionLast="34" xr6:coauthVersionMax="34" xr10:uidLastSave="{00000000-0000-0000-0000-000000000000}"/>
  <bookViews>
    <workbookView xWindow="0" yWindow="0" windowWidth="24686" windowHeight="9617" activeTab="5" xr2:uid="{00000000-000D-0000-FFFF-FFFF00000000}"/>
  </bookViews>
  <sheets>
    <sheet name="By Instance" sheetId="1" r:id="rId1"/>
    <sheet name="By Language" sheetId="2" r:id="rId2"/>
    <sheet name="By Language (2)" sheetId="4" r:id="rId3"/>
    <sheet name="AWS Cold" sheetId="7" r:id="rId4"/>
    <sheet name="Gcp" sheetId="5" r:id="rId5"/>
    <sheet name="Stats" sheetId="6" r:id="rId6"/>
  </sheets>
  <definedNames>
    <definedName name="_xlnm._FilterDatabase" localSheetId="1" hidden="1">'By Language'!$A$1:$R$1715</definedName>
    <definedName name="_xlnm._FilterDatabase" localSheetId="2" hidden="1">'By Language (2)'!$A$1:$R$1715</definedName>
    <definedName name="_xlnm._FilterDatabase" localSheetId="4" hidden="1">Gcp!$I$1:$J$813</definedName>
    <definedName name="_xlchart.v1.0" hidden="1">Stats!$A$13</definedName>
    <definedName name="_xlchart.v1.1" hidden="1">Stats!$A$13:$A$14</definedName>
    <definedName name="_xlchart.v1.10" hidden="1">Stats!$B$15:$F$15</definedName>
    <definedName name="_xlchart.v1.11" hidden="1">Stats!$A$13</definedName>
    <definedName name="_xlchart.v1.12" hidden="1">Stats!$A$13:$A$14</definedName>
    <definedName name="_xlchart.v1.13" hidden="1">Stats!$A$13:$F$13</definedName>
    <definedName name="_xlchart.v1.14" hidden="1">Stats!$A$14</definedName>
    <definedName name="_xlchart.v1.15" hidden="1">Stats!$A$14:$F$14</definedName>
    <definedName name="_xlchart.v1.16" hidden="1">Stats!$A$15</definedName>
    <definedName name="_xlchart.v1.17" hidden="1">Stats!$A$15:$F$15</definedName>
    <definedName name="_xlchart.v1.18" hidden="1">Stats!$A$16:$F$16</definedName>
    <definedName name="_xlchart.v1.19" hidden="1">Stats!$B$13:$F$13</definedName>
    <definedName name="_xlchart.v1.2" hidden="1">Stats!$A$13:$F$13</definedName>
    <definedName name="_xlchart.v1.20" hidden="1">Stats!$B$14:$F$14</definedName>
    <definedName name="_xlchart.v1.21" hidden="1">Stats!$B$15:$F$15</definedName>
    <definedName name="_xlchart.v1.22" hidden="1">Stats!$A$13</definedName>
    <definedName name="_xlchart.v1.23" hidden="1">Stats!$A$13:$A$14</definedName>
    <definedName name="_xlchart.v1.24" hidden="1">Stats!$A$13:$F$13</definedName>
    <definedName name="_xlchart.v1.25" hidden="1">Stats!$A$14</definedName>
    <definedName name="_xlchart.v1.26" hidden="1">Stats!$A$14:$F$14</definedName>
    <definedName name="_xlchart.v1.27" hidden="1">Stats!$A$15</definedName>
    <definedName name="_xlchart.v1.28" hidden="1">Stats!$A$15:$F$15</definedName>
    <definedName name="_xlchart.v1.29" hidden="1">Stats!$A$16:$F$16</definedName>
    <definedName name="_xlchart.v1.3" hidden="1">Stats!$A$14</definedName>
    <definedName name="_xlchart.v1.30" hidden="1">Stats!$B$13:$F$13</definedName>
    <definedName name="_xlchart.v1.31" hidden="1">Stats!$B$14:$F$14</definedName>
    <definedName name="_xlchart.v1.32" hidden="1">Stats!$B$15:$F$15</definedName>
    <definedName name="_xlchart.v1.33" hidden="1">Stats!$A$13</definedName>
    <definedName name="_xlchart.v1.34" hidden="1">Stats!$A$14</definedName>
    <definedName name="_xlchart.v1.35" hidden="1">Stats!$A$15</definedName>
    <definedName name="_xlchart.v1.36" hidden="1">Stats!$A$27</definedName>
    <definedName name="_xlchart.v1.37" hidden="1">Stats!$A$28</definedName>
    <definedName name="_xlchart.v1.38" hidden="1">Stats!$A$29</definedName>
    <definedName name="_xlchart.v1.39" hidden="1">Stats!$A$30</definedName>
    <definedName name="_xlchart.v1.4" hidden="1">Stats!$A$14:$F$14</definedName>
    <definedName name="_xlchart.v1.40" hidden="1">Stats!$A$31</definedName>
    <definedName name="_xlchart.v1.41" hidden="1">Stats!$A$32</definedName>
    <definedName name="_xlchart.v1.42" hidden="1">Stats!$A$33</definedName>
    <definedName name="_xlchart.v1.43" hidden="1">Stats!$A$34</definedName>
    <definedName name="_xlchart.v1.44" hidden="1">Stats!$B$13:$F$13</definedName>
    <definedName name="_xlchart.v1.45" hidden="1">Stats!$B$14:$F$14</definedName>
    <definedName name="_xlchart.v1.46" hidden="1">Stats!$B$15:$F$15</definedName>
    <definedName name="_xlchart.v1.47" hidden="1">Stats!$B$27:$F$27</definedName>
    <definedName name="_xlchart.v1.48" hidden="1">Stats!$B$28:$F$28</definedName>
    <definedName name="_xlchart.v1.49" hidden="1">Stats!$B$29:$F$29</definedName>
    <definedName name="_xlchart.v1.5" hidden="1">Stats!$A$15</definedName>
    <definedName name="_xlchart.v1.50" hidden="1">Stats!$B$30:$F$30</definedName>
    <definedName name="_xlchart.v1.51" hidden="1">Stats!$B$31:$F$31</definedName>
    <definedName name="_xlchart.v1.52" hidden="1">Stats!$B$32:$F$32</definedName>
    <definedName name="_xlchart.v1.53" hidden="1">Stats!$B$33:$F$33</definedName>
    <definedName name="_xlchart.v1.54" hidden="1">Stats!$B$34:$F$34</definedName>
    <definedName name="_xlchart.v1.6" hidden="1">Stats!$A$15:$F$15</definedName>
    <definedName name="_xlchart.v1.7" hidden="1">Stats!$A$16:$F$16</definedName>
    <definedName name="_xlchart.v1.8" hidden="1">Stats!$B$13:$F$13</definedName>
    <definedName name="_xlchart.v1.9" hidden="1">Stats!$B$14:$F$14</definedName>
  </definedNames>
  <calcPr calcId="179017"/>
</workbook>
</file>

<file path=xl/calcChain.xml><?xml version="1.0" encoding="utf-8"?>
<calcChain xmlns="http://schemas.openxmlformats.org/spreadsheetml/2006/main">
  <c r="B71" i="7" l="1"/>
  <c r="C71" i="7"/>
  <c r="D71" i="7"/>
  <c r="E71" i="7"/>
  <c r="B72" i="7"/>
  <c r="C72" i="7"/>
  <c r="D72" i="7"/>
  <c r="E72" i="7"/>
  <c r="A72" i="7"/>
  <c r="A71" i="7"/>
  <c r="B70" i="7"/>
  <c r="C70" i="7"/>
  <c r="D70" i="7"/>
  <c r="E70" i="7"/>
  <c r="A70" i="7"/>
  <c r="B69" i="7"/>
  <c r="C69" i="7"/>
  <c r="D69" i="7"/>
  <c r="E69" i="7"/>
  <c r="A69" i="7"/>
  <c r="B68" i="7"/>
  <c r="C68" i="7"/>
  <c r="D68" i="7"/>
  <c r="E68" i="7"/>
  <c r="A68" i="7"/>
  <c r="S217" i="5"/>
  <c r="R217" i="5"/>
  <c r="Q217" i="5"/>
  <c r="P217" i="5"/>
  <c r="T217" i="5"/>
  <c r="O217" i="5"/>
  <c r="N217" i="5"/>
  <c r="I677" i="4"/>
  <c r="I680" i="4"/>
  <c r="I689" i="4"/>
  <c r="I691" i="4"/>
  <c r="I693" i="4"/>
  <c r="I694" i="4"/>
  <c r="I696" i="4"/>
  <c r="I700" i="4"/>
  <c r="I706" i="4"/>
  <c r="I708" i="4"/>
  <c r="I725" i="4"/>
  <c r="I727" i="4"/>
  <c r="I731" i="4"/>
  <c r="I734" i="4"/>
  <c r="I743" i="4"/>
  <c r="I747" i="4"/>
  <c r="I748" i="4"/>
  <c r="I750" i="4"/>
  <c r="I754" i="4"/>
  <c r="I755" i="4"/>
  <c r="I757" i="4"/>
  <c r="I758" i="4"/>
  <c r="I760" i="4"/>
  <c r="I761" i="4"/>
  <c r="I762" i="4"/>
  <c r="I769" i="4"/>
  <c r="I772" i="4"/>
  <c r="I778" i="4"/>
  <c r="I780" i="4"/>
  <c r="I781" i="4"/>
  <c r="I785" i="4"/>
  <c r="I788" i="4"/>
  <c r="I789" i="4"/>
  <c r="I793" i="4"/>
  <c r="I794" i="4"/>
  <c r="I796" i="4"/>
  <c r="I799" i="4"/>
  <c r="I802" i="4"/>
  <c r="I803" i="4"/>
  <c r="I804" i="4"/>
  <c r="I808" i="4"/>
  <c r="I811" i="4"/>
  <c r="I812" i="4"/>
  <c r="I814" i="4"/>
  <c r="I816" i="4"/>
  <c r="I823" i="4"/>
  <c r="I826" i="4"/>
  <c r="I834" i="4"/>
  <c r="I839" i="4"/>
  <c r="I842" i="4"/>
  <c r="I843" i="4"/>
  <c r="I846" i="4"/>
  <c r="I856" i="4"/>
  <c r="I857" i="4"/>
  <c r="I673" i="4"/>
  <c r="I671" i="4"/>
  <c r="I666" i="4"/>
  <c r="I664" i="4"/>
  <c r="I654" i="4"/>
  <c r="I652" i="4"/>
  <c r="N858" i="4" s="1"/>
  <c r="I646" i="4"/>
  <c r="L858" i="4" s="1"/>
  <c r="I858" i="4" l="1"/>
  <c r="J858" i="4"/>
  <c r="K858" i="4"/>
  <c r="O858" i="4"/>
  <c r="M858" i="4"/>
  <c r="I3" i="5" l="1"/>
  <c r="J3" i="5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I170" i="5"/>
  <c r="J170" i="5"/>
  <c r="I171" i="5"/>
  <c r="J171" i="5"/>
  <c r="I172" i="5"/>
  <c r="J172" i="5"/>
  <c r="I173" i="5"/>
  <c r="J173" i="5"/>
  <c r="I174" i="5"/>
  <c r="J174" i="5"/>
  <c r="I175" i="5"/>
  <c r="J175" i="5"/>
  <c r="I176" i="5"/>
  <c r="J176" i="5"/>
  <c r="I177" i="5"/>
  <c r="J177" i="5"/>
  <c r="I178" i="5"/>
  <c r="J178" i="5"/>
  <c r="I179" i="5"/>
  <c r="J179" i="5"/>
  <c r="I180" i="5"/>
  <c r="J180" i="5"/>
  <c r="I181" i="5"/>
  <c r="J181" i="5"/>
  <c r="I182" i="5"/>
  <c r="J182" i="5"/>
  <c r="I183" i="5"/>
  <c r="J183" i="5"/>
  <c r="I184" i="5"/>
  <c r="J184" i="5"/>
  <c r="I185" i="5"/>
  <c r="J185" i="5"/>
  <c r="I186" i="5"/>
  <c r="J186" i="5"/>
  <c r="I187" i="5"/>
  <c r="J187" i="5"/>
  <c r="I188" i="5"/>
  <c r="J188" i="5"/>
  <c r="I189" i="5"/>
  <c r="J189" i="5"/>
  <c r="I190" i="5"/>
  <c r="J190" i="5"/>
  <c r="I191" i="5"/>
  <c r="J191" i="5"/>
  <c r="I192" i="5"/>
  <c r="J192" i="5"/>
  <c r="I193" i="5"/>
  <c r="J193" i="5"/>
  <c r="I194" i="5"/>
  <c r="J194" i="5"/>
  <c r="I195" i="5"/>
  <c r="J195" i="5"/>
  <c r="I196" i="5"/>
  <c r="J196" i="5"/>
  <c r="I197" i="5"/>
  <c r="J197" i="5"/>
  <c r="I198" i="5"/>
  <c r="J198" i="5"/>
  <c r="I199" i="5"/>
  <c r="J199" i="5"/>
  <c r="I200" i="5"/>
  <c r="J200" i="5"/>
  <c r="I201" i="5"/>
  <c r="J201" i="5"/>
  <c r="I202" i="5"/>
  <c r="J202" i="5"/>
  <c r="I203" i="5"/>
  <c r="J203" i="5"/>
  <c r="I204" i="5"/>
  <c r="J204" i="5"/>
  <c r="I205" i="5"/>
  <c r="J205" i="5"/>
  <c r="I206" i="5"/>
  <c r="J206" i="5"/>
  <c r="I207" i="5"/>
  <c r="J207" i="5"/>
  <c r="I208" i="5"/>
  <c r="J208" i="5"/>
  <c r="I209" i="5"/>
  <c r="J209" i="5"/>
  <c r="I210" i="5"/>
  <c r="J210" i="5"/>
  <c r="I211" i="5"/>
  <c r="J211" i="5"/>
  <c r="I212" i="5"/>
  <c r="J212" i="5"/>
  <c r="I213" i="5"/>
  <c r="J213" i="5"/>
  <c r="I214" i="5"/>
  <c r="J214" i="5"/>
  <c r="I215" i="5"/>
  <c r="J215" i="5"/>
  <c r="I216" i="5"/>
  <c r="J216" i="5"/>
  <c r="I217" i="5"/>
  <c r="J217" i="5"/>
  <c r="I218" i="5"/>
  <c r="J218" i="5"/>
  <c r="I219" i="5"/>
  <c r="J219" i="5"/>
  <c r="I220" i="5"/>
  <c r="J220" i="5"/>
  <c r="I221" i="5"/>
  <c r="J221" i="5"/>
  <c r="I222" i="5"/>
  <c r="J222" i="5"/>
  <c r="I223" i="5"/>
  <c r="J223" i="5"/>
  <c r="I224" i="5"/>
  <c r="J224" i="5"/>
  <c r="I225" i="5"/>
  <c r="J225" i="5"/>
  <c r="I226" i="5"/>
  <c r="J226" i="5"/>
  <c r="I227" i="5"/>
  <c r="J227" i="5"/>
  <c r="I228" i="5"/>
  <c r="J228" i="5"/>
  <c r="I229" i="5"/>
  <c r="J229" i="5"/>
  <c r="I230" i="5"/>
  <c r="J230" i="5"/>
  <c r="I231" i="5"/>
  <c r="J231" i="5"/>
  <c r="I232" i="5"/>
  <c r="J232" i="5"/>
  <c r="I233" i="5"/>
  <c r="J233" i="5"/>
  <c r="I234" i="5"/>
  <c r="J234" i="5"/>
  <c r="I235" i="5"/>
  <c r="J235" i="5"/>
  <c r="I236" i="5"/>
  <c r="J236" i="5"/>
  <c r="I237" i="5"/>
  <c r="J237" i="5"/>
  <c r="I238" i="5"/>
  <c r="J238" i="5"/>
  <c r="I239" i="5"/>
  <c r="J239" i="5"/>
  <c r="I240" i="5"/>
  <c r="J240" i="5"/>
  <c r="I241" i="5"/>
  <c r="J241" i="5"/>
  <c r="I242" i="5"/>
  <c r="J242" i="5"/>
  <c r="I243" i="5"/>
  <c r="J243" i="5"/>
  <c r="I244" i="5"/>
  <c r="J244" i="5"/>
  <c r="I245" i="5"/>
  <c r="J245" i="5"/>
  <c r="I246" i="5"/>
  <c r="J246" i="5"/>
  <c r="I247" i="5"/>
  <c r="J247" i="5"/>
  <c r="I248" i="5"/>
  <c r="J248" i="5"/>
  <c r="I249" i="5"/>
  <c r="J249" i="5"/>
  <c r="I250" i="5"/>
  <c r="J250" i="5"/>
  <c r="I251" i="5"/>
  <c r="J251" i="5"/>
  <c r="I252" i="5"/>
  <c r="J252" i="5"/>
  <c r="I253" i="5"/>
  <c r="J253" i="5"/>
  <c r="I254" i="5"/>
  <c r="J254" i="5"/>
  <c r="I255" i="5"/>
  <c r="J255" i="5"/>
  <c r="I256" i="5"/>
  <c r="J256" i="5"/>
  <c r="I257" i="5"/>
  <c r="J257" i="5"/>
  <c r="I258" i="5"/>
  <c r="J258" i="5"/>
  <c r="I259" i="5"/>
  <c r="J259" i="5"/>
  <c r="I260" i="5"/>
  <c r="J260" i="5"/>
  <c r="I261" i="5"/>
  <c r="J261" i="5"/>
  <c r="I262" i="5"/>
  <c r="J262" i="5"/>
  <c r="I263" i="5"/>
  <c r="J263" i="5"/>
  <c r="I264" i="5"/>
  <c r="J264" i="5"/>
  <c r="I265" i="5"/>
  <c r="J265" i="5"/>
  <c r="I266" i="5"/>
  <c r="J266" i="5"/>
  <c r="I267" i="5"/>
  <c r="J267" i="5"/>
  <c r="I268" i="5"/>
  <c r="J268" i="5"/>
  <c r="I269" i="5"/>
  <c r="J269" i="5"/>
  <c r="I270" i="5"/>
  <c r="J270" i="5"/>
  <c r="I271" i="5"/>
  <c r="J271" i="5"/>
  <c r="I272" i="5"/>
  <c r="J272" i="5"/>
  <c r="I273" i="5"/>
  <c r="J273" i="5"/>
  <c r="I274" i="5"/>
  <c r="J274" i="5"/>
  <c r="I275" i="5"/>
  <c r="J275" i="5"/>
  <c r="I276" i="5"/>
  <c r="J276" i="5"/>
  <c r="I277" i="5"/>
  <c r="J277" i="5"/>
  <c r="I278" i="5"/>
  <c r="J278" i="5"/>
  <c r="I279" i="5"/>
  <c r="J279" i="5"/>
  <c r="I280" i="5"/>
  <c r="J280" i="5"/>
  <c r="I281" i="5"/>
  <c r="J281" i="5"/>
  <c r="I282" i="5"/>
  <c r="J282" i="5"/>
  <c r="I283" i="5"/>
  <c r="J283" i="5"/>
  <c r="I284" i="5"/>
  <c r="J284" i="5"/>
  <c r="I285" i="5"/>
  <c r="J285" i="5"/>
  <c r="I286" i="5"/>
  <c r="J286" i="5"/>
  <c r="I287" i="5"/>
  <c r="J287" i="5"/>
  <c r="J288" i="5"/>
  <c r="I289" i="5"/>
  <c r="J289" i="5"/>
  <c r="I290" i="5"/>
  <c r="J290" i="5"/>
  <c r="I291" i="5"/>
  <c r="J291" i="5"/>
  <c r="I292" i="5"/>
  <c r="J292" i="5"/>
  <c r="I293" i="5"/>
  <c r="J293" i="5"/>
  <c r="I294" i="5"/>
  <c r="J294" i="5"/>
  <c r="I295" i="5"/>
  <c r="J295" i="5"/>
  <c r="I296" i="5"/>
  <c r="J296" i="5"/>
  <c r="I297" i="5"/>
  <c r="J297" i="5"/>
  <c r="I298" i="5"/>
  <c r="J298" i="5"/>
  <c r="I299" i="5"/>
  <c r="J299" i="5"/>
  <c r="I300" i="5"/>
  <c r="J300" i="5"/>
  <c r="I301" i="5"/>
  <c r="J301" i="5"/>
  <c r="I302" i="5"/>
  <c r="J302" i="5"/>
  <c r="I303" i="5"/>
  <c r="J303" i="5"/>
  <c r="I304" i="5"/>
  <c r="J304" i="5"/>
  <c r="I305" i="5"/>
  <c r="J305" i="5"/>
  <c r="I306" i="5"/>
  <c r="J306" i="5"/>
  <c r="I307" i="5"/>
  <c r="J307" i="5"/>
  <c r="I308" i="5"/>
  <c r="J308" i="5"/>
  <c r="I309" i="5"/>
  <c r="J309" i="5"/>
  <c r="I310" i="5"/>
  <c r="J310" i="5"/>
  <c r="I311" i="5"/>
  <c r="J311" i="5"/>
  <c r="I312" i="5"/>
  <c r="J312" i="5"/>
  <c r="I313" i="5"/>
  <c r="J313" i="5"/>
  <c r="I314" i="5"/>
  <c r="J314" i="5"/>
  <c r="I315" i="5"/>
  <c r="J315" i="5"/>
  <c r="I316" i="5"/>
  <c r="J316" i="5"/>
  <c r="I317" i="5"/>
  <c r="J317" i="5"/>
  <c r="I318" i="5"/>
  <c r="J318" i="5"/>
  <c r="I319" i="5"/>
  <c r="J319" i="5"/>
  <c r="I320" i="5"/>
  <c r="J320" i="5"/>
  <c r="I321" i="5"/>
  <c r="J321" i="5"/>
  <c r="I322" i="5"/>
  <c r="J322" i="5"/>
  <c r="I323" i="5"/>
  <c r="J323" i="5"/>
  <c r="I324" i="5"/>
  <c r="J324" i="5"/>
  <c r="I325" i="5"/>
  <c r="J325" i="5"/>
  <c r="I326" i="5"/>
  <c r="J326" i="5"/>
  <c r="I327" i="5"/>
  <c r="J327" i="5"/>
  <c r="I328" i="5"/>
  <c r="J328" i="5"/>
  <c r="I329" i="5"/>
  <c r="J329" i="5"/>
  <c r="I330" i="5"/>
  <c r="J330" i="5"/>
  <c r="I331" i="5"/>
  <c r="J331" i="5"/>
  <c r="I332" i="5"/>
  <c r="J332" i="5"/>
  <c r="I333" i="5"/>
  <c r="J333" i="5"/>
  <c r="I334" i="5"/>
  <c r="J334" i="5"/>
  <c r="I335" i="5"/>
  <c r="J335" i="5"/>
  <c r="I336" i="5"/>
  <c r="J336" i="5"/>
  <c r="I337" i="5"/>
  <c r="J337" i="5"/>
  <c r="I338" i="5"/>
  <c r="J338" i="5"/>
  <c r="I339" i="5"/>
  <c r="J339" i="5"/>
  <c r="I340" i="5"/>
  <c r="J340" i="5"/>
  <c r="I341" i="5"/>
  <c r="J341" i="5"/>
  <c r="I342" i="5"/>
  <c r="J342" i="5"/>
  <c r="I343" i="5"/>
  <c r="J343" i="5"/>
  <c r="I344" i="5"/>
  <c r="J344" i="5"/>
  <c r="I345" i="5"/>
  <c r="J345" i="5"/>
  <c r="I346" i="5"/>
  <c r="J346" i="5"/>
  <c r="I347" i="5"/>
  <c r="J347" i="5"/>
  <c r="I348" i="5"/>
  <c r="J348" i="5"/>
  <c r="I349" i="5"/>
  <c r="J349" i="5"/>
  <c r="I350" i="5"/>
  <c r="J350" i="5"/>
  <c r="I351" i="5"/>
  <c r="J351" i="5"/>
  <c r="I352" i="5"/>
  <c r="J352" i="5"/>
  <c r="I353" i="5"/>
  <c r="J353" i="5"/>
  <c r="I354" i="5"/>
  <c r="J354" i="5"/>
  <c r="I355" i="5"/>
  <c r="J355" i="5"/>
  <c r="I356" i="5"/>
  <c r="J356" i="5"/>
  <c r="I357" i="5"/>
  <c r="J357" i="5"/>
  <c r="I358" i="5"/>
  <c r="J358" i="5"/>
  <c r="I359" i="5"/>
  <c r="J359" i="5"/>
  <c r="I360" i="5"/>
  <c r="J360" i="5"/>
  <c r="I361" i="5"/>
  <c r="J361" i="5"/>
  <c r="I362" i="5"/>
  <c r="J362" i="5"/>
  <c r="I363" i="5"/>
  <c r="J363" i="5"/>
  <c r="I364" i="5"/>
  <c r="J364" i="5"/>
  <c r="I365" i="5"/>
  <c r="J365" i="5"/>
  <c r="I366" i="5"/>
  <c r="J366" i="5"/>
  <c r="I367" i="5"/>
  <c r="J367" i="5"/>
  <c r="I368" i="5"/>
  <c r="J368" i="5"/>
  <c r="I369" i="5"/>
  <c r="J369" i="5"/>
  <c r="I370" i="5"/>
  <c r="J370" i="5"/>
  <c r="I371" i="5"/>
  <c r="J371" i="5"/>
  <c r="I372" i="5"/>
  <c r="J372" i="5"/>
  <c r="I373" i="5"/>
  <c r="J373" i="5"/>
  <c r="I374" i="5"/>
  <c r="J374" i="5"/>
  <c r="I375" i="5"/>
  <c r="J375" i="5"/>
  <c r="I376" i="5"/>
  <c r="J376" i="5"/>
  <c r="I377" i="5"/>
  <c r="J377" i="5"/>
  <c r="I378" i="5"/>
  <c r="J378" i="5"/>
  <c r="I379" i="5"/>
  <c r="J379" i="5"/>
  <c r="I380" i="5"/>
  <c r="J380" i="5"/>
  <c r="I381" i="5"/>
  <c r="J381" i="5"/>
  <c r="I382" i="5"/>
  <c r="J382" i="5"/>
  <c r="I383" i="5"/>
  <c r="J383" i="5"/>
  <c r="I384" i="5"/>
  <c r="J384" i="5"/>
  <c r="I385" i="5"/>
  <c r="J385" i="5"/>
  <c r="I386" i="5"/>
  <c r="J386" i="5"/>
  <c r="I387" i="5"/>
  <c r="J387" i="5"/>
  <c r="I388" i="5"/>
  <c r="J388" i="5"/>
  <c r="I389" i="5"/>
  <c r="J389" i="5"/>
  <c r="I390" i="5"/>
  <c r="J390" i="5"/>
  <c r="I391" i="5"/>
  <c r="J391" i="5"/>
  <c r="I392" i="5"/>
  <c r="J392" i="5"/>
  <c r="I393" i="5"/>
  <c r="J393" i="5"/>
  <c r="I394" i="5"/>
  <c r="J394" i="5"/>
  <c r="I395" i="5"/>
  <c r="J395" i="5"/>
  <c r="I396" i="5"/>
  <c r="J396" i="5"/>
  <c r="I397" i="5"/>
  <c r="J397" i="5"/>
  <c r="I398" i="5"/>
  <c r="J398" i="5"/>
  <c r="I399" i="5"/>
  <c r="J399" i="5"/>
  <c r="I400" i="5"/>
  <c r="J400" i="5"/>
  <c r="I401" i="5"/>
  <c r="J401" i="5"/>
  <c r="I402" i="5"/>
  <c r="J402" i="5"/>
  <c r="I403" i="5"/>
  <c r="J403" i="5"/>
  <c r="I404" i="5"/>
  <c r="J404" i="5"/>
  <c r="I405" i="5"/>
  <c r="J405" i="5"/>
  <c r="I406" i="5"/>
  <c r="J406" i="5"/>
  <c r="I407" i="5"/>
  <c r="J407" i="5"/>
  <c r="I408" i="5"/>
  <c r="J408" i="5"/>
  <c r="I409" i="5"/>
  <c r="J409" i="5"/>
  <c r="I410" i="5"/>
  <c r="J410" i="5"/>
  <c r="I411" i="5"/>
  <c r="J411" i="5"/>
  <c r="I412" i="5"/>
  <c r="J412" i="5"/>
  <c r="I413" i="5"/>
  <c r="J413" i="5"/>
  <c r="I414" i="5"/>
  <c r="J414" i="5"/>
  <c r="I415" i="5"/>
  <c r="J415" i="5"/>
  <c r="I416" i="5"/>
  <c r="J416" i="5"/>
  <c r="I417" i="5"/>
  <c r="J417" i="5"/>
  <c r="I418" i="5"/>
  <c r="J418" i="5"/>
  <c r="I419" i="5"/>
  <c r="J419" i="5"/>
  <c r="I420" i="5"/>
  <c r="J420" i="5"/>
  <c r="I421" i="5"/>
  <c r="J421" i="5"/>
  <c r="I422" i="5"/>
  <c r="J422" i="5"/>
  <c r="I423" i="5"/>
  <c r="J423" i="5"/>
  <c r="I424" i="5"/>
  <c r="J424" i="5"/>
  <c r="I425" i="5"/>
  <c r="J425" i="5"/>
  <c r="I426" i="5"/>
  <c r="J426" i="5"/>
  <c r="I427" i="5"/>
  <c r="J427" i="5"/>
  <c r="I428" i="5"/>
  <c r="J428" i="5"/>
  <c r="I429" i="5"/>
  <c r="J429" i="5"/>
  <c r="I430" i="5"/>
  <c r="J430" i="5"/>
  <c r="I431" i="5"/>
  <c r="J431" i="5"/>
  <c r="I432" i="5"/>
  <c r="J432" i="5"/>
  <c r="I433" i="5"/>
  <c r="J433" i="5"/>
  <c r="I434" i="5"/>
  <c r="J434" i="5"/>
  <c r="I435" i="5"/>
  <c r="J435" i="5"/>
  <c r="I436" i="5"/>
  <c r="J436" i="5"/>
  <c r="I437" i="5"/>
  <c r="J437" i="5"/>
  <c r="I438" i="5"/>
  <c r="J438" i="5"/>
  <c r="I439" i="5"/>
  <c r="J439" i="5"/>
  <c r="I440" i="5"/>
  <c r="J440" i="5"/>
  <c r="I441" i="5"/>
  <c r="J441" i="5"/>
  <c r="I442" i="5"/>
  <c r="J442" i="5"/>
  <c r="I443" i="5"/>
  <c r="J443" i="5"/>
  <c r="I444" i="5"/>
  <c r="J444" i="5"/>
  <c r="I445" i="5"/>
  <c r="J445" i="5"/>
  <c r="I446" i="5"/>
  <c r="J446" i="5"/>
  <c r="I447" i="5"/>
  <c r="J447" i="5"/>
  <c r="I448" i="5"/>
  <c r="J448" i="5"/>
  <c r="I449" i="5"/>
  <c r="J449" i="5"/>
  <c r="I450" i="5"/>
  <c r="J450" i="5"/>
  <c r="I451" i="5"/>
  <c r="J451" i="5"/>
  <c r="I452" i="5"/>
  <c r="J452" i="5"/>
  <c r="I453" i="5"/>
  <c r="J453" i="5"/>
  <c r="I454" i="5"/>
  <c r="J454" i="5"/>
  <c r="I455" i="5"/>
  <c r="J455" i="5"/>
  <c r="I456" i="5"/>
  <c r="J456" i="5"/>
  <c r="I457" i="5"/>
  <c r="J457" i="5"/>
  <c r="I458" i="5"/>
  <c r="J458" i="5"/>
  <c r="I459" i="5"/>
  <c r="J459" i="5"/>
  <c r="I460" i="5"/>
  <c r="J460" i="5"/>
  <c r="I461" i="5"/>
  <c r="J461" i="5"/>
  <c r="I462" i="5"/>
  <c r="J462" i="5"/>
  <c r="I463" i="5"/>
  <c r="J463" i="5"/>
  <c r="I464" i="5"/>
  <c r="J464" i="5"/>
  <c r="I465" i="5"/>
  <c r="J465" i="5"/>
  <c r="I466" i="5"/>
  <c r="J466" i="5"/>
  <c r="I467" i="5"/>
  <c r="J467" i="5"/>
  <c r="I468" i="5"/>
  <c r="J468" i="5"/>
  <c r="I469" i="5"/>
  <c r="J469" i="5"/>
  <c r="I470" i="5"/>
  <c r="J470" i="5"/>
  <c r="I471" i="5"/>
  <c r="J471" i="5"/>
  <c r="I472" i="5"/>
  <c r="J472" i="5"/>
  <c r="I473" i="5"/>
  <c r="J473" i="5"/>
  <c r="I474" i="5"/>
  <c r="J474" i="5"/>
  <c r="I475" i="5"/>
  <c r="J475" i="5"/>
  <c r="I476" i="5"/>
  <c r="J476" i="5"/>
  <c r="I477" i="5"/>
  <c r="J477" i="5"/>
  <c r="I478" i="5"/>
  <c r="J478" i="5"/>
  <c r="I479" i="5"/>
  <c r="J479" i="5"/>
  <c r="I480" i="5"/>
  <c r="J480" i="5"/>
  <c r="I481" i="5"/>
  <c r="J481" i="5"/>
  <c r="I482" i="5"/>
  <c r="J482" i="5"/>
  <c r="I483" i="5"/>
  <c r="J483" i="5"/>
  <c r="I484" i="5"/>
  <c r="J484" i="5"/>
  <c r="I485" i="5"/>
  <c r="J485" i="5"/>
  <c r="I486" i="5"/>
  <c r="J486" i="5"/>
  <c r="I487" i="5"/>
  <c r="J487" i="5"/>
  <c r="I488" i="5"/>
  <c r="J488" i="5"/>
  <c r="I489" i="5"/>
  <c r="J489" i="5"/>
  <c r="I490" i="5"/>
  <c r="J490" i="5"/>
  <c r="I491" i="5"/>
  <c r="J491" i="5"/>
  <c r="I492" i="5"/>
  <c r="J492" i="5"/>
  <c r="I493" i="5"/>
  <c r="J493" i="5"/>
  <c r="I494" i="5"/>
  <c r="J494" i="5"/>
  <c r="I495" i="5"/>
  <c r="J495" i="5"/>
  <c r="I496" i="5"/>
  <c r="J496" i="5"/>
  <c r="I497" i="5"/>
  <c r="J497" i="5"/>
  <c r="I498" i="5"/>
  <c r="J498" i="5"/>
  <c r="I499" i="5"/>
  <c r="J499" i="5"/>
  <c r="I500" i="5"/>
  <c r="J500" i="5"/>
  <c r="I501" i="5"/>
  <c r="J501" i="5"/>
  <c r="I502" i="5"/>
  <c r="J502" i="5"/>
  <c r="I503" i="5"/>
  <c r="J503" i="5"/>
  <c r="I504" i="5"/>
  <c r="J504" i="5"/>
  <c r="I505" i="5"/>
  <c r="J505" i="5"/>
  <c r="I506" i="5"/>
  <c r="J506" i="5"/>
  <c r="I507" i="5"/>
  <c r="J507" i="5"/>
  <c r="I508" i="5"/>
  <c r="J508" i="5"/>
  <c r="I509" i="5"/>
  <c r="J509" i="5"/>
  <c r="I510" i="5"/>
  <c r="J510" i="5"/>
  <c r="I511" i="5"/>
  <c r="J511" i="5"/>
  <c r="I512" i="5"/>
  <c r="J512" i="5"/>
  <c r="I513" i="5"/>
  <c r="J513" i="5"/>
  <c r="I514" i="5"/>
  <c r="J514" i="5"/>
  <c r="I515" i="5"/>
  <c r="J515" i="5"/>
  <c r="I516" i="5"/>
  <c r="J516" i="5"/>
  <c r="I517" i="5"/>
  <c r="J517" i="5"/>
  <c r="I518" i="5"/>
  <c r="J518" i="5"/>
  <c r="I519" i="5"/>
  <c r="J519" i="5"/>
  <c r="I520" i="5"/>
  <c r="J520" i="5"/>
  <c r="I521" i="5"/>
  <c r="J521" i="5"/>
  <c r="I522" i="5"/>
  <c r="J522" i="5"/>
  <c r="I523" i="5"/>
  <c r="J523" i="5"/>
  <c r="I524" i="5"/>
  <c r="J524" i="5"/>
  <c r="I525" i="5"/>
  <c r="J525" i="5"/>
  <c r="I526" i="5"/>
  <c r="J526" i="5"/>
  <c r="I527" i="5"/>
  <c r="J527" i="5"/>
  <c r="I528" i="5"/>
  <c r="J528" i="5"/>
  <c r="I529" i="5"/>
  <c r="J529" i="5"/>
  <c r="I530" i="5"/>
  <c r="J530" i="5"/>
  <c r="I531" i="5"/>
  <c r="J531" i="5"/>
  <c r="I532" i="5"/>
  <c r="J532" i="5"/>
  <c r="I533" i="5"/>
  <c r="J533" i="5"/>
  <c r="I534" i="5"/>
  <c r="J534" i="5"/>
  <c r="I535" i="5"/>
  <c r="J535" i="5"/>
  <c r="I536" i="5"/>
  <c r="J536" i="5"/>
  <c r="I537" i="5"/>
  <c r="J537" i="5"/>
  <c r="I538" i="5"/>
  <c r="J538" i="5"/>
  <c r="I539" i="5"/>
  <c r="J539" i="5"/>
  <c r="I540" i="5"/>
  <c r="J540" i="5"/>
  <c r="I541" i="5"/>
  <c r="J541" i="5"/>
  <c r="I542" i="5"/>
  <c r="J542" i="5"/>
  <c r="I543" i="5"/>
  <c r="J543" i="5"/>
  <c r="I544" i="5"/>
  <c r="J544" i="5"/>
  <c r="I545" i="5"/>
  <c r="J545" i="5"/>
  <c r="I546" i="5"/>
  <c r="J546" i="5"/>
  <c r="I547" i="5"/>
  <c r="J547" i="5"/>
  <c r="I548" i="5"/>
  <c r="J548" i="5"/>
  <c r="I549" i="5"/>
  <c r="J549" i="5"/>
  <c r="I550" i="5"/>
  <c r="J550" i="5"/>
  <c r="I551" i="5"/>
  <c r="J551" i="5"/>
  <c r="I552" i="5"/>
  <c r="J552" i="5"/>
  <c r="I553" i="5"/>
  <c r="J553" i="5"/>
  <c r="I554" i="5"/>
  <c r="J554" i="5"/>
  <c r="I555" i="5"/>
  <c r="J555" i="5"/>
  <c r="I556" i="5"/>
  <c r="J556" i="5"/>
  <c r="I557" i="5"/>
  <c r="J557" i="5"/>
  <c r="I558" i="5"/>
  <c r="J558" i="5"/>
  <c r="I559" i="5"/>
  <c r="J559" i="5"/>
  <c r="I560" i="5"/>
  <c r="J560" i="5"/>
  <c r="I561" i="5"/>
  <c r="J561" i="5"/>
  <c r="I562" i="5"/>
  <c r="J562" i="5"/>
  <c r="I563" i="5"/>
  <c r="J563" i="5"/>
  <c r="I564" i="5"/>
  <c r="J564" i="5"/>
  <c r="I565" i="5"/>
  <c r="J565" i="5"/>
  <c r="I566" i="5"/>
  <c r="J566" i="5"/>
  <c r="I567" i="5"/>
  <c r="J567" i="5"/>
  <c r="I568" i="5"/>
  <c r="J568" i="5"/>
  <c r="I569" i="5"/>
  <c r="J569" i="5"/>
  <c r="I570" i="5"/>
  <c r="J570" i="5"/>
  <c r="I571" i="5"/>
  <c r="J571" i="5"/>
  <c r="I572" i="5"/>
  <c r="J572" i="5"/>
  <c r="I573" i="5"/>
  <c r="J573" i="5"/>
  <c r="I574" i="5"/>
  <c r="J574" i="5"/>
  <c r="I575" i="5"/>
  <c r="J575" i="5"/>
  <c r="I576" i="5"/>
  <c r="J576" i="5"/>
  <c r="I577" i="5"/>
  <c r="J577" i="5"/>
  <c r="I578" i="5"/>
  <c r="J578" i="5"/>
  <c r="I579" i="5"/>
  <c r="J579" i="5"/>
  <c r="I580" i="5"/>
  <c r="J580" i="5"/>
  <c r="I581" i="5"/>
  <c r="J581" i="5"/>
  <c r="I582" i="5"/>
  <c r="J582" i="5"/>
  <c r="I583" i="5"/>
  <c r="J583" i="5"/>
  <c r="I584" i="5"/>
  <c r="J584" i="5"/>
  <c r="I585" i="5"/>
  <c r="J585" i="5"/>
  <c r="I586" i="5"/>
  <c r="J586" i="5"/>
  <c r="I587" i="5"/>
  <c r="J587" i="5"/>
  <c r="I588" i="5"/>
  <c r="J588" i="5"/>
  <c r="I589" i="5"/>
  <c r="J589" i="5"/>
  <c r="I590" i="5"/>
  <c r="J590" i="5"/>
  <c r="I591" i="5"/>
  <c r="J591" i="5"/>
  <c r="I592" i="5"/>
  <c r="J592" i="5"/>
  <c r="I593" i="5"/>
  <c r="J593" i="5"/>
  <c r="I594" i="5"/>
  <c r="J594" i="5"/>
  <c r="I595" i="5"/>
  <c r="J595" i="5"/>
  <c r="I596" i="5"/>
  <c r="J596" i="5"/>
  <c r="I597" i="5"/>
  <c r="J597" i="5"/>
  <c r="I598" i="5"/>
  <c r="J598" i="5"/>
  <c r="I599" i="5"/>
  <c r="J599" i="5"/>
  <c r="I600" i="5"/>
  <c r="J600" i="5"/>
  <c r="I601" i="5"/>
  <c r="J601" i="5"/>
  <c r="I602" i="5"/>
  <c r="J602" i="5"/>
  <c r="I603" i="5"/>
  <c r="J603" i="5"/>
  <c r="I604" i="5"/>
  <c r="J604" i="5"/>
  <c r="I605" i="5"/>
  <c r="J605" i="5"/>
  <c r="I606" i="5"/>
  <c r="J606" i="5"/>
  <c r="I607" i="5"/>
  <c r="J607" i="5"/>
  <c r="I608" i="5"/>
  <c r="J608" i="5"/>
  <c r="I609" i="5"/>
  <c r="J609" i="5"/>
  <c r="I610" i="5"/>
  <c r="J610" i="5"/>
  <c r="I611" i="5"/>
  <c r="J611" i="5"/>
  <c r="I612" i="5"/>
  <c r="J612" i="5"/>
  <c r="I613" i="5"/>
  <c r="J613" i="5"/>
  <c r="I614" i="5"/>
  <c r="J614" i="5"/>
  <c r="I615" i="5"/>
  <c r="J615" i="5"/>
  <c r="I616" i="5"/>
  <c r="J616" i="5"/>
  <c r="I617" i="5"/>
  <c r="J617" i="5"/>
  <c r="I618" i="5"/>
  <c r="J618" i="5"/>
  <c r="I619" i="5"/>
  <c r="J619" i="5"/>
  <c r="I620" i="5"/>
  <c r="J620" i="5"/>
  <c r="I621" i="5"/>
  <c r="J621" i="5"/>
  <c r="I622" i="5"/>
  <c r="J622" i="5"/>
  <c r="I623" i="5"/>
  <c r="J623" i="5"/>
  <c r="I624" i="5"/>
  <c r="J624" i="5"/>
  <c r="I625" i="5"/>
  <c r="J625" i="5"/>
  <c r="I626" i="5"/>
  <c r="J626" i="5"/>
  <c r="I627" i="5"/>
  <c r="J627" i="5"/>
  <c r="I628" i="5"/>
  <c r="J628" i="5"/>
  <c r="I629" i="5"/>
  <c r="J629" i="5"/>
  <c r="I630" i="5"/>
  <c r="J630" i="5"/>
  <c r="I631" i="5"/>
  <c r="J631" i="5"/>
  <c r="I632" i="5"/>
  <c r="J632" i="5"/>
  <c r="I633" i="5"/>
  <c r="J633" i="5"/>
  <c r="I634" i="5"/>
  <c r="J634" i="5"/>
  <c r="I635" i="5"/>
  <c r="J635" i="5"/>
  <c r="I636" i="5"/>
  <c r="J636" i="5"/>
  <c r="I637" i="5"/>
  <c r="J637" i="5"/>
  <c r="I638" i="5"/>
  <c r="J638" i="5"/>
  <c r="I639" i="5"/>
  <c r="J639" i="5"/>
  <c r="I640" i="5"/>
  <c r="J640" i="5"/>
  <c r="I641" i="5"/>
  <c r="J641" i="5"/>
  <c r="I642" i="5"/>
  <c r="J642" i="5"/>
  <c r="I643" i="5"/>
  <c r="J643" i="5"/>
  <c r="I644" i="5"/>
  <c r="J644" i="5"/>
  <c r="I645" i="5"/>
  <c r="J645" i="5"/>
  <c r="I646" i="5"/>
  <c r="J646" i="5"/>
  <c r="I647" i="5"/>
  <c r="J647" i="5"/>
  <c r="I648" i="5"/>
  <c r="J648" i="5"/>
  <c r="I649" i="5"/>
  <c r="J649" i="5"/>
  <c r="I650" i="5"/>
  <c r="J650" i="5"/>
  <c r="I651" i="5"/>
  <c r="J651" i="5"/>
  <c r="I652" i="5"/>
  <c r="J652" i="5"/>
  <c r="I653" i="5"/>
  <c r="J653" i="5"/>
  <c r="I654" i="5"/>
  <c r="J654" i="5"/>
  <c r="I655" i="5"/>
  <c r="J655" i="5"/>
  <c r="I656" i="5"/>
  <c r="J656" i="5"/>
  <c r="I657" i="5"/>
  <c r="J657" i="5"/>
  <c r="I658" i="5"/>
  <c r="J658" i="5"/>
  <c r="I659" i="5"/>
  <c r="J659" i="5"/>
  <c r="I660" i="5"/>
  <c r="J660" i="5"/>
  <c r="I661" i="5"/>
  <c r="J661" i="5"/>
  <c r="I662" i="5"/>
  <c r="J662" i="5"/>
  <c r="I663" i="5"/>
  <c r="J663" i="5"/>
  <c r="I664" i="5"/>
  <c r="J664" i="5"/>
  <c r="I665" i="5"/>
  <c r="J665" i="5"/>
  <c r="I666" i="5"/>
  <c r="J666" i="5"/>
  <c r="I667" i="5"/>
  <c r="J667" i="5"/>
  <c r="I668" i="5"/>
  <c r="J668" i="5"/>
  <c r="I669" i="5"/>
  <c r="J669" i="5"/>
  <c r="I670" i="5"/>
  <c r="J670" i="5"/>
  <c r="I671" i="5"/>
  <c r="J671" i="5"/>
  <c r="I672" i="5"/>
  <c r="J672" i="5"/>
  <c r="I673" i="5"/>
  <c r="J673" i="5"/>
  <c r="I674" i="5"/>
  <c r="J674" i="5"/>
  <c r="I675" i="5"/>
  <c r="J675" i="5"/>
  <c r="I676" i="5"/>
  <c r="J676" i="5"/>
  <c r="I677" i="5"/>
  <c r="J677" i="5"/>
  <c r="I678" i="5"/>
  <c r="J678" i="5"/>
  <c r="I679" i="5"/>
  <c r="J679" i="5"/>
  <c r="I680" i="5"/>
  <c r="J680" i="5"/>
  <c r="I681" i="5"/>
  <c r="J681" i="5"/>
  <c r="I682" i="5"/>
  <c r="J682" i="5"/>
  <c r="I683" i="5"/>
  <c r="J683" i="5"/>
  <c r="I684" i="5"/>
  <c r="J684" i="5"/>
  <c r="I685" i="5"/>
  <c r="J685" i="5"/>
  <c r="I686" i="5"/>
  <c r="J686" i="5"/>
  <c r="I687" i="5"/>
  <c r="J687" i="5"/>
  <c r="I688" i="5"/>
  <c r="J688" i="5"/>
  <c r="I689" i="5"/>
  <c r="J689" i="5"/>
  <c r="I690" i="5"/>
  <c r="J690" i="5"/>
  <c r="I691" i="5"/>
  <c r="J691" i="5"/>
  <c r="I692" i="5"/>
  <c r="J692" i="5"/>
  <c r="I693" i="5"/>
  <c r="J693" i="5"/>
  <c r="I694" i="5"/>
  <c r="J694" i="5"/>
  <c r="I695" i="5"/>
  <c r="J695" i="5"/>
  <c r="I696" i="5"/>
  <c r="J696" i="5"/>
  <c r="I697" i="5"/>
  <c r="J697" i="5"/>
  <c r="I698" i="5"/>
  <c r="J698" i="5"/>
  <c r="I699" i="5"/>
  <c r="J699" i="5"/>
  <c r="I700" i="5"/>
  <c r="J700" i="5"/>
  <c r="I701" i="5"/>
  <c r="J701" i="5"/>
  <c r="I702" i="5"/>
  <c r="J702" i="5"/>
  <c r="I703" i="5"/>
  <c r="J703" i="5"/>
  <c r="I704" i="5"/>
  <c r="J704" i="5"/>
  <c r="I705" i="5"/>
  <c r="J705" i="5"/>
  <c r="I706" i="5"/>
  <c r="J706" i="5"/>
  <c r="I707" i="5"/>
  <c r="J707" i="5"/>
  <c r="I708" i="5"/>
  <c r="J708" i="5"/>
  <c r="I709" i="5"/>
  <c r="J709" i="5"/>
  <c r="I710" i="5"/>
  <c r="J710" i="5"/>
  <c r="I711" i="5"/>
  <c r="J711" i="5"/>
  <c r="I712" i="5"/>
  <c r="J712" i="5"/>
  <c r="I713" i="5"/>
  <c r="J713" i="5"/>
  <c r="I714" i="5"/>
  <c r="J714" i="5"/>
  <c r="I715" i="5"/>
  <c r="J715" i="5"/>
  <c r="I716" i="5"/>
  <c r="J716" i="5"/>
  <c r="I717" i="5"/>
  <c r="J717" i="5"/>
  <c r="I718" i="5"/>
  <c r="J718" i="5"/>
  <c r="I719" i="5"/>
  <c r="J719" i="5"/>
  <c r="I720" i="5"/>
  <c r="J720" i="5"/>
  <c r="I721" i="5"/>
  <c r="J721" i="5"/>
  <c r="I722" i="5"/>
  <c r="J722" i="5"/>
  <c r="I723" i="5"/>
  <c r="J723" i="5"/>
  <c r="I724" i="5"/>
  <c r="J724" i="5"/>
  <c r="I725" i="5"/>
  <c r="J725" i="5"/>
  <c r="I726" i="5"/>
  <c r="J726" i="5"/>
  <c r="I727" i="5"/>
  <c r="J727" i="5"/>
  <c r="I728" i="5"/>
  <c r="J728" i="5"/>
  <c r="I729" i="5"/>
  <c r="J729" i="5"/>
  <c r="I730" i="5"/>
  <c r="J730" i="5"/>
  <c r="I731" i="5"/>
  <c r="J731" i="5"/>
  <c r="I732" i="5"/>
  <c r="J732" i="5"/>
  <c r="I733" i="5"/>
  <c r="J733" i="5"/>
  <c r="I734" i="5"/>
  <c r="J734" i="5"/>
  <c r="I735" i="5"/>
  <c r="J735" i="5"/>
  <c r="I736" i="5"/>
  <c r="J736" i="5"/>
  <c r="I737" i="5"/>
  <c r="J737" i="5"/>
  <c r="I738" i="5"/>
  <c r="J738" i="5"/>
  <c r="I739" i="5"/>
  <c r="J739" i="5"/>
  <c r="I740" i="5"/>
  <c r="J740" i="5"/>
  <c r="I741" i="5"/>
  <c r="J741" i="5"/>
  <c r="I742" i="5"/>
  <c r="J742" i="5"/>
  <c r="I743" i="5"/>
  <c r="J743" i="5"/>
  <c r="I744" i="5"/>
  <c r="J744" i="5"/>
  <c r="I745" i="5"/>
  <c r="J745" i="5"/>
  <c r="I746" i="5"/>
  <c r="J746" i="5"/>
  <c r="I747" i="5"/>
  <c r="J747" i="5"/>
  <c r="I748" i="5"/>
  <c r="J748" i="5"/>
  <c r="I749" i="5"/>
  <c r="J749" i="5"/>
  <c r="I750" i="5"/>
  <c r="J750" i="5"/>
  <c r="I751" i="5"/>
  <c r="J751" i="5"/>
  <c r="I752" i="5"/>
  <c r="J752" i="5"/>
  <c r="I753" i="5"/>
  <c r="J753" i="5"/>
  <c r="I754" i="5"/>
  <c r="J754" i="5"/>
  <c r="I755" i="5"/>
  <c r="J755" i="5"/>
  <c r="I756" i="5"/>
  <c r="J756" i="5"/>
  <c r="I757" i="5"/>
  <c r="J757" i="5"/>
  <c r="I758" i="5"/>
  <c r="J758" i="5"/>
  <c r="I759" i="5"/>
  <c r="J759" i="5"/>
  <c r="I760" i="5"/>
  <c r="J760" i="5"/>
  <c r="I761" i="5"/>
  <c r="J761" i="5"/>
  <c r="I762" i="5"/>
  <c r="J762" i="5"/>
  <c r="I763" i="5"/>
  <c r="J763" i="5"/>
  <c r="I764" i="5"/>
  <c r="J764" i="5"/>
  <c r="I765" i="5"/>
  <c r="J765" i="5"/>
  <c r="I766" i="5"/>
  <c r="J766" i="5"/>
  <c r="I767" i="5"/>
  <c r="J767" i="5"/>
  <c r="I768" i="5"/>
  <c r="J768" i="5"/>
  <c r="I769" i="5"/>
  <c r="J769" i="5"/>
  <c r="I770" i="5"/>
  <c r="J770" i="5"/>
  <c r="I771" i="5"/>
  <c r="J771" i="5"/>
  <c r="I772" i="5"/>
  <c r="J772" i="5"/>
  <c r="I773" i="5"/>
  <c r="J773" i="5"/>
  <c r="I774" i="5"/>
  <c r="J774" i="5"/>
  <c r="I775" i="5"/>
  <c r="J775" i="5"/>
  <c r="I776" i="5"/>
  <c r="J776" i="5"/>
  <c r="I777" i="5"/>
  <c r="J777" i="5"/>
  <c r="I778" i="5"/>
  <c r="J778" i="5"/>
  <c r="I779" i="5"/>
  <c r="J779" i="5"/>
  <c r="I780" i="5"/>
  <c r="J780" i="5"/>
  <c r="I781" i="5"/>
  <c r="J781" i="5"/>
  <c r="I782" i="5"/>
  <c r="J782" i="5"/>
  <c r="I783" i="5"/>
  <c r="J783" i="5"/>
  <c r="I784" i="5"/>
  <c r="J784" i="5"/>
  <c r="I785" i="5"/>
  <c r="J785" i="5"/>
  <c r="I786" i="5"/>
  <c r="J786" i="5"/>
  <c r="I787" i="5"/>
  <c r="J787" i="5"/>
  <c r="I788" i="5"/>
  <c r="J788" i="5"/>
  <c r="I789" i="5"/>
  <c r="J789" i="5"/>
  <c r="I790" i="5"/>
  <c r="J790" i="5"/>
  <c r="I791" i="5"/>
  <c r="J791" i="5"/>
  <c r="I792" i="5"/>
  <c r="J792" i="5"/>
  <c r="I793" i="5"/>
  <c r="J793" i="5"/>
  <c r="I794" i="5"/>
  <c r="J794" i="5"/>
  <c r="I795" i="5"/>
  <c r="J795" i="5"/>
  <c r="I796" i="5"/>
  <c r="J796" i="5"/>
  <c r="I797" i="5"/>
  <c r="J797" i="5"/>
  <c r="I798" i="5"/>
  <c r="J798" i="5"/>
  <c r="I799" i="5"/>
  <c r="J799" i="5"/>
  <c r="I800" i="5"/>
  <c r="J800" i="5"/>
  <c r="I801" i="5"/>
  <c r="J801" i="5"/>
  <c r="I802" i="5"/>
  <c r="J802" i="5"/>
  <c r="I803" i="5"/>
  <c r="J803" i="5"/>
  <c r="I804" i="5"/>
  <c r="J804" i="5"/>
  <c r="I805" i="5"/>
  <c r="J805" i="5"/>
  <c r="I806" i="5"/>
  <c r="J806" i="5"/>
  <c r="I807" i="5"/>
  <c r="J807" i="5"/>
  <c r="I808" i="5"/>
  <c r="J808" i="5"/>
  <c r="I809" i="5"/>
  <c r="J809" i="5"/>
  <c r="I810" i="5"/>
  <c r="J810" i="5"/>
  <c r="I811" i="5"/>
  <c r="J811" i="5"/>
  <c r="I812" i="5"/>
  <c r="J812" i="5"/>
  <c r="I813" i="5"/>
  <c r="J813" i="5"/>
  <c r="J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3" i="5"/>
  <c r="E1715" i="4" l="1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K698" i="4"/>
  <c r="E698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K644" i="4"/>
  <c r="E644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I213" i="4"/>
  <c r="E213" i="4"/>
  <c r="J212" i="4"/>
  <c r="E212" i="4"/>
  <c r="J211" i="4"/>
  <c r="E211" i="4"/>
  <c r="I210" i="4"/>
  <c r="E210" i="4"/>
  <c r="I209" i="4"/>
  <c r="E209" i="4"/>
  <c r="I208" i="4"/>
  <c r="E208" i="4"/>
  <c r="E207" i="4"/>
  <c r="I206" i="4"/>
  <c r="E206" i="4"/>
  <c r="I205" i="4"/>
  <c r="E205" i="4"/>
  <c r="I204" i="4"/>
  <c r="E204" i="4"/>
  <c r="I203" i="4"/>
  <c r="E203" i="4"/>
  <c r="I202" i="4"/>
  <c r="E202" i="4"/>
  <c r="I201" i="4"/>
  <c r="E201" i="4"/>
  <c r="I200" i="4"/>
  <c r="E200" i="4"/>
  <c r="J199" i="4"/>
  <c r="E199" i="4"/>
  <c r="J198" i="4"/>
  <c r="E198" i="4"/>
  <c r="I197" i="4"/>
  <c r="E197" i="4"/>
  <c r="I196" i="4"/>
  <c r="E196" i="4"/>
  <c r="J195" i="4"/>
  <c r="E195" i="4"/>
  <c r="I194" i="4"/>
  <c r="E194" i="4"/>
  <c r="I193" i="4"/>
  <c r="E193" i="4"/>
  <c r="I192" i="4"/>
  <c r="E192" i="4"/>
  <c r="I191" i="4"/>
  <c r="E191" i="4"/>
  <c r="J190" i="4"/>
  <c r="E190" i="4"/>
  <c r="I189" i="4"/>
  <c r="E189" i="4"/>
  <c r="I188" i="4"/>
  <c r="E188" i="4"/>
  <c r="I187" i="4"/>
  <c r="E187" i="4"/>
  <c r="I186" i="4"/>
  <c r="E186" i="4"/>
  <c r="I185" i="4"/>
  <c r="E185" i="4"/>
  <c r="J184" i="4"/>
  <c r="E184" i="4"/>
  <c r="I183" i="4"/>
  <c r="E183" i="4"/>
  <c r="I182" i="4"/>
  <c r="E182" i="4"/>
  <c r="I181" i="4"/>
  <c r="E181" i="4"/>
  <c r="I180" i="4"/>
  <c r="E180" i="4"/>
  <c r="J179" i="4"/>
  <c r="E179" i="4"/>
  <c r="I178" i="4"/>
  <c r="E178" i="4"/>
  <c r="J177" i="4"/>
  <c r="E177" i="4"/>
  <c r="I176" i="4"/>
  <c r="E176" i="4"/>
  <c r="J175" i="4"/>
  <c r="E175" i="4"/>
  <c r="I174" i="4"/>
  <c r="E174" i="4"/>
  <c r="I173" i="4"/>
  <c r="E173" i="4"/>
  <c r="I172" i="4"/>
  <c r="E172" i="4"/>
  <c r="I171" i="4"/>
  <c r="E171" i="4"/>
  <c r="J170" i="4"/>
  <c r="E170" i="4"/>
  <c r="I169" i="4"/>
  <c r="E169" i="4"/>
  <c r="J168" i="4"/>
  <c r="E168" i="4"/>
  <c r="J167" i="4"/>
  <c r="E167" i="4"/>
  <c r="I166" i="4"/>
  <c r="E166" i="4"/>
  <c r="I165" i="4"/>
  <c r="E165" i="4"/>
  <c r="J164" i="4"/>
  <c r="E164" i="4"/>
  <c r="I163" i="4"/>
  <c r="E163" i="4"/>
  <c r="I162" i="4"/>
  <c r="E162" i="4"/>
  <c r="J161" i="4"/>
  <c r="I161" i="4"/>
  <c r="J160" i="4"/>
  <c r="E160" i="4"/>
  <c r="J159" i="4"/>
  <c r="E159" i="4"/>
  <c r="J158" i="4"/>
  <c r="E158" i="4"/>
  <c r="I157" i="4"/>
  <c r="E157" i="4"/>
  <c r="I156" i="4"/>
  <c r="E156" i="4"/>
  <c r="J155" i="4"/>
  <c r="E155" i="4"/>
  <c r="I154" i="4"/>
  <c r="E154" i="4"/>
  <c r="I153" i="4"/>
  <c r="E153" i="4"/>
  <c r="J152" i="4"/>
  <c r="E152" i="4"/>
  <c r="I151" i="4"/>
  <c r="E151" i="4"/>
  <c r="J150" i="4"/>
  <c r="E150" i="4"/>
  <c r="J149" i="4"/>
  <c r="E149" i="4"/>
  <c r="I148" i="4"/>
  <c r="E148" i="4"/>
  <c r="I147" i="4"/>
  <c r="E147" i="4"/>
  <c r="I146" i="4"/>
  <c r="E146" i="4"/>
  <c r="J145" i="4"/>
  <c r="E145" i="4"/>
  <c r="J144" i="4"/>
  <c r="E144" i="4"/>
  <c r="I143" i="4"/>
  <c r="E143" i="4"/>
  <c r="I142" i="4"/>
  <c r="E142" i="4"/>
  <c r="J141" i="4"/>
  <c r="E141" i="4"/>
  <c r="I140" i="4"/>
  <c r="E140" i="4"/>
  <c r="I139" i="4"/>
  <c r="E139" i="4"/>
  <c r="I138" i="4"/>
  <c r="E138" i="4"/>
  <c r="J137" i="4"/>
  <c r="E137" i="4"/>
  <c r="J136" i="4"/>
  <c r="E136" i="4"/>
  <c r="I135" i="4"/>
  <c r="E135" i="4"/>
  <c r="J134" i="4"/>
  <c r="E134" i="4"/>
  <c r="I133" i="4"/>
  <c r="E133" i="4"/>
  <c r="I132" i="4"/>
  <c r="E132" i="4"/>
  <c r="I131" i="4"/>
  <c r="E131" i="4"/>
  <c r="I130" i="4"/>
  <c r="E130" i="4"/>
  <c r="I129" i="4"/>
  <c r="E129" i="4"/>
  <c r="J128" i="4"/>
  <c r="E128" i="4"/>
  <c r="I127" i="4"/>
  <c r="E127" i="4"/>
  <c r="I126" i="4"/>
  <c r="E126" i="4"/>
  <c r="J125" i="4"/>
  <c r="E125" i="4"/>
  <c r="I124" i="4"/>
  <c r="E124" i="4"/>
  <c r="J123" i="4"/>
  <c r="E123" i="4"/>
  <c r="I122" i="4"/>
  <c r="E122" i="4"/>
  <c r="I121" i="4"/>
  <c r="E121" i="4"/>
  <c r="I120" i="4"/>
  <c r="E120" i="4"/>
  <c r="I119" i="4"/>
  <c r="E119" i="4"/>
  <c r="I118" i="4"/>
  <c r="E118" i="4"/>
  <c r="J117" i="4"/>
  <c r="E117" i="4"/>
  <c r="J116" i="4"/>
  <c r="E116" i="4"/>
  <c r="I115" i="4"/>
  <c r="E115" i="4"/>
  <c r="J114" i="4"/>
  <c r="E114" i="4"/>
  <c r="J113" i="4"/>
  <c r="E113" i="4"/>
  <c r="I112" i="4"/>
  <c r="E112" i="4"/>
  <c r="J111" i="4"/>
  <c r="E111" i="4"/>
  <c r="I110" i="4"/>
  <c r="E110" i="4"/>
  <c r="J109" i="4"/>
  <c r="E109" i="4"/>
  <c r="I108" i="4"/>
  <c r="E108" i="4"/>
  <c r="J107" i="4"/>
  <c r="I107" i="4"/>
  <c r="I106" i="4"/>
  <c r="E106" i="4"/>
  <c r="I105" i="4"/>
  <c r="E105" i="4"/>
  <c r="J104" i="4"/>
  <c r="E104" i="4"/>
  <c r="J103" i="4"/>
  <c r="E103" i="4"/>
  <c r="I102" i="4"/>
  <c r="E102" i="4"/>
  <c r="I101" i="4"/>
  <c r="E101" i="4"/>
  <c r="I100" i="4"/>
  <c r="E100" i="4"/>
  <c r="J99" i="4"/>
  <c r="E99" i="4"/>
  <c r="J98" i="4"/>
  <c r="E98" i="4"/>
  <c r="I97" i="4"/>
  <c r="E97" i="4"/>
  <c r="J96" i="4"/>
  <c r="E96" i="4"/>
  <c r="J95" i="4"/>
  <c r="E95" i="4"/>
  <c r="I94" i="4"/>
  <c r="E94" i="4"/>
  <c r="I93" i="4"/>
  <c r="E93" i="4"/>
  <c r="I92" i="4"/>
  <c r="E92" i="4"/>
  <c r="I91" i="4"/>
  <c r="E91" i="4"/>
  <c r="J90" i="4"/>
  <c r="E90" i="4"/>
  <c r="I89" i="4"/>
  <c r="E89" i="4"/>
  <c r="I88" i="4"/>
  <c r="E88" i="4"/>
  <c r="J87" i="4"/>
  <c r="E87" i="4"/>
  <c r="I86" i="4"/>
  <c r="E86" i="4"/>
  <c r="I85" i="4"/>
  <c r="E85" i="4"/>
  <c r="I84" i="4"/>
  <c r="E84" i="4"/>
  <c r="I83" i="4"/>
  <c r="E83" i="4"/>
  <c r="J82" i="4"/>
  <c r="E82" i="4"/>
  <c r="J81" i="4"/>
  <c r="E81" i="4"/>
  <c r="I80" i="4"/>
  <c r="E80" i="4"/>
  <c r="I79" i="4"/>
  <c r="E79" i="4"/>
  <c r="I78" i="4"/>
  <c r="E78" i="4"/>
  <c r="I77" i="4"/>
  <c r="E77" i="4"/>
  <c r="I76" i="4"/>
  <c r="E76" i="4"/>
  <c r="I75" i="4"/>
  <c r="E75" i="4"/>
  <c r="J74" i="4"/>
  <c r="E74" i="4"/>
  <c r="I73" i="4"/>
  <c r="E73" i="4"/>
  <c r="I72" i="4"/>
  <c r="E72" i="4"/>
  <c r="I71" i="4"/>
  <c r="E71" i="4"/>
  <c r="I70" i="4"/>
  <c r="E70" i="4"/>
  <c r="I69" i="4"/>
  <c r="E69" i="4"/>
  <c r="I68" i="4"/>
  <c r="E68" i="4"/>
  <c r="I67" i="4"/>
  <c r="E67" i="4"/>
  <c r="I66" i="4"/>
  <c r="E66" i="4"/>
  <c r="I65" i="4"/>
  <c r="E65" i="4"/>
  <c r="J64" i="4"/>
  <c r="E64" i="4"/>
  <c r="I63" i="4"/>
  <c r="E63" i="4"/>
  <c r="J62" i="4"/>
  <c r="E62" i="4"/>
  <c r="I61" i="4"/>
  <c r="E61" i="4"/>
  <c r="I60" i="4"/>
  <c r="E60" i="4"/>
  <c r="I59" i="4"/>
  <c r="E59" i="4"/>
  <c r="I58" i="4"/>
  <c r="E58" i="4"/>
  <c r="I57" i="4"/>
  <c r="E57" i="4"/>
  <c r="J56" i="4"/>
  <c r="E56" i="4"/>
  <c r="I55" i="4"/>
  <c r="E55" i="4"/>
  <c r="I54" i="4"/>
  <c r="E54" i="4"/>
  <c r="J53" i="4"/>
  <c r="I53" i="4"/>
  <c r="I52" i="4"/>
  <c r="E52" i="4"/>
  <c r="I51" i="4"/>
  <c r="E51" i="4"/>
  <c r="J50" i="4"/>
  <c r="E50" i="4"/>
  <c r="J49" i="4"/>
  <c r="E49" i="4"/>
  <c r="J48" i="4"/>
  <c r="E48" i="4"/>
  <c r="I47" i="4"/>
  <c r="E47" i="4"/>
  <c r="I46" i="4"/>
  <c r="E46" i="4"/>
  <c r="I45" i="4"/>
  <c r="E45" i="4"/>
  <c r="I44" i="4"/>
  <c r="E44" i="4"/>
  <c r="I43" i="4"/>
  <c r="E43" i="4"/>
  <c r="I42" i="4"/>
  <c r="E42" i="4"/>
  <c r="I41" i="4"/>
  <c r="E41" i="4"/>
  <c r="I40" i="4"/>
  <c r="E40" i="4"/>
  <c r="J39" i="4"/>
  <c r="E39" i="4"/>
  <c r="I38" i="4"/>
  <c r="E38" i="4"/>
  <c r="I37" i="4"/>
  <c r="E37" i="4"/>
  <c r="J36" i="4"/>
  <c r="E36" i="4"/>
  <c r="I35" i="4"/>
  <c r="E35" i="4"/>
  <c r="I34" i="4"/>
  <c r="E34" i="4"/>
  <c r="I33" i="4"/>
  <c r="E33" i="4"/>
  <c r="J32" i="4"/>
  <c r="E32" i="4"/>
  <c r="I31" i="4"/>
  <c r="E31" i="4"/>
  <c r="J30" i="4"/>
  <c r="E30" i="4"/>
  <c r="I29" i="4"/>
  <c r="E29" i="4"/>
  <c r="I28" i="4"/>
  <c r="E28" i="4"/>
  <c r="I27" i="4"/>
  <c r="E27" i="4"/>
  <c r="I26" i="4"/>
  <c r="E26" i="4"/>
  <c r="I25" i="4"/>
  <c r="E25" i="4"/>
  <c r="I24" i="4"/>
  <c r="E24" i="4"/>
  <c r="J23" i="4"/>
  <c r="E23" i="4"/>
  <c r="I22" i="4"/>
  <c r="E22" i="4"/>
  <c r="I21" i="4"/>
  <c r="E21" i="4"/>
  <c r="J20" i="4"/>
  <c r="E20" i="4"/>
  <c r="I19" i="4"/>
  <c r="E19" i="4"/>
  <c r="I18" i="4"/>
  <c r="E18" i="4"/>
  <c r="I17" i="4"/>
  <c r="E17" i="4"/>
  <c r="J16" i="4"/>
  <c r="E16" i="4"/>
  <c r="I15" i="4"/>
  <c r="E15" i="4"/>
  <c r="I14" i="4"/>
  <c r="E14" i="4"/>
  <c r="J13" i="4"/>
  <c r="E13" i="4"/>
  <c r="I12" i="4"/>
  <c r="E12" i="4"/>
  <c r="J11" i="4"/>
  <c r="E11" i="4"/>
  <c r="I10" i="4"/>
  <c r="E10" i="4"/>
  <c r="I9" i="4"/>
  <c r="E9" i="4"/>
  <c r="I8" i="4"/>
  <c r="E8" i="4"/>
  <c r="I7" i="4"/>
  <c r="E7" i="4"/>
  <c r="I6" i="4"/>
  <c r="E6" i="4"/>
  <c r="J5" i="4"/>
  <c r="E5" i="4"/>
  <c r="I4" i="4"/>
  <c r="E4" i="4"/>
  <c r="E3" i="4"/>
  <c r="Q2" i="4"/>
  <c r="P2" i="4"/>
  <c r="O2" i="4"/>
  <c r="N2" i="4"/>
  <c r="H176" i="4" s="1"/>
  <c r="J176" i="4" s="1"/>
  <c r="M2" i="4"/>
  <c r="H156" i="4" s="1"/>
  <c r="J156" i="4" s="1"/>
  <c r="L2" i="4"/>
  <c r="H89" i="4" s="1"/>
  <c r="J89" i="4" s="1"/>
  <c r="K2" i="4"/>
  <c r="H52" i="4" s="1"/>
  <c r="J52" i="4" s="1"/>
  <c r="Q214" i="4" l="1"/>
  <c r="M214" i="4"/>
  <c r="P214" i="4"/>
  <c r="L214" i="4"/>
  <c r="O214" i="4"/>
  <c r="K214" i="4"/>
  <c r="N214" i="4"/>
  <c r="H190" i="4"/>
  <c r="I190" i="4" s="1"/>
  <c r="H142" i="4"/>
  <c r="J142" i="4" s="1"/>
  <c r="H186" i="4"/>
  <c r="J186" i="4" s="1"/>
  <c r="H160" i="4"/>
  <c r="I160" i="4" s="1"/>
  <c r="H202" i="4"/>
  <c r="J202" i="4" s="1"/>
  <c r="H138" i="4"/>
  <c r="J138" i="4" s="1"/>
  <c r="H152" i="4"/>
  <c r="I152" i="4" s="1"/>
  <c r="H174" i="4"/>
  <c r="J174" i="4" s="1"/>
  <c r="R2" i="4"/>
  <c r="H132" i="4"/>
  <c r="J132" i="4" s="1"/>
  <c r="H150" i="4"/>
  <c r="I150" i="4" s="1"/>
  <c r="H25" i="4"/>
  <c r="J25" i="4" s="1"/>
  <c r="H63" i="4"/>
  <c r="J63" i="4" s="1"/>
  <c r="H114" i="4"/>
  <c r="I114" i="4" s="1"/>
  <c r="H140" i="4"/>
  <c r="J140" i="4" s="1"/>
  <c r="H154" i="4"/>
  <c r="J154" i="4" s="1"/>
  <c r="H206" i="4"/>
  <c r="J206" i="4" s="1"/>
  <c r="H73" i="4"/>
  <c r="J73" i="4" s="1"/>
  <c r="H9" i="4"/>
  <c r="J9" i="4" s="1"/>
  <c r="H59" i="4"/>
  <c r="J59" i="4" s="1"/>
  <c r="H37" i="4"/>
  <c r="J37" i="4" s="1"/>
  <c r="H122" i="4"/>
  <c r="J122" i="4" s="1"/>
  <c r="H49" i="4"/>
  <c r="I49" i="4" s="1"/>
  <c r="H170" i="4"/>
  <c r="I170" i="4" s="1"/>
  <c r="H200" i="4"/>
  <c r="J200" i="4" s="1"/>
  <c r="H3" i="4"/>
  <c r="H31" i="4"/>
  <c r="J31" i="4" s="1"/>
  <c r="H7" i="4"/>
  <c r="J7" i="4" s="1"/>
  <c r="H168" i="4"/>
  <c r="I168" i="4" s="1"/>
  <c r="H184" i="4"/>
  <c r="I184" i="4" s="1"/>
  <c r="H23" i="4"/>
  <c r="I23" i="4" s="1"/>
  <c r="H29" i="4"/>
  <c r="J29" i="4" s="1"/>
  <c r="H35" i="4"/>
  <c r="J35" i="4" s="1"/>
  <c r="H41" i="4"/>
  <c r="J41" i="4" s="1"/>
  <c r="H47" i="4"/>
  <c r="J47" i="4" s="1"/>
  <c r="H57" i="4"/>
  <c r="J57" i="4" s="1"/>
  <c r="H71" i="4"/>
  <c r="J71" i="4" s="1"/>
  <c r="H85" i="4"/>
  <c r="J85" i="4" s="1"/>
  <c r="H112" i="4"/>
  <c r="J112" i="4" s="1"/>
  <c r="H130" i="4"/>
  <c r="J130" i="4" s="1"/>
  <c r="H194" i="4"/>
  <c r="J194" i="4" s="1"/>
  <c r="H210" i="4"/>
  <c r="J210" i="4" s="1"/>
  <c r="H19" i="4"/>
  <c r="J19" i="4" s="1"/>
  <c r="H17" i="4"/>
  <c r="J17" i="4" s="1"/>
  <c r="H101" i="4"/>
  <c r="J101" i="4" s="1"/>
  <c r="H162" i="4"/>
  <c r="J162" i="4" s="1"/>
  <c r="H13" i="4"/>
  <c r="I13" i="4" s="1"/>
  <c r="H43" i="4"/>
  <c r="J43" i="4" s="1"/>
  <c r="H11" i="4"/>
  <c r="I11" i="4" s="1"/>
  <c r="H178" i="4"/>
  <c r="J178" i="4" s="1"/>
  <c r="H198" i="4"/>
  <c r="I198" i="4" s="1"/>
  <c r="H5" i="4"/>
  <c r="I5" i="4" s="1"/>
  <c r="H27" i="4"/>
  <c r="J27" i="4" s="1"/>
  <c r="H51" i="4"/>
  <c r="J51" i="4" s="1"/>
  <c r="H75" i="4"/>
  <c r="J75" i="4" s="1"/>
  <c r="H166" i="4"/>
  <c r="J166" i="4" s="1"/>
  <c r="H182" i="4"/>
  <c r="J182" i="4" s="1"/>
  <c r="H192" i="4"/>
  <c r="J192" i="4" s="1"/>
  <c r="H208" i="4"/>
  <c r="J208" i="4" s="1"/>
  <c r="H15" i="4"/>
  <c r="J15" i="4" s="1"/>
  <c r="H21" i="4"/>
  <c r="J21" i="4" s="1"/>
  <c r="H33" i="4"/>
  <c r="J33" i="4" s="1"/>
  <c r="H39" i="4"/>
  <c r="I39" i="4" s="1"/>
  <c r="H45" i="4"/>
  <c r="J45" i="4" s="1"/>
  <c r="H55" i="4"/>
  <c r="J55" i="4" s="1"/>
  <c r="H69" i="4"/>
  <c r="J69" i="4" s="1"/>
  <c r="H79" i="4"/>
  <c r="J79" i="4" s="1"/>
  <c r="H124" i="4"/>
  <c r="J124" i="4" s="1"/>
  <c r="H67" i="4"/>
  <c r="J67" i="4" s="1"/>
  <c r="H61" i="4"/>
  <c r="J61" i="4" s="1"/>
  <c r="H77" i="4"/>
  <c r="J77" i="4" s="1"/>
  <c r="H83" i="4"/>
  <c r="J83" i="4" s="1"/>
  <c r="H106" i="4"/>
  <c r="J106" i="4" s="1"/>
  <c r="H104" i="4"/>
  <c r="I104" i="4" s="1"/>
  <c r="H102" i="4"/>
  <c r="J102" i="4" s="1"/>
  <c r="H100" i="4"/>
  <c r="J100" i="4" s="1"/>
  <c r="H98" i="4"/>
  <c r="I98" i="4" s="1"/>
  <c r="H96" i="4"/>
  <c r="I96" i="4" s="1"/>
  <c r="H94" i="4"/>
  <c r="J94" i="4" s="1"/>
  <c r="H92" i="4"/>
  <c r="J92" i="4" s="1"/>
  <c r="H90" i="4"/>
  <c r="I90" i="4" s="1"/>
  <c r="H88" i="4"/>
  <c r="J88" i="4" s="1"/>
  <c r="H103" i="4"/>
  <c r="I103" i="4" s="1"/>
  <c r="H91" i="4"/>
  <c r="J91" i="4" s="1"/>
  <c r="H82" i="4"/>
  <c r="I82" i="4" s="1"/>
  <c r="H78" i="4"/>
  <c r="J78" i="4" s="1"/>
  <c r="H74" i="4"/>
  <c r="I74" i="4" s="1"/>
  <c r="H70" i="4"/>
  <c r="J70" i="4" s="1"/>
  <c r="H66" i="4"/>
  <c r="J66" i="4" s="1"/>
  <c r="H64" i="4"/>
  <c r="I64" i="4" s="1"/>
  <c r="H60" i="4"/>
  <c r="J60" i="4" s="1"/>
  <c r="H58" i="4"/>
  <c r="J58" i="4" s="1"/>
  <c r="H54" i="4"/>
  <c r="J54" i="4" s="1"/>
  <c r="H105" i="4"/>
  <c r="J105" i="4" s="1"/>
  <c r="H93" i="4"/>
  <c r="J93" i="4" s="1"/>
  <c r="H95" i="4"/>
  <c r="I95" i="4" s="1"/>
  <c r="H86" i="4"/>
  <c r="J86" i="4" s="1"/>
  <c r="H84" i="4"/>
  <c r="J84" i="4" s="1"/>
  <c r="H80" i="4"/>
  <c r="J80" i="4" s="1"/>
  <c r="H76" i="4"/>
  <c r="J76" i="4" s="1"/>
  <c r="H72" i="4"/>
  <c r="J72" i="4" s="1"/>
  <c r="H68" i="4"/>
  <c r="J68" i="4" s="1"/>
  <c r="H62" i="4"/>
  <c r="I62" i="4" s="1"/>
  <c r="H56" i="4"/>
  <c r="I56" i="4" s="1"/>
  <c r="H97" i="4"/>
  <c r="J97" i="4" s="1"/>
  <c r="H99" i="4"/>
  <c r="I99" i="4" s="1"/>
  <c r="H65" i="4"/>
  <c r="J65" i="4" s="1"/>
  <c r="H81" i="4"/>
  <c r="I81" i="4" s="1"/>
  <c r="H87" i="4"/>
  <c r="I87" i="4" s="1"/>
  <c r="H110" i="4"/>
  <c r="J110" i="4" s="1"/>
  <c r="H120" i="4"/>
  <c r="J120" i="4" s="1"/>
  <c r="H128" i="4"/>
  <c r="I128" i="4" s="1"/>
  <c r="H148" i="4"/>
  <c r="J148" i="4" s="1"/>
  <c r="H158" i="4"/>
  <c r="I158" i="4" s="1"/>
  <c r="H108" i="4"/>
  <c r="J108" i="4" s="1"/>
  <c r="H118" i="4"/>
  <c r="J118" i="4" s="1"/>
  <c r="H126" i="4"/>
  <c r="J126" i="4" s="1"/>
  <c r="H136" i="4"/>
  <c r="I136" i="4" s="1"/>
  <c r="H146" i="4"/>
  <c r="J146" i="4" s="1"/>
  <c r="H159" i="4"/>
  <c r="I159" i="4" s="1"/>
  <c r="H157" i="4"/>
  <c r="J157" i="4" s="1"/>
  <c r="H155" i="4"/>
  <c r="I155" i="4" s="1"/>
  <c r="H153" i="4"/>
  <c r="J153" i="4" s="1"/>
  <c r="H151" i="4"/>
  <c r="J151" i="4" s="1"/>
  <c r="H149" i="4"/>
  <c r="I149" i="4" s="1"/>
  <c r="H147" i="4"/>
  <c r="J147" i="4" s="1"/>
  <c r="H145" i="4"/>
  <c r="I145" i="4" s="1"/>
  <c r="H143" i="4"/>
  <c r="J143" i="4" s="1"/>
  <c r="H141" i="4"/>
  <c r="I141" i="4" s="1"/>
  <c r="H139" i="4"/>
  <c r="J139" i="4" s="1"/>
  <c r="H137" i="4"/>
  <c r="I137" i="4" s="1"/>
  <c r="H135" i="4"/>
  <c r="J135" i="4" s="1"/>
  <c r="H133" i="4"/>
  <c r="J133" i="4" s="1"/>
  <c r="H131" i="4"/>
  <c r="J131" i="4" s="1"/>
  <c r="H129" i="4"/>
  <c r="J129" i="4" s="1"/>
  <c r="H127" i="4"/>
  <c r="J127" i="4" s="1"/>
  <c r="H125" i="4"/>
  <c r="I125" i="4" s="1"/>
  <c r="H123" i="4"/>
  <c r="I123" i="4" s="1"/>
  <c r="H121" i="4"/>
  <c r="J121" i="4" s="1"/>
  <c r="H119" i="4"/>
  <c r="J119" i="4" s="1"/>
  <c r="H117" i="4"/>
  <c r="I117" i="4" s="1"/>
  <c r="H115" i="4"/>
  <c r="J115" i="4" s="1"/>
  <c r="H113" i="4"/>
  <c r="I113" i="4" s="1"/>
  <c r="H111" i="4"/>
  <c r="I111" i="4" s="1"/>
  <c r="H109" i="4"/>
  <c r="I109" i="4" s="1"/>
  <c r="H213" i="4"/>
  <c r="J213" i="4" s="1"/>
  <c r="H211" i="4"/>
  <c r="I211" i="4" s="1"/>
  <c r="H209" i="4"/>
  <c r="J209" i="4" s="1"/>
  <c r="H205" i="4"/>
  <c r="J205" i="4" s="1"/>
  <c r="H203" i="4"/>
  <c r="J203" i="4" s="1"/>
  <c r="H201" i="4"/>
  <c r="J201" i="4" s="1"/>
  <c r="H199" i="4"/>
  <c r="I199" i="4" s="1"/>
  <c r="H197" i="4"/>
  <c r="J197" i="4" s="1"/>
  <c r="H195" i="4"/>
  <c r="I195" i="4" s="1"/>
  <c r="H193" i="4"/>
  <c r="J193" i="4" s="1"/>
  <c r="H191" i="4"/>
  <c r="J191" i="4" s="1"/>
  <c r="H189" i="4"/>
  <c r="J189" i="4" s="1"/>
  <c r="H187" i="4"/>
  <c r="J187" i="4" s="1"/>
  <c r="H185" i="4"/>
  <c r="J185" i="4" s="1"/>
  <c r="H183" i="4"/>
  <c r="J183" i="4" s="1"/>
  <c r="H181" i="4"/>
  <c r="J181" i="4" s="1"/>
  <c r="H179" i="4"/>
  <c r="I179" i="4" s="1"/>
  <c r="H177" i="4"/>
  <c r="I177" i="4" s="1"/>
  <c r="H175" i="4"/>
  <c r="I175" i="4" s="1"/>
  <c r="H173" i="4"/>
  <c r="J173" i="4" s="1"/>
  <c r="H171" i="4"/>
  <c r="J171" i="4" s="1"/>
  <c r="H169" i="4"/>
  <c r="J169" i="4" s="1"/>
  <c r="H167" i="4"/>
  <c r="I167" i="4" s="1"/>
  <c r="H165" i="4"/>
  <c r="J165" i="4" s="1"/>
  <c r="H163" i="4"/>
  <c r="J163" i="4" s="1"/>
  <c r="H4" i="4"/>
  <c r="J4" i="4" s="1"/>
  <c r="H6" i="4"/>
  <c r="J6" i="4" s="1"/>
  <c r="H8" i="4"/>
  <c r="J8" i="4" s="1"/>
  <c r="H10" i="4"/>
  <c r="J10" i="4" s="1"/>
  <c r="H12" i="4"/>
  <c r="J12" i="4" s="1"/>
  <c r="H14" i="4"/>
  <c r="J14" i="4" s="1"/>
  <c r="H16" i="4"/>
  <c r="I16" i="4" s="1"/>
  <c r="H18" i="4"/>
  <c r="J18" i="4" s="1"/>
  <c r="H20" i="4"/>
  <c r="I20" i="4" s="1"/>
  <c r="H22" i="4"/>
  <c r="J22" i="4" s="1"/>
  <c r="H24" i="4"/>
  <c r="J24" i="4" s="1"/>
  <c r="H26" i="4"/>
  <c r="J26" i="4" s="1"/>
  <c r="H28" i="4"/>
  <c r="J28" i="4" s="1"/>
  <c r="H30" i="4"/>
  <c r="I30" i="4" s="1"/>
  <c r="H32" i="4"/>
  <c r="I32" i="4" s="1"/>
  <c r="H34" i="4"/>
  <c r="J34" i="4" s="1"/>
  <c r="H36" i="4"/>
  <c r="I36" i="4" s="1"/>
  <c r="H38" i="4"/>
  <c r="J38" i="4" s="1"/>
  <c r="H40" i="4"/>
  <c r="J40" i="4" s="1"/>
  <c r="H42" i="4"/>
  <c r="J42" i="4" s="1"/>
  <c r="H44" i="4"/>
  <c r="J44" i="4" s="1"/>
  <c r="H46" i="4"/>
  <c r="J46" i="4" s="1"/>
  <c r="H48" i="4"/>
  <c r="I48" i="4" s="1"/>
  <c r="H50" i="4"/>
  <c r="I50" i="4" s="1"/>
  <c r="H116" i="4"/>
  <c r="I116" i="4" s="1"/>
  <c r="H134" i="4"/>
  <c r="I134" i="4" s="1"/>
  <c r="H144" i="4"/>
  <c r="I144" i="4" s="1"/>
  <c r="H164" i="4"/>
  <c r="I164" i="4" s="1"/>
  <c r="H172" i="4"/>
  <c r="J172" i="4" s="1"/>
  <c r="H180" i="4"/>
  <c r="J180" i="4" s="1"/>
  <c r="H188" i="4"/>
  <c r="J188" i="4" s="1"/>
  <c r="H196" i="4"/>
  <c r="J196" i="4" s="1"/>
  <c r="H204" i="4"/>
  <c r="J204" i="4" s="1"/>
  <c r="H212" i="4"/>
  <c r="I212" i="4" s="1"/>
  <c r="I699" i="2"/>
  <c r="J700" i="2"/>
  <c r="I701" i="2"/>
  <c r="I702" i="2"/>
  <c r="I703" i="2"/>
  <c r="I704" i="2"/>
  <c r="I705" i="2"/>
  <c r="J706" i="2"/>
  <c r="I707" i="2"/>
  <c r="J708" i="2"/>
  <c r="I709" i="2"/>
  <c r="I710" i="2"/>
  <c r="I711" i="2"/>
  <c r="I712" i="2"/>
  <c r="I713" i="2"/>
  <c r="I714" i="2"/>
  <c r="I715" i="2"/>
  <c r="I716" i="2"/>
  <c r="I717" i="2"/>
  <c r="J718" i="2"/>
  <c r="I719" i="2"/>
  <c r="I720" i="2"/>
  <c r="I721" i="2"/>
  <c r="I722" i="2"/>
  <c r="I723" i="2"/>
  <c r="I724" i="2"/>
  <c r="J725" i="2"/>
  <c r="I726" i="2"/>
  <c r="J727" i="2"/>
  <c r="I728" i="2"/>
  <c r="I729" i="2"/>
  <c r="I730" i="2"/>
  <c r="J731" i="2"/>
  <c r="I732" i="2"/>
  <c r="I733" i="2"/>
  <c r="J734" i="2"/>
  <c r="I735" i="2"/>
  <c r="I736" i="2"/>
  <c r="I737" i="2"/>
  <c r="I738" i="2"/>
  <c r="I739" i="2"/>
  <c r="I740" i="2"/>
  <c r="I741" i="2"/>
  <c r="I742" i="2"/>
  <c r="J743" i="2"/>
  <c r="I744" i="2"/>
  <c r="I745" i="2"/>
  <c r="I746" i="2"/>
  <c r="J747" i="2"/>
  <c r="J748" i="2"/>
  <c r="I749" i="2"/>
  <c r="J750" i="2"/>
  <c r="I698" i="2"/>
  <c r="K698" i="2"/>
  <c r="H707" i="2" s="1"/>
  <c r="J707" i="2" s="1"/>
  <c r="J696" i="2"/>
  <c r="J694" i="2"/>
  <c r="J693" i="2"/>
  <c r="J691" i="2"/>
  <c r="J689" i="2"/>
  <c r="J680" i="2"/>
  <c r="J677" i="2"/>
  <c r="J673" i="2"/>
  <c r="J671" i="2"/>
  <c r="J666" i="2"/>
  <c r="J664" i="2"/>
  <c r="J654" i="2"/>
  <c r="J652" i="2"/>
  <c r="J646" i="2"/>
  <c r="J5" i="2"/>
  <c r="J11" i="2"/>
  <c r="J13" i="2"/>
  <c r="J16" i="2"/>
  <c r="J20" i="2"/>
  <c r="J23" i="2"/>
  <c r="J30" i="2"/>
  <c r="J32" i="2"/>
  <c r="J36" i="2"/>
  <c r="J39" i="2"/>
  <c r="J48" i="2"/>
  <c r="J49" i="2"/>
  <c r="J50" i="2"/>
  <c r="J53" i="2"/>
  <c r="J56" i="2"/>
  <c r="J62" i="2"/>
  <c r="J64" i="2"/>
  <c r="J74" i="2"/>
  <c r="J81" i="2"/>
  <c r="J82" i="2"/>
  <c r="J87" i="2"/>
  <c r="J90" i="2"/>
  <c r="J95" i="2"/>
  <c r="J96" i="2"/>
  <c r="J98" i="2"/>
  <c r="J99" i="2"/>
  <c r="J103" i="2"/>
  <c r="J104" i="2"/>
  <c r="J107" i="2"/>
  <c r="J109" i="2"/>
  <c r="J111" i="2"/>
  <c r="J113" i="2"/>
  <c r="J114" i="2"/>
  <c r="J116" i="2"/>
  <c r="J117" i="2"/>
  <c r="J123" i="2"/>
  <c r="J125" i="2"/>
  <c r="J128" i="2"/>
  <c r="J134" i="2"/>
  <c r="J136" i="2"/>
  <c r="J137" i="2"/>
  <c r="J141" i="2"/>
  <c r="J144" i="2"/>
  <c r="J145" i="2"/>
  <c r="J149" i="2"/>
  <c r="J150" i="2"/>
  <c r="J152" i="2"/>
  <c r="J155" i="2"/>
  <c r="J158" i="2"/>
  <c r="J159" i="2"/>
  <c r="J160" i="2"/>
  <c r="J161" i="2"/>
  <c r="J164" i="2"/>
  <c r="J167" i="2"/>
  <c r="J168" i="2"/>
  <c r="J170" i="2"/>
  <c r="J175" i="2"/>
  <c r="J177" i="2"/>
  <c r="J179" i="2"/>
  <c r="J184" i="2"/>
  <c r="J190" i="2"/>
  <c r="J195" i="2"/>
  <c r="J198" i="2"/>
  <c r="J199" i="2"/>
  <c r="J207" i="2"/>
  <c r="J211" i="2"/>
  <c r="J212" i="2"/>
  <c r="I4" i="2"/>
  <c r="I6" i="2"/>
  <c r="I7" i="2"/>
  <c r="I8" i="2"/>
  <c r="I9" i="2"/>
  <c r="I10" i="2"/>
  <c r="I12" i="2"/>
  <c r="I14" i="2"/>
  <c r="I15" i="2"/>
  <c r="I17" i="2"/>
  <c r="I18" i="2"/>
  <c r="I19" i="2"/>
  <c r="I21" i="2"/>
  <c r="I22" i="2"/>
  <c r="I24" i="2"/>
  <c r="I25" i="2"/>
  <c r="I26" i="2"/>
  <c r="I27" i="2"/>
  <c r="I28" i="2"/>
  <c r="I29" i="2"/>
  <c r="I31" i="2"/>
  <c r="I33" i="2"/>
  <c r="I34" i="2"/>
  <c r="I35" i="2"/>
  <c r="I37" i="2"/>
  <c r="I38" i="2"/>
  <c r="I40" i="2"/>
  <c r="I41" i="2"/>
  <c r="I42" i="2"/>
  <c r="I43" i="2"/>
  <c r="I44" i="2"/>
  <c r="I45" i="2"/>
  <c r="I46" i="2"/>
  <c r="I47" i="2"/>
  <c r="I51" i="2"/>
  <c r="I52" i="2"/>
  <c r="I53" i="2"/>
  <c r="I54" i="2"/>
  <c r="I55" i="2"/>
  <c r="I57" i="2"/>
  <c r="I58" i="2"/>
  <c r="I59" i="2"/>
  <c r="I60" i="2"/>
  <c r="I61" i="2"/>
  <c r="I63" i="2"/>
  <c r="I65" i="2"/>
  <c r="I66" i="2"/>
  <c r="I67" i="2"/>
  <c r="I68" i="2"/>
  <c r="I69" i="2"/>
  <c r="I70" i="2"/>
  <c r="I71" i="2"/>
  <c r="I72" i="2"/>
  <c r="I73" i="2"/>
  <c r="I75" i="2"/>
  <c r="I76" i="2"/>
  <c r="I77" i="2"/>
  <c r="I78" i="2"/>
  <c r="I79" i="2"/>
  <c r="I80" i="2"/>
  <c r="I83" i="2"/>
  <c r="I84" i="2"/>
  <c r="I85" i="2"/>
  <c r="I86" i="2"/>
  <c r="I88" i="2"/>
  <c r="I89" i="2"/>
  <c r="I91" i="2"/>
  <c r="I92" i="2"/>
  <c r="I93" i="2"/>
  <c r="I94" i="2"/>
  <c r="I97" i="2"/>
  <c r="I100" i="2"/>
  <c r="I101" i="2"/>
  <c r="I102" i="2"/>
  <c r="I105" i="2"/>
  <c r="I106" i="2"/>
  <c r="I107" i="2"/>
  <c r="I108" i="2"/>
  <c r="I110" i="2"/>
  <c r="I112" i="2"/>
  <c r="I115" i="2"/>
  <c r="I118" i="2"/>
  <c r="I119" i="2"/>
  <c r="I120" i="2"/>
  <c r="I121" i="2"/>
  <c r="I122" i="2"/>
  <c r="I124" i="2"/>
  <c r="I126" i="2"/>
  <c r="I127" i="2"/>
  <c r="I129" i="2"/>
  <c r="I130" i="2"/>
  <c r="I131" i="2"/>
  <c r="I132" i="2"/>
  <c r="I133" i="2"/>
  <c r="I135" i="2"/>
  <c r="I138" i="2"/>
  <c r="I139" i="2"/>
  <c r="I140" i="2"/>
  <c r="I142" i="2"/>
  <c r="I143" i="2"/>
  <c r="I146" i="2"/>
  <c r="I147" i="2"/>
  <c r="I148" i="2"/>
  <c r="I151" i="2"/>
  <c r="I153" i="2"/>
  <c r="I154" i="2"/>
  <c r="I156" i="2"/>
  <c r="I157" i="2"/>
  <c r="I161" i="2"/>
  <c r="I162" i="2"/>
  <c r="I163" i="2"/>
  <c r="I165" i="2"/>
  <c r="I166" i="2"/>
  <c r="I169" i="2"/>
  <c r="I171" i="2"/>
  <c r="I172" i="2"/>
  <c r="I173" i="2"/>
  <c r="I174" i="2"/>
  <c r="I176" i="2"/>
  <c r="I178" i="2"/>
  <c r="I180" i="2"/>
  <c r="I181" i="2"/>
  <c r="I182" i="2"/>
  <c r="I183" i="2"/>
  <c r="I185" i="2"/>
  <c r="I186" i="2"/>
  <c r="I187" i="2"/>
  <c r="I188" i="2"/>
  <c r="I189" i="2"/>
  <c r="I191" i="2"/>
  <c r="I192" i="2"/>
  <c r="I193" i="2"/>
  <c r="I194" i="2"/>
  <c r="I196" i="2"/>
  <c r="I197" i="2"/>
  <c r="I200" i="2"/>
  <c r="I201" i="2"/>
  <c r="I202" i="2"/>
  <c r="I203" i="2"/>
  <c r="I204" i="2"/>
  <c r="I205" i="2"/>
  <c r="I206" i="2"/>
  <c r="I208" i="2"/>
  <c r="I209" i="2"/>
  <c r="I210" i="2"/>
  <c r="I213" i="2"/>
  <c r="I644" i="2"/>
  <c r="I645" i="2"/>
  <c r="I647" i="2"/>
  <c r="I648" i="2"/>
  <c r="I649" i="2"/>
  <c r="I650" i="2"/>
  <c r="I651" i="2"/>
  <c r="I653" i="2"/>
  <c r="I655" i="2"/>
  <c r="I656" i="2"/>
  <c r="I657" i="2"/>
  <c r="I658" i="2"/>
  <c r="I659" i="2"/>
  <c r="I660" i="2"/>
  <c r="I661" i="2"/>
  <c r="I662" i="2"/>
  <c r="I663" i="2"/>
  <c r="I665" i="2"/>
  <c r="I667" i="2"/>
  <c r="I668" i="2"/>
  <c r="I669" i="2"/>
  <c r="I670" i="2"/>
  <c r="I672" i="2"/>
  <c r="I674" i="2"/>
  <c r="I675" i="2"/>
  <c r="I676" i="2"/>
  <c r="I678" i="2"/>
  <c r="I679" i="2"/>
  <c r="I681" i="2"/>
  <c r="I682" i="2"/>
  <c r="I683" i="2"/>
  <c r="I684" i="2"/>
  <c r="I685" i="2"/>
  <c r="I686" i="2"/>
  <c r="I687" i="2"/>
  <c r="I688" i="2"/>
  <c r="I690" i="2"/>
  <c r="I692" i="2"/>
  <c r="I695" i="2"/>
  <c r="K644" i="2"/>
  <c r="Q2" i="2"/>
  <c r="P2" i="2"/>
  <c r="O2" i="2"/>
  <c r="N2" i="2"/>
  <c r="H185" i="2" s="1"/>
  <c r="J185" i="2" s="1"/>
  <c r="M2" i="2"/>
  <c r="H111" i="2" s="1"/>
  <c r="I111" i="2" s="1"/>
  <c r="L2" i="2"/>
  <c r="H56" i="2" s="1"/>
  <c r="I56" i="2" s="1"/>
  <c r="K2" i="2"/>
  <c r="H4" i="2" s="1"/>
  <c r="J4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3" i="2"/>
  <c r="H729" i="2" l="1"/>
  <c r="J729" i="2" s="1"/>
  <c r="H746" i="2"/>
  <c r="J746" i="2" s="1"/>
  <c r="H739" i="2"/>
  <c r="J739" i="2" s="1"/>
  <c r="H700" i="2"/>
  <c r="I700" i="2" s="1"/>
  <c r="H716" i="2"/>
  <c r="J716" i="2" s="1"/>
  <c r="H713" i="2"/>
  <c r="J713" i="2" s="1"/>
  <c r="H710" i="2"/>
  <c r="J710" i="2" s="1"/>
  <c r="H749" i="2"/>
  <c r="J749" i="2" s="1"/>
  <c r="H742" i="2"/>
  <c r="J742" i="2" s="1"/>
  <c r="H719" i="2"/>
  <c r="J719" i="2" s="1"/>
  <c r="H703" i="2"/>
  <c r="J703" i="2" s="1"/>
  <c r="H748" i="2"/>
  <c r="I748" i="2" s="1"/>
  <c r="H741" i="2"/>
  <c r="J741" i="2" s="1"/>
  <c r="H738" i="2"/>
  <c r="J738" i="2" s="1"/>
  <c r="H731" i="2"/>
  <c r="I731" i="2" s="1"/>
  <c r="H715" i="2"/>
  <c r="J715" i="2" s="1"/>
  <c r="H699" i="2"/>
  <c r="J699" i="2" s="1"/>
  <c r="H698" i="2"/>
  <c r="J698" i="2" s="1"/>
  <c r="H744" i="2"/>
  <c r="J744" i="2" s="1"/>
  <c r="H727" i="2"/>
  <c r="I727" i="2" s="1"/>
  <c r="H724" i="2"/>
  <c r="J724" i="2" s="1"/>
  <c r="H721" i="2"/>
  <c r="J721" i="2" s="1"/>
  <c r="H718" i="2"/>
  <c r="I718" i="2" s="1"/>
  <c r="H708" i="2"/>
  <c r="I708" i="2" s="1"/>
  <c r="H705" i="2"/>
  <c r="J705" i="2" s="1"/>
  <c r="H702" i="2"/>
  <c r="J702" i="2" s="1"/>
  <c r="H732" i="2"/>
  <c r="J732" i="2" s="1"/>
  <c r="H745" i="2"/>
  <c r="J745" i="2" s="1"/>
  <c r="H735" i="2"/>
  <c r="J735" i="2" s="1"/>
  <c r="H728" i="2"/>
  <c r="J728" i="2" s="1"/>
  <c r="H725" i="2"/>
  <c r="I725" i="2" s="1"/>
  <c r="H722" i="2"/>
  <c r="J722" i="2" s="1"/>
  <c r="H712" i="2"/>
  <c r="J712" i="2" s="1"/>
  <c r="H709" i="2"/>
  <c r="J709" i="2" s="1"/>
  <c r="H706" i="2"/>
  <c r="I706" i="2" s="1"/>
  <c r="H747" i="2"/>
  <c r="I747" i="2" s="1"/>
  <c r="H740" i="2"/>
  <c r="J740" i="2" s="1"/>
  <c r="H737" i="2"/>
  <c r="J737" i="2" s="1"/>
  <c r="H734" i="2"/>
  <c r="I734" i="2" s="1"/>
  <c r="H711" i="2"/>
  <c r="J711" i="2" s="1"/>
  <c r="H743" i="2"/>
  <c r="I743" i="2" s="1"/>
  <c r="H730" i="2"/>
  <c r="J730" i="2" s="1"/>
  <c r="H720" i="2"/>
  <c r="J720" i="2" s="1"/>
  <c r="H717" i="2"/>
  <c r="J717" i="2" s="1"/>
  <c r="H714" i="2"/>
  <c r="J714" i="2" s="1"/>
  <c r="H704" i="2"/>
  <c r="J704" i="2" s="1"/>
  <c r="H701" i="2"/>
  <c r="J701" i="2" s="1"/>
  <c r="H750" i="2"/>
  <c r="I750" i="2" s="1"/>
  <c r="H736" i="2"/>
  <c r="J736" i="2" s="1"/>
  <c r="H733" i="2"/>
  <c r="J733" i="2" s="1"/>
  <c r="H726" i="2"/>
  <c r="J726" i="2" s="1"/>
  <c r="H723" i="2"/>
  <c r="J723" i="2" s="1"/>
  <c r="H648" i="2"/>
  <c r="J648" i="2" s="1"/>
  <c r="H652" i="2"/>
  <c r="I652" i="2" s="1"/>
  <c r="H656" i="2"/>
  <c r="J656" i="2" s="1"/>
  <c r="H660" i="2"/>
  <c r="J660" i="2" s="1"/>
  <c r="H664" i="2"/>
  <c r="I664" i="2" s="1"/>
  <c r="H668" i="2"/>
  <c r="J668" i="2" s="1"/>
  <c r="H672" i="2"/>
  <c r="J672" i="2" s="1"/>
  <c r="H676" i="2"/>
  <c r="J676" i="2" s="1"/>
  <c r="H680" i="2"/>
  <c r="I680" i="2" s="1"/>
  <c r="H684" i="2"/>
  <c r="J684" i="2" s="1"/>
  <c r="H688" i="2"/>
  <c r="J688" i="2" s="1"/>
  <c r="H692" i="2"/>
  <c r="J692" i="2" s="1"/>
  <c r="H696" i="2"/>
  <c r="I696" i="2" s="1"/>
  <c r="H645" i="2"/>
  <c r="H649" i="2"/>
  <c r="J649" i="2" s="1"/>
  <c r="H653" i="2"/>
  <c r="J653" i="2" s="1"/>
  <c r="H657" i="2"/>
  <c r="J657" i="2" s="1"/>
  <c r="H661" i="2"/>
  <c r="H665" i="2"/>
  <c r="J665" i="2" s="1"/>
  <c r="H669" i="2"/>
  <c r="J669" i="2" s="1"/>
  <c r="H673" i="2"/>
  <c r="I673" i="2" s="1"/>
  <c r="H677" i="2"/>
  <c r="I677" i="2" s="1"/>
  <c r="H681" i="2"/>
  <c r="J681" i="2" s="1"/>
  <c r="H685" i="2"/>
  <c r="J685" i="2" s="1"/>
  <c r="H689" i="2"/>
  <c r="I689" i="2" s="1"/>
  <c r="H693" i="2"/>
  <c r="I693" i="2" s="1"/>
  <c r="H644" i="2"/>
  <c r="J644" i="2" s="1"/>
  <c r="H646" i="2"/>
  <c r="I646" i="2" s="1"/>
  <c r="H650" i="2"/>
  <c r="J650" i="2" s="1"/>
  <c r="H654" i="2"/>
  <c r="I654" i="2" s="1"/>
  <c r="H658" i="2"/>
  <c r="J658" i="2" s="1"/>
  <c r="H662" i="2"/>
  <c r="J662" i="2" s="1"/>
  <c r="H666" i="2"/>
  <c r="I666" i="2" s="1"/>
  <c r="H670" i="2"/>
  <c r="J670" i="2" s="1"/>
  <c r="H674" i="2"/>
  <c r="J674" i="2" s="1"/>
  <c r="H678" i="2"/>
  <c r="J678" i="2" s="1"/>
  <c r="H682" i="2"/>
  <c r="J682" i="2" s="1"/>
  <c r="H686" i="2"/>
  <c r="J686" i="2" s="1"/>
  <c r="H690" i="2"/>
  <c r="J690" i="2" s="1"/>
  <c r="H687" i="2"/>
  <c r="J687" i="2" s="1"/>
  <c r="H671" i="2"/>
  <c r="I671" i="2" s="1"/>
  <c r="H655" i="2"/>
  <c r="J655" i="2" s="1"/>
  <c r="H695" i="2"/>
  <c r="J695" i="2" s="1"/>
  <c r="H683" i="2"/>
  <c r="J683" i="2" s="1"/>
  <c r="H667" i="2"/>
  <c r="J667" i="2" s="1"/>
  <c r="H651" i="2"/>
  <c r="J651" i="2" s="1"/>
  <c r="H694" i="2"/>
  <c r="I694" i="2" s="1"/>
  <c r="H679" i="2"/>
  <c r="J679" i="2" s="1"/>
  <c r="H663" i="2"/>
  <c r="J663" i="2" s="1"/>
  <c r="H647" i="2"/>
  <c r="J647" i="2" s="1"/>
  <c r="H691" i="2"/>
  <c r="I691" i="2" s="1"/>
  <c r="H675" i="2"/>
  <c r="J675" i="2" s="1"/>
  <c r="H659" i="2"/>
  <c r="H51" i="2"/>
  <c r="J51" i="2" s="1"/>
  <c r="H47" i="2"/>
  <c r="J47" i="2" s="1"/>
  <c r="H43" i="2"/>
  <c r="J43" i="2" s="1"/>
  <c r="H39" i="2"/>
  <c r="I39" i="2" s="1"/>
  <c r="H35" i="2"/>
  <c r="J35" i="2" s="1"/>
  <c r="H31" i="2"/>
  <c r="J31" i="2" s="1"/>
  <c r="H27" i="2"/>
  <c r="J27" i="2" s="1"/>
  <c r="H23" i="2"/>
  <c r="I23" i="2" s="1"/>
  <c r="H19" i="2"/>
  <c r="J19" i="2" s="1"/>
  <c r="H15" i="2"/>
  <c r="J15" i="2" s="1"/>
  <c r="H11" i="2"/>
  <c r="I11" i="2" s="1"/>
  <c r="H7" i="2"/>
  <c r="J7" i="2" s="1"/>
  <c r="H54" i="2"/>
  <c r="J54" i="2" s="1"/>
  <c r="H103" i="2"/>
  <c r="I103" i="2" s="1"/>
  <c r="H99" i="2"/>
  <c r="I99" i="2" s="1"/>
  <c r="H95" i="2"/>
  <c r="I95" i="2" s="1"/>
  <c r="H91" i="2"/>
  <c r="J91" i="2" s="1"/>
  <c r="H87" i="2"/>
  <c r="I87" i="2" s="1"/>
  <c r="H83" i="2"/>
  <c r="J83" i="2" s="1"/>
  <c r="H79" i="2"/>
  <c r="J79" i="2" s="1"/>
  <c r="H75" i="2"/>
  <c r="J75" i="2" s="1"/>
  <c r="H71" i="2"/>
  <c r="J71" i="2" s="1"/>
  <c r="H67" i="2"/>
  <c r="J67" i="2" s="1"/>
  <c r="H63" i="2"/>
  <c r="J63" i="2" s="1"/>
  <c r="H59" i="2"/>
  <c r="J59" i="2" s="1"/>
  <c r="H55" i="2"/>
  <c r="J55" i="2" s="1"/>
  <c r="H158" i="2"/>
  <c r="I158" i="2" s="1"/>
  <c r="H154" i="2"/>
  <c r="J154" i="2" s="1"/>
  <c r="H150" i="2"/>
  <c r="I150" i="2" s="1"/>
  <c r="H146" i="2"/>
  <c r="J146" i="2" s="1"/>
  <c r="H142" i="2"/>
  <c r="J142" i="2" s="1"/>
  <c r="H138" i="2"/>
  <c r="J138" i="2" s="1"/>
  <c r="H134" i="2"/>
  <c r="I134" i="2" s="1"/>
  <c r="H130" i="2"/>
  <c r="J130" i="2" s="1"/>
  <c r="H126" i="2"/>
  <c r="J126" i="2" s="1"/>
  <c r="H122" i="2"/>
  <c r="J122" i="2" s="1"/>
  <c r="H118" i="2"/>
  <c r="J118" i="2" s="1"/>
  <c r="H114" i="2"/>
  <c r="I114" i="2" s="1"/>
  <c r="H110" i="2"/>
  <c r="J110" i="2" s="1"/>
  <c r="H212" i="2"/>
  <c r="I212" i="2" s="1"/>
  <c r="H206" i="2"/>
  <c r="J206" i="2" s="1"/>
  <c r="H201" i="2"/>
  <c r="J201" i="2" s="1"/>
  <c r="H196" i="2"/>
  <c r="J196" i="2" s="1"/>
  <c r="H190" i="2"/>
  <c r="I190" i="2" s="1"/>
  <c r="H165" i="2"/>
  <c r="J165" i="2" s="1"/>
  <c r="H169" i="2"/>
  <c r="J169" i="2" s="1"/>
  <c r="H173" i="2"/>
  <c r="J173" i="2" s="1"/>
  <c r="H177" i="2"/>
  <c r="I177" i="2" s="1"/>
  <c r="H181" i="2"/>
  <c r="J181" i="2" s="1"/>
  <c r="H166" i="2"/>
  <c r="J166" i="2" s="1"/>
  <c r="H170" i="2"/>
  <c r="I170" i="2" s="1"/>
  <c r="H174" i="2"/>
  <c r="J174" i="2" s="1"/>
  <c r="H178" i="2"/>
  <c r="J178" i="2" s="1"/>
  <c r="H182" i="2"/>
  <c r="J182" i="2" s="1"/>
  <c r="H163" i="2"/>
  <c r="J163" i="2" s="1"/>
  <c r="H167" i="2"/>
  <c r="I167" i="2" s="1"/>
  <c r="H171" i="2"/>
  <c r="J171" i="2" s="1"/>
  <c r="H175" i="2"/>
  <c r="I175" i="2" s="1"/>
  <c r="H179" i="2"/>
  <c r="I179" i="2" s="1"/>
  <c r="H183" i="2"/>
  <c r="J183" i="2" s="1"/>
  <c r="H187" i="2"/>
  <c r="J187" i="2" s="1"/>
  <c r="H191" i="2"/>
  <c r="J191" i="2" s="1"/>
  <c r="H195" i="2"/>
  <c r="I195" i="2" s="1"/>
  <c r="H199" i="2"/>
  <c r="I199" i="2" s="1"/>
  <c r="H203" i="2"/>
  <c r="J203" i="2" s="1"/>
  <c r="H207" i="2"/>
  <c r="I207" i="2" s="1"/>
  <c r="H211" i="2"/>
  <c r="I211" i="2" s="1"/>
  <c r="H164" i="2"/>
  <c r="I164" i="2" s="1"/>
  <c r="H168" i="2"/>
  <c r="I168" i="2" s="1"/>
  <c r="H172" i="2"/>
  <c r="J172" i="2" s="1"/>
  <c r="H176" i="2"/>
  <c r="J176" i="2" s="1"/>
  <c r="H50" i="2"/>
  <c r="I50" i="2" s="1"/>
  <c r="H46" i="2"/>
  <c r="J46" i="2" s="1"/>
  <c r="H42" i="2"/>
  <c r="J42" i="2" s="1"/>
  <c r="H38" i="2"/>
  <c r="J38" i="2" s="1"/>
  <c r="H34" i="2"/>
  <c r="J34" i="2" s="1"/>
  <c r="H30" i="2"/>
  <c r="I30" i="2" s="1"/>
  <c r="H26" i="2"/>
  <c r="J26" i="2" s="1"/>
  <c r="H22" i="2"/>
  <c r="J22" i="2" s="1"/>
  <c r="H18" i="2"/>
  <c r="J18" i="2" s="1"/>
  <c r="H14" i="2"/>
  <c r="J14" i="2" s="1"/>
  <c r="H10" i="2"/>
  <c r="J10" i="2" s="1"/>
  <c r="H6" i="2"/>
  <c r="J6" i="2" s="1"/>
  <c r="H106" i="2"/>
  <c r="J106" i="2" s="1"/>
  <c r="H102" i="2"/>
  <c r="J102" i="2" s="1"/>
  <c r="H98" i="2"/>
  <c r="I98" i="2" s="1"/>
  <c r="H94" i="2"/>
  <c r="J94" i="2" s="1"/>
  <c r="H90" i="2"/>
  <c r="I90" i="2" s="1"/>
  <c r="H86" i="2"/>
  <c r="J86" i="2" s="1"/>
  <c r="H82" i="2"/>
  <c r="I82" i="2" s="1"/>
  <c r="H78" i="2"/>
  <c r="J78" i="2" s="1"/>
  <c r="H74" i="2"/>
  <c r="I74" i="2" s="1"/>
  <c r="H70" i="2"/>
  <c r="J70" i="2" s="1"/>
  <c r="H66" i="2"/>
  <c r="J66" i="2" s="1"/>
  <c r="H62" i="2"/>
  <c r="I62" i="2" s="1"/>
  <c r="H58" i="2"/>
  <c r="J58" i="2" s="1"/>
  <c r="H108" i="2"/>
  <c r="J108" i="2" s="1"/>
  <c r="H157" i="2"/>
  <c r="J157" i="2" s="1"/>
  <c r="H153" i="2"/>
  <c r="J153" i="2" s="1"/>
  <c r="H149" i="2"/>
  <c r="I149" i="2" s="1"/>
  <c r="H145" i="2"/>
  <c r="I145" i="2" s="1"/>
  <c r="H141" i="2"/>
  <c r="I141" i="2" s="1"/>
  <c r="H137" i="2"/>
  <c r="I137" i="2" s="1"/>
  <c r="H133" i="2"/>
  <c r="J133" i="2" s="1"/>
  <c r="H129" i="2"/>
  <c r="J129" i="2" s="1"/>
  <c r="H125" i="2"/>
  <c r="I125" i="2" s="1"/>
  <c r="H121" i="2"/>
  <c r="J121" i="2" s="1"/>
  <c r="H117" i="2"/>
  <c r="I117" i="2" s="1"/>
  <c r="H113" i="2"/>
  <c r="I113" i="2" s="1"/>
  <c r="H109" i="2"/>
  <c r="I109" i="2" s="1"/>
  <c r="H210" i="2"/>
  <c r="J210" i="2" s="1"/>
  <c r="H205" i="2"/>
  <c r="J205" i="2" s="1"/>
  <c r="H200" i="2"/>
  <c r="J200" i="2" s="1"/>
  <c r="H194" i="2"/>
  <c r="J194" i="2" s="1"/>
  <c r="H189" i="2"/>
  <c r="J189" i="2" s="1"/>
  <c r="H184" i="2"/>
  <c r="I184" i="2" s="1"/>
  <c r="R2" i="2"/>
  <c r="H3" i="2"/>
  <c r="H49" i="2"/>
  <c r="I49" i="2" s="1"/>
  <c r="H45" i="2"/>
  <c r="J45" i="2" s="1"/>
  <c r="H41" i="2"/>
  <c r="J41" i="2" s="1"/>
  <c r="H37" i="2"/>
  <c r="J37" i="2" s="1"/>
  <c r="H33" i="2"/>
  <c r="J33" i="2" s="1"/>
  <c r="H29" i="2"/>
  <c r="J29" i="2" s="1"/>
  <c r="H25" i="2"/>
  <c r="J25" i="2" s="1"/>
  <c r="H21" i="2"/>
  <c r="J21" i="2" s="1"/>
  <c r="H17" i="2"/>
  <c r="J17" i="2" s="1"/>
  <c r="H13" i="2"/>
  <c r="I13" i="2" s="1"/>
  <c r="H9" i="2"/>
  <c r="J9" i="2" s="1"/>
  <c r="H5" i="2"/>
  <c r="I5" i="2" s="1"/>
  <c r="H105" i="2"/>
  <c r="J105" i="2" s="1"/>
  <c r="H101" i="2"/>
  <c r="J101" i="2" s="1"/>
  <c r="H97" i="2"/>
  <c r="J97" i="2" s="1"/>
  <c r="H93" i="2"/>
  <c r="J93" i="2" s="1"/>
  <c r="H89" i="2"/>
  <c r="J89" i="2" s="1"/>
  <c r="H85" i="2"/>
  <c r="J85" i="2" s="1"/>
  <c r="H81" i="2"/>
  <c r="I81" i="2" s="1"/>
  <c r="H77" i="2"/>
  <c r="J77" i="2" s="1"/>
  <c r="H73" i="2"/>
  <c r="J73" i="2" s="1"/>
  <c r="H69" i="2"/>
  <c r="J69" i="2" s="1"/>
  <c r="H65" i="2"/>
  <c r="J65" i="2" s="1"/>
  <c r="H61" i="2"/>
  <c r="J61" i="2" s="1"/>
  <c r="H57" i="2"/>
  <c r="J57" i="2" s="1"/>
  <c r="H160" i="2"/>
  <c r="I160" i="2" s="1"/>
  <c r="H156" i="2"/>
  <c r="J156" i="2" s="1"/>
  <c r="H152" i="2"/>
  <c r="I152" i="2" s="1"/>
  <c r="H148" i="2"/>
  <c r="J148" i="2" s="1"/>
  <c r="H144" i="2"/>
  <c r="I144" i="2" s="1"/>
  <c r="H140" i="2"/>
  <c r="J140" i="2" s="1"/>
  <c r="H136" i="2"/>
  <c r="I136" i="2" s="1"/>
  <c r="H132" i="2"/>
  <c r="J132" i="2" s="1"/>
  <c r="H128" i="2"/>
  <c r="I128" i="2" s="1"/>
  <c r="H124" i="2"/>
  <c r="J124" i="2" s="1"/>
  <c r="H120" i="2"/>
  <c r="J120" i="2" s="1"/>
  <c r="H116" i="2"/>
  <c r="I116" i="2" s="1"/>
  <c r="H112" i="2"/>
  <c r="J112" i="2" s="1"/>
  <c r="H162" i="2"/>
  <c r="J162" i="2" s="1"/>
  <c r="H209" i="2"/>
  <c r="J209" i="2" s="1"/>
  <c r="H204" i="2"/>
  <c r="J204" i="2" s="1"/>
  <c r="H198" i="2"/>
  <c r="I198" i="2" s="1"/>
  <c r="H193" i="2"/>
  <c r="J193" i="2" s="1"/>
  <c r="H188" i="2"/>
  <c r="J188" i="2" s="1"/>
  <c r="H180" i="2"/>
  <c r="J180" i="2" s="1"/>
  <c r="H52" i="2"/>
  <c r="J52" i="2" s="1"/>
  <c r="H48" i="2"/>
  <c r="I48" i="2" s="1"/>
  <c r="H44" i="2"/>
  <c r="J44" i="2" s="1"/>
  <c r="H40" i="2"/>
  <c r="J40" i="2" s="1"/>
  <c r="H36" i="2"/>
  <c r="I36" i="2" s="1"/>
  <c r="H32" i="2"/>
  <c r="I32" i="2" s="1"/>
  <c r="H28" i="2"/>
  <c r="J28" i="2" s="1"/>
  <c r="H24" i="2"/>
  <c r="J24" i="2" s="1"/>
  <c r="H20" i="2"/>
  <c r="I20" i="2" s="1"/>
  <c r="H16" i="2"/>
  <c r="I16" i="2" s="1"/>
  <c r="H12" i="2"/>
  <c r="J12" i="2" s="1"/>
  <c r="H8" i="2"/>
  <c r="J8" i="2" s="1"/>
  <c r="H104" i="2"/>
  <c r="I104" i="2" s="1"/>
  <c r="H100" i="2"/>
  <c r="J100" i="2" s="1"/>
  <c r="H96" i="2"/>
  <c r="I96" i="2" s="1"/>
  <c r="H92" i="2"/>
  <c r="J92" i="2" s="1"/>
  <c r="H88" i="2"/>
  <c r="J88" i="2" s="1"/>
  <c r="H84" i="2"/>
  <c r="J84" i="2" s="1"/>
  <c r="H80" i="2"/>
  <c r="J80" i="2" s="1"/>
  <c r="H76" i="2"/>
  <c r="J76" i="2" s="1"/>
  <c r="H72" i="2"/>
  <c r="J72" i="2" s="1"/>
  <c r="H68" i="2"/>
  <c r="J68" i="2" s="1"/>
  <c r="H64" i="2"/>
  <c r="I64" i="2" s="1"/>
  <c r="H60" i="2"/>
  <c r="J60" i="2" s="1"/>
  <c r="H159" i="2"/>
  <c r="I159" i="2" s="1"/>
  <c r="H155" i="2"/>
  <c r="I155" i="2" s="1"/>
  <c r="H151" i="2"/>
  <c r="J151" i="2" s="1"/>
  <c r="H147" i="2"/>
  <c r="J147" i="2" s="1"/>
  <c r="H143" i="2"/>
  <c r="J143" i="2" s="1"/>
  <c r="H139" i="2"/>
  <c r="J139" i="2" s="1"/>
  <c r="H135" i="2"/>
  <c r="J135" i="2" s="1"/>
  <c r="H131" i="2"/>
  <c r="J131" i="2" s="1"/>
  <c r="H127" i="2"/>
  <c r="J127" i="2" s="1"/>
  <c r="H123" i="2"/>
  <c r="I123" i="2" s="1"/>
  <c r="H119" i="2"/>
  <c r="J119" i="2" s="1"/>
  <c r="H115" i="2"/>
  <c r="J115" i="2" s="1"/>
  <c r="H213" i="2"/>
  <c r="J213" i="2" s="1"/>
  <c r="H208" i="2"/>
  <c r="J208" i="2" s="1"/>
  <c r="H202" i="2"/>
  <c r="J202" i="2" s="1"/>
  <c r="H197" i="2"/>
  <c r="J197" i="2" s="1"/>
  <c r="H192" i="2"/>
  <c r="J192" i="2" s="1"/>
  <c r="H186" i="2"/>
  <c r="J186" i="2" s="1"/>
</calcChain>
</file>

<file path=xl/sharedStrings.xml><?xml version="1.0" encoding="utf-8"?>
<sst xmlns="http://schemas.openxmlformats.org/spreadsheetml/2006/main" count="17832" uniqueCount="726">
  <si>
    <t>Lang</t>
  </si>
  <si>
    <t>Memory</t>
  </si>
  <si>
    <t>value</t>
  </si>
  <si>
    <t>State</t>
  </si>
  <si>
    <t>Instance</t>
  </si>
  <si>
    <t>timestamp</t>
  </si>
  <si>
    <t>Java</t>
  </si>
  <si>
    <t>Cold</t>
  </si>
  <si>
    <t>00003a1df</t>
  </si>
  <si>
    <t>Warm</t>
  </si>
  <si>
    <t>CSharpDeps</t>
  </si>
  <si>
    <t>007dcfa97</t>
  </si>
  <si>
    <t>JS</t>
  </si>
  <si>
    <t>00oue0vmm</t>
  </si>
  <si>
    <t>050b4c425</t>
  </si>
  <si>
    <t>JavaDeps</t>
  </si>
  <si>
    <t>05952725b</t>
  </si>
  <si>
    <t>076dbdd4c</t>
  </si>
  <si>
    <t>088609neze</t>
  </si>
  <si>
    <t>095e76bf9</t>
  </si>
  <si>
    <t>09zxh3pqq8</t>
  </si>
  <si>
    <t>CSharp</t>
  </si>
  <si>
    <t>0c8d7c57e</t>
  </si>
  <si>
    <t>0ccb1d25e</t>
  </si>
  <si>
    <t>0cff51ca9</t>
  </si>
  <si>
    <t>0d51a8979</t>
  </si>
  <si>
    <t>0e173d0ec</t>
  </si>
  <si>
    <t>0f0b69599</t>
  </si>
  <si>
    <t>0f1afdf80</t>
  </si>
  <si>
    <t>0f3beccc3</t>
  </si>
  <si>
    <t>0fc00746e</t>
  </si>
  <si>
    <t>0ipk787b4k</t>
  </si>
  <si>
    <t>JSDeps</t>
  </si>
  <si>
    <t>0ur5l067a</t>
  </si>
  <si>
    <t>1090731cf</t>
  </si>
  <si>
    <t>10d1fb9c5</t>
  </si>
  <si>
    <t>12uszbdtc</t>
  </si>
  <si>
    <t>156e4e12b</t>
  </si>
  <si>
    <t>168a07fd3</t>
  </si>
  <si>
    <t>16bb17d25</t>
  </si>
  <si>
    <t>1b81ed274</t>
  </si>
  <si>
    <t>1bd3deefb</t>
  </si>
  <si>
    <t>1e9ab6eed</t>
  </si>
  <si>
    <t>1ea3959d2</t>
  </si>
  <si>
    <t>1f9acea1b</t>
  </si>
  <si>
    <t>1i3cfw1z8n</t>
  </si>
  <si>
    <t>1ocmxj6u5</t>
  </si>
  <si>
    <t>1r3jsrhivc9</t>
  </si>
  <si>
    <t>1raab43v1</t>
  </si>
  <si>
    <t>21ae4186c</t>
  </si>
  <si>
    <t>21f3ce2ad</t>
  </si>
  <si>
    <t>227ce1c3b</t>
  </si>
  <si>
    <t>2418db777</t>
  </si>
  <si>
    <t>24b7ee36e</t>
  </si>
  <si>
    <t>2558ec0ff</t>
  </si>
  <si>
    <t>259cbbaf7</t>
  </si>
  <si>
    <t>2684353ab</t>
  </si>
  <si>
    <t>271193f08</t>
  </si>
  <si>
    <t>28e9estfi3</t>
  </si>
  <si>
    <t>29bde5587</t>
  </si>
  <si>
    <t>29c6df216</t>
  </si>
  <si>
    <t>2b40e6431</t>
  </si>
  <si>
    <t>2bj4lhpilo</t>
  </si>
  <si>
    <t>2c8d3265b</t>
  </si>
  <si>
    <t>2cba3545d</t>
  </si>
  <si>
    <t>2d7c64fef</t>
  </si>
  <si>
    <t>2d89173b6</t>
  </si>
  <si>
    <t>2f1e2feff</t>
  </si>
  <si>
    <t>2fc6c04ae</t>
  </si>
  <si>
    <t>2mfxv7jaj</t>
  </si>
  <si>
    <t>2rsq077t6</t>
  </si>
  <si>
    <t>2ua23umd1dw</t>
  </si>
  <si>
    <t>30077801a</t>
  </si>
  <si>
    <t>30364aa4d</t>
  </si>
  <si>
    <t>31f53bea1</t>
  </si>
  <si>
    <t>32cef560e</t>
  </si>
  <si>
    <t>32fcf38ec</t>
  </si>
  <si>
    <t>32ff4dcbd</t>
  </si>
  <si>
    <t>341c30660</t>
  </si>
  <si>
    <t>3483d9152</t>
  </si>
  <si>
    <t>36150bc23</t>
  </si>
  <si>
    <t>363f3e30c</t>
  </si>
  <si>
    <t>390efca97</t>
  </si>
  <si>
    <t>3981c74b6</t>
  </si>
  <si>
    <t>3b15ab33b</t>
  </si>
  <si>
    <t>3b6f20d68</t>
  </si>
  <si>
    <t>3b86gnri3g</t>
  </si>
  <si>
    <t>3cex61x4ml</t>
  </si>
  <si>
    <t>3dc2d0159</t>
  </si>
  <si>
    <t>3dd918269</t>
  </si>
  <si>
    <t>3e8b57171</t>
  </si>
  <si>
    <t>3f18f5262</t>
  </si>
  <si>
    <t>3h4hb4pxzg</t>
  </si>
  <si>
    <t>3kvwizp9l</t>
  </si>
  <si>
    <t>3qzrfl8r9</t>
  </si>
  <si>
    <t>41ef99b85</t>
  </si>
  <si>
    <t>42c5e66d5</t>
  </si>
  <si>
    <t>43706c80d</t>
  </si>
  <si>
    <t>43bfd94dd</t>
  </si>
  <si>
    <t>45a7e6f6b</t>
  </si>
  <si>
    <t>45ecc30d4</t>
  </si>
  <si>
    <t>479c04ebf</t>
  </si>
  <si>
    <t>47mf9z0bm</t>
  </si>
  <si>
    <t>484dd2d32</t>
  </si>
  <si>
    <t>48522858a</t>
  </si>
  <si>
    <t>48593d0e5</t>
  </si>
  <si>
    <t>48eba5f57</t>
  </si>
  <si>
    <t>496a5912b</t>
  </si>
  <si>
    <t>4989f44be</t>
  </si>
  <si>
    <t>4a27b2d1f</t>
  </si>
  <si>
    <t>4ae70b569</t>
  </si>
  <si>
    <t>4bbf40038</t>
  </si>
  <si>
    <t>4c5b7222b</t>
  </si>
  <si>
    <t>4df337356</t>
  </si>
  <si>
    <t>4dz0j1bjdla</t>
  </si>
  <si>
    <t>4e575797a</t>
  </si>
  <si>
    <t>4m9rz2q9d</t>
  </si>
  <si>
    <t>501vurbf9</t>
  </si>
  <si>
    <t>5068d4831</t>
  </si>
  <si>
    <t>50853ecab</t>
  </si>
  <si>
    <t>5386d1b5d</t>
  </si>
  <si>
    <t>54130c874</t>
  </si>
  <si>
    <t>569rao09r</t>
  </si>
  <si>
    <t>572a427ad</t>
  </si>
  <si>
    <t>5817b7dff</t>
  </si>
  <si>
    <t>58e2c6f78</t>
  </si>
  <si>
    <t>59eqe7q9jg</t>
  </si>
  <si>
    <t>5af3d6ac2</t>
  </si>
  <si>
    <t>5b8c0c0b4</t>
  </si>
  <si>
    <t>5b8zcnsy4h</t>
  </si>
  <si>
    <t>5bbadcaf5</t>
  </si>
  <si>
    <t>5c7a30c93</t>
  </si>
  <si>
    <t>5ddde7d7a</t>
  </si>
  <si>
    <t>5l2bxc32q</t>
  </si>
  <si>
    <t>62037f532</t>
  </si>
  <si>
    <t>622e30dc1</t>
  </si>
  <si>
    <t>624748d92</t>
  </si>
  <si>
    <t>624ef25ce</t>
  </si>
  <si>
    <t>638a58050</t>
  </si>
  <si>
    <t>6435fbb24</t>
  </si>
  <si>
    <t>64ca48b4a</t>
  </si>
  <si>
    <t>64vdpk49auw</t>
  </si>
  <si>
    <t>65516ba93</t>
  </si>
  <si>
    <t>66518d853</t>
  </si>
  <si>
    <t>66a6bf7ee</t>
  </si>
  <si>
    <t>6737fb37d</t>
  </si>
  <si>
    <t>67a2a9b21</t>
  </si>
  <si>
    <t>6ab087c9a</t>
  </si>
  <si>
    <t>6b6fde43d</t>
  </si>
  <si>
    <t>6ffead3e0</t>
  </si>
  <si>
    <t>6mmzw8903m</t>
  </si>
  <si>
    <t>6rmfqn4csk</t>
  </si>
  <si>
    <t>71856e3f8</t>
  </si>
  <si>
    <t>746fed3de</t>
  </si>
  <si>
    <t>75b775f93</t>
  </si>
  <si>
    <t>75b99954d</t>
  </si>
  <si>
    <t>76292ce3e</t>
  </si>
  <si>
    <t>770536b2e</t>
  </si>
  <si>
    <t>7a4cf6128</t>
  </si>
  <si>
    <t>7a76c001e</t>
  </si>
  <si>
    <t>7a833cbff</t>
  </si>
  <si>
    <t>7b8755cda</t>
  </si>
  <si>
    <t>7c470d7fa</t>
  </si>
  <si>
    <t>7c9b97fe9</t>
  </si>
  <si>
    <t>7d0dd9b86</t>
  </si>
  <si>
    <t>7d282cb5a</t>
  </si>
  <si>
    <t>7e1144a39</t>
  </si>
  <si>
    <t>7eb7ku35jyl</t>
  </si>
  <si>
    <t>7f1d1aded</t>
  </si>
  <si>
    <t>7fc3efb2b</t>
  </si>
  <si>
    <t>7uw3gex3as</t>
  </si>
  <si>
    <t>7vglag1vnt</t>
  </si>
  <si>
    <t>80194080b</t>
  </si>
  <si>
    <t>80399564f</t>
  </si>
  <si>
    <t>80f01f970</t>
  </si>
  <si>
    <t>80f5624bf</t>
  </si>
  <si>
    <t>83c035030</t>
  </si>
  <si>
    <t>8475a6ad3</t>
  </si>
  <si>
    <t>85j561d2w</t>
  </si>
  <si>
    <t>865a6467f</t>
  </si>
  <si>
    <t>8690f1587</t>
  </si>
  <si>
    <t>86c5ebff2</t>
  </si>
  <si>
    <t>899a055e6</t>
  </si>
  <si>
    <t>89eptzs65i</t>
  </si>
  <si>
    <t>89f0e9988</t>
  </si>
  <si>
    <t>8a3056565</t>
  </si>
  <si>
    <t>8a7dde34f</t>
  </si>
  <si>
    <t>8a97c5cfe</t>
  </si>
  <si>
    <t>8aa92958a</t>
  </si>
  <si>
    <t>8b64d3c75</t>
  </si>
  <si>
    <t>8b9c56054</t>
  </si>
  <si>
    <t>8b9f089f1</t>
  </si>
  <si>
    <t>8d5ecdc3e</t>
  </si>
  <si>
    <t>8dcfa399d</t>
  </si>
  <si>
    <t>8e04b7877</t>
  </si>
  <si>
    <t>8e2163b01</t>
  </si>
  <si>
    <t>8w8xxzuhvv</t>
  </si>
  <si>
    <t>90b7a8495</t>
  </si>
  <si>
    <t>90c823af8</t>
  </si>
  <si>
    <t>9302ba82d</t>
  </si>
  <si>
    <t>93987d59b</t>
  </si>
  <si>
    <t>9426cf8c7</t>
  </si>
  <si>
    <t>948a53f3d</t>
  </si>
  <si>
    <t>9514558bc</t>
  </si>
  <si>
    <t>9564867d9</t>
  </si>
  <si>
    <t>95fe3fe0c</t>
  </si>
  <si>
    <t>970233ab1</t>
  </si>
  <si>
    <t>98v69cwnmc</t>
  </si>
  <si>
    <t>99b0aaf40</t>
  </si>
  <si>
    <t>9bx2o83ojh</t>
  </si>
  <si>
    <t>9d20df562</t>
  </si>
  <si>
    <t>9d8665553</t>
  </si>
  <si>
    <t>9dee3e34a</t>
  </si>
  <si>
    <t>9e1f3f441</t>
  </si>
  <si>
    <t>9e76b3888</t>
  </si>
  <si>
    <t>9t1kik4xi7</t>
  </si>
  <si>
    <t>Python</t>
  </si>
  <si>
    <t>BjgwgdMRC</t>
  </si>
  <si>
    <t>DwPHpEHgy</t>
  </si>
  <si>
    <t>EUfvxCFRM</t>
  </si>
  <si>
    <t>FHjgQwXqs</t>
  </si>
  <si>
    <t>FJBMCsMFS</t>
  </si>
  <si>
    <t>FtdrSfMaJ</t>
  </si>
  <si>
    <t>GXsRoEgkr</t>
  </si>
  <si>
    <t>JUQVwRPEb</t>
  </si>
  <si>
    <t>JdAoxgjEr</t>
  </si>
  <si>
    <t>JqMDqkLgH</t>
  </si>
  <si>
    <t>LyLIsLFPG</t>
  </si>
  <si>
    <t>MVJoMmOOq</t>
  </si>
  <si>
    <t>MbXOuQMRD</t>
  </si>
  <si>
    <t>NqAqjbaLi</t>
  </si>
  <si>
    <t>PWVzfonbr</t>
  </si>
  <si>
    <t>QFxFWAFap</t>
  </si>
  <si>
    <t>RgogyxrcE</t>
  </si>
  <si>
    <t>SLzotBHgU</t>
  </si>
  <si>
    <t>SgbBQBScY</t>
  </si>
  <si>
    <t>UwNDeMCSi</t>
  </si>
  <si>
    <t>WaXdEzrEg</t>
  </si>
  <si>
    <t>Go</t>
  </si>
  <si>
    <t>XVlBzgbai</t>
  </si>
  <si>
    <t>YDsYXIHkb</t>
  </si>
  <si>
    <t>a0d473f4d</t>
  </si>
  <si>
    <t>a2d06c7df</t>
  </si>
  <si>
    <t>a361c0e4b</t>
  </si>
  <si>
    <t>a385glg7uf</t>
  </si>
  <si>
    <t>a3b15e812</t>
  </si>
  <si>
    <t>a55de2a3d</t>
  </si>
  <si>
    <t>a92273210</t>
  </si>
  <si>
    <t>a9793859c</t>
  </si>
  <si>
    <t>aNbCWWspW</t>
  </si>
  <si>
    <t>ab8d34fc5</t>
  </si>
  <si>
    <t>ab8fbb8e5</t>
  </si>
  <si>
    <t>ac4fccf86</t>
  </si>
  <si>
    <t>ad16029cb</t>
  </si>
  <si>
    <t>ad3f933a5</t>
  </si>
  <si>
    <t>b03f33679</t>
  </si>
  <si>
    <t>b094b42b1</t>
  </si>
  <si>
    <t>b0a309f4a</t>
  </si>
  <si>
    <t>b0b3690bd</t>
  </si>
  <si>
    <t>b19a80604</t>
  </si>
  <si>
    <t>b30d304d1</t>
  </si>
  <si>
    <t>b4172fc70</t>
  </si>
  <si>
    <t>b4da907cb</t>
  </si>
  <si>
    <t>b5e25ac45</t>
  </si>
  <si>
    <t>b6b71d9f7</t>
  </si>
  <si>
    <t>b7014t06sd</t>
  </si>
  <si>
    <t>b8fb9a44f</t>
  </si>
  <si>
    <t>b9e1c60d7</t>
  </si>
  <si>
    <t>ba4fa6b2c</t>
  </si>
  <si>
    <t>badtd4swnn</t>
  </si>
  <si>
    <t>bb2e0c75a</t>
  </si>
  <si>
    <t>bbae9896a</t>
  </si>
  <si>
    <t>bd3e3ef28</t>
  </si>
  <si>
    <t>bdd3795bd</t>
  </si>
  <si>
    <t>bde6ffb32</t>
  </si>
  <si>
    <t>bf1cwmb2j</t>
  </si>
  <si>
    <t>bf3774146</t>
  </si>
  <si>
    <t>bff096c87</t>
  </si>
  <si>
    <t>bktje8o7kk</t>
  </si>
  <si>
    <t>bmld2pddug</t>
  </si>
  <si>
    <t>c1c07560a</t>
  </si>
  <si>
    <t>c27785627</t>
  </si>
  <si>
    <t>c2b6a60fe</t>
  </si>
  <si>
    <t>c3aae1ed0</t>
  </si>
  <si>
    <t>c3c54025f</t>
  </si>
  <si>
    <t>c4276b76c</t>
  </si>
  <si>
    <t>c5844127b</t>
  </si>
  <si>
    <t>c6d477864</t>
  </si>
  <si>
    <t>c9a70450f</t>
  </si>
  <si>
    <t>c9kjenbg1g</t>
  </si>
  <si>
    <t>cb8cdab1e</t>
  </si>
  <si>
    <t>cbf2286c3</t>
  </si>
  <si>
    <t>ce6ed5155</t>
  </si>
  <si>
    <t>cfb1415b1</t>
  </si>
  <si>
    <t>cgafsjjsjl</t>
  </si>
  <si>
    <t>chmrieq9t</t>
  </si>
  <si>
    <t>clamujlcv</t>
  </si>
  <si>
    <t>d0841b909</t>
  </si>
  <si>
    <t>d31fdc74f</t>
  </si>
  <si>
    <t>d353fb9e9</t>
  </si>
  <si>
    <t>d3a6ba319</t>
  </si>
  <si>
    <t>d4c3b27f9</t>
  </si>
  <si>
    <t>d6de73547</t>
  </si>
  <si>
    <t>d731bcd5e</t>
  </si>
  <si>
    <t>d8a4cde35</t>
  </si>
  <si>
    <t>d8ab21c87</t>
  </si>
  <si>
    <t>d8df4d0c2</t>
  </si>
  <si>
    <t>dAgsiwqHO</t>
  </si>
  <si>
    <t>daad894e8</t>
  </si>
  <si>
    <t>db07c794d</t>
  </si>
  <si>
    <t>dc7e492dc</t>
  </si>
  <si>
    <t>dffb4b5db</t>
  </si>
  <si>
    <t>dg23wt79uq</t>
  </si>
  <si>
    <t>dv6j5z25s8</t>
  </si>
  <si>
    <t>dwn1tad50i</t>
  </si>
  <si>
    <t>e14fe232c</t>
  </si>
  <si>
    <t>e1b9681b7</t>
  </si>
  <si>
    <t>e2e8dfb9e</t>
  </si>
  <si>
    <t>e3d0ad95b</t>
  </si>
  <si>
    <t>e4365b023</t>
  </si>
  <si>
    <t>e8ee4692f</t>
  </si>
  <si>
    <t>e9a6e739c</t>
  </si>
  <si>
    <t>eSUpenGLN</t>
  </si>
  <si>
    <t>eYGfjlrOz</t>
  </si>
  <si>
    <t>ec092b6e8</t>
  </si>
  <si>
    <t>ec18a784d</t>
  </si>
  <si>
    <t>eddcaf72a</t>
  </si>
  <si>
    <t>efa98482f</t>
  </si>
  <si>
    <t>eznb4x95q5</t>
  </si>
  <si>
    <t>f0ac4679a</t>
  </si>
  <si>
    <t>f1767fdb7</t>
  </si>
  <si>
    <t>f2655ae45</t>
  </si>
  <si>
    <t>f28a75b5f</t>
  </si>
  <si>
    <t>f400be4c9</t>
  </si>
  <si>
    <t>f4d250b38</t>
  </si>
  <si>
    <t>f63152d73</t>
  </si>
  <si>
    <t>f682496fe</t>
  </si>
  <si>
    <t>f899e8d2d</t>
  </si>
  <si>
    <t>fa80196d5</t>
  </si>
  <si>
    <t>fc3fb1969</t>
  </si>
  <si>
    <t>fce6b8a4f</t>
  </si>
  <si>
    <t>fced3df00</t>
  </si>
  <si>
    <t>ff0a0d8fe</t>
  </si>
  <si>
    <t>ff189075e</t>
  </si>
  <si>
    <t>ffae4dec5</t>
  </si>
  <si>
    <t>fhfrt9bee</t>
  </si>
  <si>
    <t>fjlozkup7</t>
  </si>
  <si>
    <t>fmn29w6jnn</t>
  </si>
  <si>
    <t>fmrhz3b5ka</t>
  </si>
  <si>
    <t>fwtowu2eda</t>
  </si>
  <si>
    <t>fzDpNsktF</t>
  </si>
  <si>
    <t>ga3s4zcf8</t>
  </si>
  <si>
    <t>gds9mfnltj</t>
  </si>
  <si>
    <t>gq4max5faq</t>
  </si>
  <si>
    <t>hMKjOPqcP</t>
  </si>
  <si>
    <t>hdv3bwc49</t>
  </si>
  <si>
    <t>hmclx9irn</t>
  </si>
  <si>
    <t>htauowxqq</t>
  </si>
  <si>
    <t>i086ptm5hq</t>
  </si>
  <si>
    <t>i4fxgs7i6</t>
  </si>
  <si>
    <t>iIosidqlM</t>
  </si>
  <si>
    <t>iddkcdega</t>
  </si>
  <si>
    <t>iqvbof9r8g</t>
  </si>
  <si>
    <t>j8a8wo67y</t>
  </si>
  <si>
    <t>jJbFMOVHo</t>
  </si>
  <si>
    <t>jel8zopz6p</t>
  </si>
  <si>
    <t>jpa3dw9fwu</t>
  </si>
  <si>
    <t>kPoFGtkqC</t>
  </si>
  <si>
    <t>kqvcm20fy</t>
  </si>
  <si>
    <t>kseqxjq8v</t>
  </si>
  <si>
    <t>kyj6o42fe</t>
  </si>
  <si>
    <t>lemh9hzfgb</t>
  </si>
  <si>
    <t>lfn9nk17cw</t>
  </si>
  <si>
    <t>lfs44xpkz9</t>
  </si>
  <si>
    <t>lk2q1catob</t>
  </si>
  <si>
    <t>m02lhrpuo</t>
  </si>
  <si>
    <t>mIluruQIG</t>
  </si>
  <si>
    <t>mPONGjCjh</t>
  </si>
  <si>
    <t>mnkgbflp3k</t>
  </si>
  <si>
    <t>mv4m3ukcqn</t>
  </si>
  <si>
    <t>nfxe9wvcjs</t>
  </si>
  <si>
    <t>ng9djaf3o</t>
  </si>
  <si>
    <t>o27tton5p</t>
  </si>
  <si>
    <t>o5ly2qwiwm</t>
  </si>
  <si>
    <t>oHrOlXUzP</t>
  </si>
  <si>
    <t>oeNcJpjGg</t>
  </si>
  <si>
    <t>ogc7vjnv</t>
  </si>
  <si>
    <t>ohl1yr4wp6</t>
  </si>
  <si>
    <t>omv3ue1mmc</t>
  </si>
  <si>
    <t>or3513z06y</t>
  </si>
  <si>
    <t>ossdvozm6a</t>
  </si>
  <si>
    <t>otCcmqvpA</t>
  </si>
  <si>
    <t>p91hsr1ulm</t>
  </si>
  <si>
    <t>pcu9a01gd</t>
  </si>
  <si>
    <t>psnli3mta</t>
  </si>
  <si>
    <t>punm9r0spw</t>
  </si>
  <si>
    <t>pvcj4og1g</t>
  </si>
  <si>
    <t>py596nka5m</t>
  </si>
  <si>
    <t>qb0fhf7tys</t>
  </si>
  <si>
    <t>qyledjicrl</t>
  </si>
  <si>
    <t>qytsj4wcen</t>
  </si>
  <si>
    <t>r4d6394eg</t>
  </si>
  <si>
    <t>r6ftm3y87n</t>
  </si>
  <si>
    <t>s19md8e81u</t>
  </si>
  <si>
    <t>s7luj4ibvn</t>
  </si>
  <si>
    <t>s856r8rmei</t>
  </si>
  <si>
    <t>sc5nzl5teg</t>
  </si>
  <si>
    <t>scuwb2adpu</t>
  </si>
  <si>
    <t>srzkqc32qo</t>
  </si>
  <si>
    <t>tbio773nq</t>
  </si>
  <si>
    <t>u7qb58qeyo</t>
  </si>
  <si>
    <t>u9oznzlfoa</t>
  </si>
  <si>
    <t>uABJWrmww</t>
  </si>
  <si>
    <t>ugvcjtemg</t>
  </si>
  <si>
    <t>uj00fjaxzl</t>
  </si>
  <si>
    <t>usabglbyof</t>
  </si>
  <si>
    <t>vUVghHLew</t>
  </si>
  <si>
    <t>vuODHAXOL</t>
  </si>
  <si>
    <t>w035omj1ch</t>
  </si>
  <si>
    <t>w1rpybcte</t>
  </si>
  <si>
    <t>w3tdrgjpp9</t>
  </si>
  <si>
    <t>wjmgd3espi</t>
  </si>
  <si>
    <t>xea4iv5xr9</t>
  </si>
  <si>
    <t>xjcy13r9xt</t>
  </si>
  <si>
    <t>xvrio5jlv</t>
  </si>
  <si>
    <t>y9vdsptwgi</t>
  </si>
  <si>
    <t>yDzYdBNYG</t>
  </si>
  <si>
    <t>yit725rgmw</t>
  </si>
  <si>
    <t>yl3lis2k1l</t>
  </si>
  <si>
    <t>yocau7ro2</t>
  </si>
  <si>
    <t>yr1b7lt3b</t>
  </si>
  <si>
    <t>yuk7salp2c</t>
  </si>
  <si>
    <t>z0u4n62386</t>
  </si>
  <si>
    <t>z8gqdhf5i4</t>
  </si>
  <si>
    <t>z8irf5eo24</t>
  </si>
  <si>
    <t>zoibqsbcfi</t>
  </si>
  <si>
    <t>zzts5563za</t>
  </si>
  <si>
    <t>EMgAu IVK</t>
  </si>
  <si>
    <t>Ga LjuPGy</t>
  </si>
  <si>
    <t>GkBb mlqt</t>
  </si>
  <si>
    <t>O XRrtPeo</t>
  </si>
  <si>
    <t>RwnhLA BH</t>
  </si>
  <si>
    <t>p CmpvNLl</t>
  </si>
  <si>
    <t>qctC JhbB</t>
  </si>
  <si>
    <t>sNhLppA v</t>
  </si>
  <si>
    <t xml:space="preserve">AFH MCxY </t>
  </si>
  <si>
    <t>C wIezpPj</t>
  </si>
  <si>
    <t xml:space="preserve">JvqxRF   </t>
  </si>
  <si>
    <t>LFy REKnk</t>
  </si>
  <si>
    <t>Ldr yxdXW</t>
  </si>
  <si>
    <t>YiBKNK Mv</t>
  </si>
  <si>
    <t xml:space="preserve">apEgxlWl </t>
  </si>
  <si>
    <t>btiGhY zK</t>
  </si>
  <si>
    <t xml:space="preserve">egD NViy </t>
  </si>
  <si>
    <t>je twpVmf</t>
  </si>
  <si>
    <t xml:space="preserve">pPRgxydu </t>
  </si>
  <si>
    <t>sA NEUyUc</t>
  </si>
  <si>
    <t>x rMAoIyl</t>
  </si>
  <si>
    <t>42ec8763b</t>
  </si>
  <si>
    <t>9b94fd91e</t>
  </si>
  <si>
    <t>7kx0lxqj6h</t>
  </si>
  <si>
    <t>bgexhba70j</t>
  </si>
  <si>
    <t>6bd2114ea</t>
  </si>
  <si>
    <t>Duration</t>
  </si>
  <si>
    <t>C# 128</t>
  </si>
  <si>
    <t>C# 256</t>
  </si>
  <si>
    <t>C# 512</t>
  </si>
  <si>
    <t>C# 1024</t>
  </si>
  <si>
    <t>Normalized</t>
  </si>
  <si>
    <t>Go 128</t>
  </si>
  <si>
    <t>Go 256</t>
  </si>
  <si>
    <t>Go 512</t>
  </si>
  <si>
    <t>Go 1024</t>
  </si>
  <si>
    <t>???</t>
  </si>
  <si>
    <t>language</t>
  </si>
  <si>
    <t>memory</t>
  </si>
  <si>
    <t>instance</t>
  </si>
  <si>
    <t>state</t>
  </si>
  <si>
    <t>0eimzxnc1tjb178rws6bhuxr</t>
  </si>
  <si>
    <t>0qf6gj0vnt2cmrvuukdquxr</t>
  </si>
  <si>
    <t>1cuilk14aji6ygf1j1kgiizfr</t>
  </si>
  <si>
    <t>1uf9etr45ofufbuf8wyd5cdi</t>
  </si>
  <si>
    <t>1vuangbac82soj6ra3lyp66r</t>
  </si>
  <si>
    <t>3bnx0cnl5mgk180r8vtsatt9</t>
  </si>
  <si>
    <t>3kd712440jcxysej9va8xgvi</t>
  </si>
  <si>
    <t>5a3i8bs87d8fwkm5gxa90be29</t>
  </si>
  <si>
    <t>6wq9l207rjiqv7iupm3b1q0k9</t>
  </si>
  <si>
    <t>6yoy0lvqa7p2f4k8auz93sor</t>
  </si>
  <si>
    <t>7oxpfzxkgqg1390f8m9xjemi</t>
  </si>
  <si>
    <t>8o2aggu8d91pvbmpsg6qolxr</t>
  </si>
  <si>
    <t>8p9rlwhl9p495pypnw9oogvi</t>
  </si>
  <si>
    <t>b6cyi3g7cja058u2fbt9</t>
  </si>
  <si>
    <t>cv98r1r6z8n3zika41mj9k9</t>
  </si>
  <si>
    <t>dyc14x1kq54h6f5tamqdunmi</t>
  </si>
  <si>
    <t>g4x3k7dktxn959bxz5pix80k9</t>
  </si>
  <si>
    <t>gzchcven5z06629587n45cdi</t>
  </si>
  <si>
    <t>hka0rk53vac331i2hj8h3erk9</t>
  </si>
  <si>
    <t>jae8jys2g8jyi0i34u6jemi</t>
  </si>
  <si>
    <t>la0pon9cx5r4mydv90yvte29</t>
  </si>
  <si>
    <t>pvw94aoezyd99h7cqxe0zfr</t>
  </si>
  <si>
    <t>quogvigeqmzlin7vc7rjm7vi</t>
  </si>
  <si>
    <t>tcqfz5v3bl7eaf7ugsw0zfr</t>
  </si>
  <si>
    <t>u0t6vht30hbm5qg4dcce4s4i</t>
  </si>
  <si>
    <t>ud94287j4giyrw2xal40a4i</t>
  </si>
  <si>
    <t>uhfucjie4d86vw7kna4viy66r</t>
  </si>
  <si>
    <t>x35q1twq41etgouysliyhkt9</t>
  </si>
  <si>
    <t>xc73t62d2u02l8foli35wmi</t>
  </si>
  <si>
    <t>xhativuam1o0qy6ucrawz5mi</t>
  </si>
  <si>
    <t>22lefatbet4fb2zux9don7b9</t>
  </si>
  <si>
    <t>26gb18aqxlg2s2zcdph3q5mi</t>
  </si>
  <si>
    <t>2kdljaryntdr71m749ozuxr</t>
  </si>
  <si>
    <t>3x8ycox70rch5i7q4w5qaor</t>
  </si>
  <si>
    <t>57hnjwe7b9iin7hk7fbaqncdi</t>
  </si>
  <si>
    <t>73mpv727vze570fwsuvoyldi</t>
  </si>
  <si>
    <t>9netq8pzfirv7q599v2f0f6r</t>
  </si>
  <si>
    <t>9sbq6enzf3rl1rw1qn96647vi</t>
  </si>
  <si>
    <t>bc3nt7b39vtx0u4ty4nxko6r</t>
  </si>
  <si>
    <t>bmd7rd1w3weet9qlh9z4cxr</t>
  </si>
  <si>
    <t>clr0l7g1wtn5v7skdpm34n29</t>
  </si>
  <si>
    <t>e7si9pd43t4i4ygx6ag4lsor</t>
  </si>
  <si>
    <t>er48j8qv8ljpc07ayodpldi</t>
  </si>
  <si>
    <t>fclpb77c3ekngh58tg00ms4i</t>
  </si>
  <si>
    <t>gm6pai4clibwjhwczhaj1yvi</t>
  </si>
  <si>
    <t>jc3zt5q4gvvdgs1hn77ousor</t>
  </si>
  <si>
    <t>m4rayhs8k0z6ixihqkbt3ayvi</t>
  </si>
  <si>
    <t>nyq5divjn3785g9aocelv7vi</t>
  </si>
  <si>
    <t>nzvwkjja3jqqme8ppg5jyvi</t>
  </si>
  <si>
    <t>s2ubsx1jaco7wgrrfc37syvi</t>
  </si>
  <si>
    <t>s7bnwt4jrgd39xznhg3tbj4i</t>
  </si>
  <si>
    <t>sh31i6p0mo5a37xmnwv1jor</t>
  </si>
  <si>
    <t>tdg0pphsposobjvvb7ggy14i</t>
  </si>
  <si>
    <t>tfb937333su1gd8ap0lzncdi</t>
  </si>
  <si>
    <t>u2t4i0fug5lqvv2kt2249529</t>
  </si>
  <si>
    <t>vbul0rz856v86o88ckdquxr</t>
  </si>
  <si>
    <t>w6hgyusc0vvrwdp98luzbyb9</t>
  </si>
  <si>
    <t>w8umbouzgydtjnkbo0p5jyvi</t>
  </si>
  <si>
    <t>wemgq4uanys4zybi6z1e5ewmi</t>
  </si>
  <si>
    <t>wfb1gdxzvq32vbkwilkp4x6r</t>
  </si>
  <si>
    <t>wfbczttbjldq6vpt70mp9zfr</t>
  </si>
  <si>
    <t>whegjmac0n2gv9h5jh2rzfr</t>
  </si>
  <si>
    <t>xvwy1vsi3rkpdlanbfi7wrk9</t>
  </si>
  <si>
    <t>xxokx7pxhm6roq4f0mu9dx6r</t>
  </si>
  <si>
    <t>2u7datkas9c1sm17xh0hehfr</t>
  </si>
  <si>
    <t>3umfny00tlzhnm68x7z4zpvi</t>
  </si>
  <si>
    <t>4axlx91gb7ccldyie8g096bt9</t>
  </si>
  <si>
    <t>4villxi7iajqws0qo3s7nwmi</t>
  </si>
  <si>
    <t>5a68htdn2c5h3xcf0a7cik9</t>
  </si>
  <si>
    <t>5kknlxtc0fsizf2chypq4cxr</t>
  </si>
  <si>
    <t>6y4gndlebcsd1wghrmbr19k9</t>
  </si>
  <si>
    <t>cd2hupptvdok994y212it3xr</t>
  </si>
  <si>
    <t>f72ddmokvcy9vb5nzxe0zfr</t>
  </si>
  <si>
    <t>gd20gir36q3powtggdaolayvi</t>
  </si>
  <si>
    <t>h4dpssdez7zqx182blz0k9</t>
  </si>
  <si>
    <t>i2ljk0tfk6a7sl59mrla0pb9</t>
  </si>
  <si>
    <t>j6waf8lyh7znlugzt3wbqpvi</t>
  </si>
  <si>
    <t>kf1deuqqw2lgj8321g1ra4i</t>
  </si>
  <si>
    <t>l02tekjsnqa79gyp72satt9</t>
  </si>
  <si>
    <t>oluo5k0tgvfubqpglw8czbyb9</t>
  </si>
  <si>
    <t>p290i4uxjxrwbdtp93r9hpvi</t>
  </si>
  <si>
    <t>qac8kgek5ggfobxbnyduz0k9</t>
  </si>
  <si>
    <t>s92z5vhdhkbsebv7uvkotj4i</t>
  </si>
  <si>
    <t>trwsxxc5jqqq9mr6k7zoxbt9</t>
  </si>
  <si>
    <t>u24wc92spcllecyi93u40a4i</t>
  </si>
  <si>
    <t>woqx5y5xi98l8871k2mrhpvi</t>
  </si>
  <si>
    <t>y11e9q7sp7t870urpdkakyb9</t>
  </si>
  <si>
    <t>0klj2d8hpp3ndl4irobnjyvi</t>
  </si>
  <si>
    <t>1md3t1emt9fvi0ya60f0cc8fr</t>
  </si>
  <si>
    <t>35ydfukrz5b6wiqgwah5mi</t>
  </si>
  <si>
    <t>456wryd0zt40a68e8ekzw7b9</t>
  </si>
  <si>
    <t>4xt6i4jr2cwz9ziz4pr2j4i</t>
  </si>
  <si>
    <t>6h84d70xhagiu52x56hpeewmi</t>
  </si>
  <si>
    <t>6v9cozzrwq8hon6khtahe61or</t>
  </si>
  <si>
    <t>7ibfb0dj3invf610ceq4zpvi</t>
  </si>
  <si>
    <t>7l2wza41a88vt25psstnjyvi</t>
  </si>
  <si>
    <t>7nh5coo5rjp8n14scbimp9zfr</t>
  </si>
  <si>
    <t>8816p1allnvm3629q92dfgvi</t>
  </si>
  <si>
    <t>8fx8qg33ycls5rebgj27f1or</t>
  </si>
  <si>
    <t>9fol439qt2gcl201lb4kj4i</t>
  </si>
  <si>
    <t>bz5f5g6zftjussrnvghw7b9</t>
  </si>
  <si>
    <t>bzooxd4eeiyo0tayl2djqncdi</t>
  </si>
  <si>
    <t>c8yys2rcidvam80j3r4ibe29</t>
  </si>
  <si>
    <t>cng8u42e60n7ocfrm43ivn29</t>
  </si>
  <si>
    <t>dqnji8h3alw7eacrjoj62yb9</t>
  </si>
  <si>
    <t>f38muauyfrirejelg99mp9zfr</t>
  </si>
  <si>
    <t>go35j3roea21ft0nob08me7b9</t>
  </si>
  <si>
    <t>jngbrdcxfsptpbglpihk6gvi</t>
  </si>
  <si>
    <t>jp7mkbp96nkdsmjggxhwipb9</t>
  </si>
  <si>
    <t>jr18awh9xx586477f807fogvi</t>
  </si>
  <si>
    <t>kljbphcgs1ft1wu6tn1giudi</t>
  </si>
  <si>
    <t>m2fqyt2i7tvgwqkwrjjdcxr</t>
  </si>
  <si>
    <t>nmdfobe3x6uu8dnvtp8axajor</t>
  </si>
  <si>
    <t>q5xupbx8zdhnz5zsftqyf1or</t>
  </si>
  <si>
    <t>qdp67ycnvox2y0jd53tyb9</t>
  </si>
  <si>
    <t>qulcp1ezmso54i45m9wgynwmi</t>
  </si>
  <si>
    <t>qvwfydid4m0dolqlpjwtgldi</t>
  </si>
  <si>
    <t>tzsdruzfxm3f4mr7cnjnhfr</t>
  </si>
  <si>
    <t>u3r9yvffp7mo2gfknx50cnmi</t>
  </si>
  <si>
    <t>vnl9vp0cq1bi51p4lco3l3di</t>
  </si>
  <si>
    <t>vtu21xpqiwaeyfe04i3dqjjor</t>
  </si>
  <si>
    <t>x62ufgyf5k392s88t2nh4cxr</t>
  </si>
  <si>
    <t>ye0rzfqmg2iis4rch9fwdn29</t>
  </si>
  <si>
    <t>z3vejw0xh8dbkj4k02xd2t9</t>
  </si>
  <si>
    <t>zezyj85pf62r9uxxq9u4ygb9</t>
  </si>
  <si>
    <t>0ps2459lj9nhm25mfv42t9</t>
  </si>
  <si>
    <t>0v9ofr7h6687zmw71jt0rudi</t>
  </si>
  <si>
    <t>1q3dioa5gm4mzcnvzl2i6bt9</t>
  </si>
  <si>
    <t>468mk0u11opwanx4hj3ba9k9</t>
  </si>
  <si>
    <t>541g0dyvpfvy6zx6n31h5mi</t>
  </si>
  <si>
    <t>5fd3zjuvxzy3e2tgxisk0529</t>
  </si>
  <si>
    <t>5hb3yzk7hrwkbvn23e67ds4i</t>
  </si>
  <si>
    <t>63d6ljysowreebgxvlvj9k9</t>
  </si>
  <si>
    <t>6tlea1y67j71l3to98p8pvi</t>
  </si>
  <si>
    <t>8as3ogonle4vp8dklm78pvi</t>
  </si>
  <si>
    <t>8ckwmqimcj6snyfn1m7vi</t>
  </si>
  <si>
    <t>8kg7043l82bu6mswv5gn9udi</t>
  </si>
  <si>
    <t>9nd0j6tbxib2pfjpfje9oogvi</t>
  </si>
  <si>
    <t>9s9ep7vno4f4doplequmcxr</t>
  </si>
  <si>
    <t>am0klkhha1o0clefnd6os9k9</t>
  </si>
  <si>
    <t>ar1p5aj1cb2uyfen2qfwp14i</t>
  </si>
  <si>
    <t>b11a0tpfulkonxx27rddyrpb9</t>
  </si>
  <si>
    <t>b2tlyn0v1gh0ko6x08s38fr</t>
  </si>
  <si>
    <t>bh43n06kbdsqxn494j10pb9</t>
  </si>
  <si>
    <t>cg3p8n4zao6ja5fa91x20529</t>
  </si>
  <si>
    <t>dbkyo2bfdkt56j416475vcxr</t>
  </si>
  <si>
    <t>dv2fhedkra04xyuv6o91kyb9</t>
  </si>
  <si>
    <t>f1rr2cb20e9cs6wrx8q6w29</t>
  </si>
  <si>
    <t>fn17gatqr0wln2majfhto6r</t>
  </si>
  <si>
    <t>g170g0juhezmqbsapeo5stt9</t>
  </si>
  <si>
    <t>h333ay6x5d0m95kvcth85mi</t>
  </si>
  <si>
    <t>hiuryw20zqz0mapxyjlfecdi</t>
  </si>
  <si>
    <t>i6w0995pyf4pq3xgx6v9rudi</t>
  </si>
  <si>
    <t>iblmn9qblys7uvszi9bo11yvi</t>
  </si>
  <si>
    <t>ixjtiq0wdl13rkp9uzkhuxr</t>
  </si>
  <si>
    <t>jm1b2n7o8jgzd1g5gfj4np14i</t>
  </si>
  <si>
    <t>jucqaxs9y5uy9dqb0qoq7iudi</t>
  </si>
  <si>
    <t>k730oi65t9x0jqnr6wghkt9</t>
  </si>
  <si>
    <t>lp6y0cjy87x1bjrycom3g14i</t>
  </si>
  <si>
    <t>n10im9lqzvqnynq1qdwsif6r</t>
  </si>
  <si>
    <t>nxloh82yqqtsi5ap55dhd7vi</t>
  </si>
  <si>
    <t>nyvldm1mtfiq9xxm02akyb9</t>
  </si>
  <si>
    <t>oq5vv9064sj7954ywrx2bj4i</t>
  </si>
  <si>
    <t>p2bfpo5us58zwhk2dibe29</t>
  </si>
  <si>
    <t>pg9g1xcdr90jl61q5nnnah5mi</t>
  </si>
  <si>
    <t>r0odhe0lrle23x1afio3tmx6r</t>
  </si>
  <si>
    <t>r9vveomyan7ikyohqk273nmi</t>
  </si>
  <si>
    <t>raondmlkey4ppzpvgsr1kyb9</t>
  </si>
  <si>
    <t>rs5yj6j1rbm8dait2ihpvi</t>
  </si>
  <si>
    <t>sejrqicn2ei3dkuqg2iv8to6r</t>
  </si>
  <si>
    <t>smjxkz889gmqqjd35ni4o0f6r</t>
  </si>
  <si>
    <t>srsddhaz3uqihdwfspehr529</t>
  </si>
  <si>
    <t>strzxmph4db1n6b5c11hsemi</t>
  </si>
  <si>
    <t>tp04oezgl4af9360mnuq5mi</t>
  </si>
  <si>
    <t>tp2zhk6ie4etbf1bknxumzpvi</t>
  </si>
  <si>
    <t>uyn5bs0zx94elb7euh99hpvi</t>
  </si>
  <si>
    <t>vlgjgs1degz3krutyo2bj4i</t>
  </si>
  <si>
    <t>vymm4q6cno5e720fanyiudi</t>
  </si>
  <si>
    <t>w8u7u2bhalw34kdago6layvi</t>
  </si>
  <si>
    <t>we2c5ssmmjqftlss7jgfzuxr</t>
  </si>
  <si>
    <t>x1affihq5q2q3fosss8aor</t>
  </si>
  <si>
    <t>xesf8n60qhe1f97tlu15rk9</t>
  </si>
  <si>
    <t>xfje6ezanozv9hwx6p7xecdi</t>
  </si>
  <si>
    <t>xmywoegstpge8szip53y833di</t>
  </si>
  <si>
    <t>ygy1mggn9i9bh7fyia6a2lnmi</t>
  </si>
  <si>
    <t>yhixyc15fna57qn83q5mi</t>
  </si>
  <si>
    <t>yrpbkkpxetd2khshlmckxogvi</t>
  </si>
  <si>
    <t>z1q2un8g53zb6jci0hsq0k9</t>
  </si>
  <si>
    <t>z8ujhcnyxqi8n3qkob76i529</t>
  </si>
  <si>
    <t>zecs2zolkmlvv8h1oamj9k9</t>
  </si>
  <si>
    <t>zj8faodvfp1nzpylmj603sor</t>
  </si>
  <si>
    <t>zwgdcf8grf1tf8em0qhyqfr</t>
  </si>
  <si>
    <t>5vgzejhm47gexlexxpiltyb9</t>
  </si>
  <si>
    <t>adgraek1wpihidhdwpb3ayvi</t>
  </si>
  <si>
    <t>m6bwi9506qpolmfe1s9py14i</t>
  </si>
  <si>
    <t>v2934qhqlyhnm1xdutl545cdi</t>
  </si>
  <si>
    <t>yp5pr9jpbwlxay5k8vwmte29</t>
  </si>
  <si>
    <t>57sw9g13b9x77dwk3s3kjfw29</t>
  </si>
  <si>
    <t>5xeiq0uckyycy4qkzcg3z0k9</t>
  </si>
  <si>
    <t>8vzn3nrxycs5b95v1da38fr</t>
  </si>
  <si>
    <t>ovlwz1iba70x06rhdwm3rf6r</t>
  </si>
  <si>
    <t>po3763w2zpvlwvri8p2b7qfr</t>
  </si>
  <si>
    <t>pox7aswtikb2cphn85btke29</t>
  </si>
  <si>
    <t>q0rq598lgkx7nkzh6parwwmi</t>
  </si>
  <si>
    <t>y0vb1xmf8ro46ttam2cvj9k9</t>
  </si>
  <si>
    <t>bpor6md45b01s5fx6dtv5cdi</t>
  </si>
  <si>
    <t>25ykoffzs0cisymuy64m42t9</t>
  </si>
  <si>
    <t>7jibwnp19t9e64acstqehfr</t>
  </si>
  <si>
    <t>b1o0eu1lyg3n2kof9qus1yvi</t>
  </si>
  <si>
    <t>nfgu121572drip703owlgzaor</t>
  </si>
  <si>
    <t>tiwxtrvnln3b9iixdnzpk3xr</t>
  </si>
  <si>
    <t>tw9zpnrur2n3nc14hwso47vi</t>
  </si>
  <si>
    <t>2dgos5v1pbooqrylzzpodpldi</t>
  </si>
  <si>
    <t>5plyjgw1or315dyzxna5rk9</t>
  </si>
  <si>
    <t>765w2ilnt1sl9wr2rw20ggb9</t>
  </si>
  <si>
    <t>97h2w2bhin86jzwzmedpwrk9</t>
  </si>
  <si>
    <t>b3wxc1gc9o6q8eqpxd9xjemi</t>
  </si>
  <si>
    <t>b4x7eoa6qbnhoe680086qd7vi</t>
  </si>
  <si>
    <t>n7vo9nc8fkrtejl4n3unxw29</t>
  </si>
  <si>
    <t>qmdqi98ud6x509sombt65hfr</t>
  </si>
  <si>
    <t>s1n6l50k6tiqopjf5xzme7b9</t>
  </si>
  <si>
    <t>tfmdm2vjv9s4zqgl3tluqsemi</t>
  </si>
  <si>
    <t>uq16h5a7z6vnmu1qm0bjra4i</t>
  </si>
  <si>
    <t>4jg7k7r6i6yuq2l1utdo0f6r</t>
  </si>
  <si>
    <t>gap</t>
  </si>
  <si>
    <t>Javascript Hello World</t>
  </si>
  <si>
    <t>Min</t>
  </si>
  <si>
    <t>max</t>
  </si>
  <si>
    <t>Azure</t>
  </si>
  <si>
    <t>Aws</t>
  </si>
  <si>
    <t>Gcp</t>
  </si>
  <si>
    <t>Cold JS</t>
  </si>
  <si>
    <t>Q1</t>
  </si>
  <si>
    <t>Q2</t>
  </si>
  <si>
    <t>Q3</t>
  </si>
  <si>
    <t>AWS Lambda</t>
  </si>
  <si>
    <t>Azure Functions</t>
  </si>
  <si>
    <t>Google Cloud Functions</t>
  </si>
  <si>
    <t>Csharp</t>
  </si>
  <si>
    <t>Golang</t>
  </si>
  <si>
    <t>AWS Golang</t>
  </si>
  <si>
    <t>AWS Java</t>
  </si>
  <si>
    <t>AWS Python</t>
  </si>
  <si>
    <t>Azure C#</t>
  </si>
  <si>
    <t>AWS C#</t>
  </si>
  <si>
    <t>AWS Javascript</t>
  </si>
  <si>
    <t>Azure Javascript</t>
  </si>
  <si>
    <t>GCP 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</si>
</sst>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:mm;@"/>
    <numFmt numFmtId="165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'By Language'!$I$1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'By Language'!$E$2:$E$1715</c:f>
              <c:numCache>
                <c:formatCode>0</c:formatCode>
                <c:ptCount val="1714"/>
                <c:pt idx="1">
                  <c:v>28.941516664344817</c:v>
                </c:pt>
                <c:pt idx="2">
                  <c:v>74.872550001600757</c:v>
                </c:pt>
                <c:pt idx="3">
                  <c:v>66.479299996281043</c:v>
                </c:pt>
                <c:pt idx="4">
                  <c:v>42.986749996198341</c:v>
                </c:pt>
                <c:pt idx="5">
                  <c:v>36.850850000046194</c:v>
                </c:pt>
                <c:pt idx="6">
                  <c:v>39.734433337580413</c:v>
                </c:pt>
                <c:pt idx="7">
                  <c:v>70.02871667034924</c:v>
                </c:pt>
                <c:pt idx="8">
                  <c:v>16.517099995398894</c:v>
                </c:pt>
                <c:pt idx="9">
                  <c:v>269.54296667128801</c:v>
                </c:pt>
                <c:pt idx="10">
                  <c:v>35.965866660699248</c:v>
                </c:pt>
                <c:pt idx="11">
                  <c:v>41.652133333263919</c:v>
                </c:pt>
                <c:pt idx="12">
                  <c:v>29.703250005841255</c:v>
                </c:pt>
                <c:pt idx="13">
                  <c:v>30.457466666121036</c:v>
                </c:pt>
                <c:pt idx="14">
                  <c:v>52.228066662792116</c:v>
                </c:pt>
                <c:pt idx="15">
                  <c:v>3.3466665772721171E-2</c:v>
                </c:pt>
                <c:pt idx="16">
                  <c:v>68.647350005339831</c:v>
                </c:pt>
                <c:pt idx="17">
                  <c:v>32.087899991311133</c:v>
                </c:pt>
                <c:pt idx="18">
                  <c:v>77.745216675102711</c:v>
                </c:pt>
                <c:pt idx="19">
                  <c:v>33.56428332393989</c:v>
                </c:pt>
                <c:pt idx="20">
                  <c:v>11.188283334486187</c:v>
                </c:pt>
                <c:pt idx="21">
                  <c:v>55.582649999996647</c:v>
                </c:pt>
                <c:pt idx="22">
                  <c:v>6.1738000076729804</c:v>
                </c:pt>
                <c:pt idx="23">
                  <c:v>66.869533328572288</c:v>
                </c:pt>
                <c:pt idx="24">
                  <c:v>27.857149997726083</c:v>
                </c:pt>
                <c:pt idx="25">
                  <c:v>25.359016670845449</c:v>
                </c:pt>
                <c:pt idx="26">
                  <c:v>16.913299995940179</c:v>
                </c:pt>
                <c:pt idx="27">
                  <c:v>49.755983337527141</c:v>
                </c:pt>
                <c:pt idx="28">
                  <c:v>78.569049997022375</c:v>
                </c:pt>
                <c:pt idx="29">
                  <c:v>68.231000003870577</c:v>
                </c:pt>
                <c:pt idx="30">
                  <c:v>79.856083329068497</c:v>
                </c:pt>
                <c:pt idx="31">
                  <c:v>7.2451833367813379</c:v>
                </c:pt>
                <c:pt idx="32">
                  <c:v>5.2194666664581746</c:v>
                </c:pt>
                <c:pt idx="33">
                  <c:v>12.5477833324112</c:v>
                </c:pt>
                <c:pt idx="34">
                  <c:v>51.434183337260038</c:v>
                </c:pt>
                <c:pt idx="35">
                  <c:v>17.292733329813927</c:v>
                </c:pt>
                <c:pt idx="36">
                  <c:v>9.2711833363864571</c:v>
                </c:pt>
                <c:pt idx="37">
                  <c:v>466.82818333036266</c:v>
                </c:pt>
                <c:pt idx="38">
                  <c:v>69.592466668691486</c:v>
                </c:pt>
                <c:pt idx="39">
                  <c:v>13.411899997154251</c:v>
                </c:pt>
                <c:pt idx="40">
                  <c:v>28.433916665380821</c:v>
                </c:pt>
                <c:pt idx="41">
                  <c:v>27.119733332656324</c:v>
                </c:pt>
                <c:pt idx="42">
                  <c:v>68.475416667060927</c:v>
                </c:pt>
                <c:pt idx="43">
                  <c:v>65.074200003873557</c:v>
                </c:pt>
                <c:pt idx="44">
                  <c:v>24.711749993730336</c:v>
                </c:pt>
                <c:pt idx="45">
                  <c:v>59.028349999571219</c:v>
                </c:pt>
                <c:pt idx="46">
                  <c:v>141.60295000299811</c:v>
                </c:pt>
                <c:pt idx="47">
                  <c:v>58.167683336650953</c:v>
                </c:pt>
                <c:pt idx="48">
                  <c:v>184.41521666594781</c:v>
                </c:pt>
                <c:pt idx="49">
                  <c:v>62.258466663770378</c:v>
                </c:pt>
                <c:pt idx="50">
                  <c:v>29.029733334900811</c:v>
                </c:pt>
                <c:pt idx="52">
                  <c:v>28.79948333487846</c:v>
                </c:pt>
                <c:pt idx="53">
                  <c:v>74.956466661533341</c:v>
                </c:pt>
                <c:pt idx="54">
                  <c:v>66.469883336685598</c:v>
                </c:pt>
                <c:pt idx="55">
                  <c:v>42.910983333131298</c:v>
                </c:pt>
                <c:pt idx="56">
                  <c:v>36.745383330853656</c:v>
                </c:pt>
                <c:pt idx="57">
                  <c:v>39.878716673702002</c:v>
                </c:pt>
                <c:pt idx="58">
                  <c:v>68.184833329869434</c:v>
                </c:pt>
                <c:pt idx="59">
                  <c:v>18.348316666670144</c:v>
                </c:pt>
                <c:pt idx="60">
                  <c:v>269.57584999850951</c:v>
                </c:pt>
                <c:pt idx="61">
                  <c:v>35.981400003656745</c:v>
                </c:pt>
                <c:pt idx="62">
                  <c:v>41.597716666292399</c:v>
                </c:pt>
                <c:pt idx="63">
                  <c:v>29.882616667309776</c:v>
                </c:pt>
                <c:pt idx="64">
                  <c:v>30.417766661848873</c:v>
                </c:pt>
                <c:pt idx="65">
                  <c:v>52.041916673770174</c:v>
                </c:pt>
                <c:pt idx="66">
                  <c:v>0.10776666342280805</c:v>
                </c:pt>
                <c:pt idx="67">
                  <c:v>68.725549997761846</c:v>
                </c:pt>
                <c:pt idx="68">
                  <c:v>32.149116665823385</c:v>
                </c:pt>
                <c:pt idx="69">
                  <c:v>77.628983336035162</c:v>
                </c:pt>
                <c:pt idx="70">
                  <c:v>33.576833327533677</c:v>
                </c:pt>
                <c:pt idx="71">
                  <c:v>11.055933334864676</c:v>
                </c:pt>
                <c:pt idx="72">
                  <c:v>55.791383340256289</c:v>
                </c:pt>
                <c:pt idx="73">
                  <c:v>6.0058333317283541</c:v>
                </c:pt>
                <c:pt idx="74">
                  <c:v>66.98958333581686</c:v>
                </c:pt>
                <c:pt idx="75">
                  <c:v>27.840899991570041</c:v>
                </c:pt>
                <c:pt idx="76">
                  <c:v>25.352816671365872</c:v>
                </c:pt>
                <c:pt idx="77">
                  <c:v>16.931583336554468</c:v>
                </c:pt>
                <c:pt idx="78">
                  <c:v>49.76274999557063</c:v>
                </c:pt>
                <c:pt idx="79">
                  <c:v>78.529100002488121</c:v>
                </c:pt>
                <c:pt idx="80">
                  <c:v>68.096899999072775</c:v>
                </c:pt>
                <c:pt idx="81">
                  <c:v>79.738849997520447</c:v>
                </c:pt>
                <c:pt idx="82">
                  <c:v>7.4665333377197385</c:v>
                </c:pt>
                <c:pt idx="83">
                  <c:v>5.2571999933570623</c:v>
                </c:pt>
                <c:pt idx="84">
                  <c:v>12.650400007842109</c:v>
                </c:pt>
                <c:pt idx="85">
                  <c:v>51.143033331027254</c:v>
                </c:pt>
                <c:pt idx="86">
                  <c:v>17.432616669684649</c:v>
                </c:pt>
                <c:pt idx="87">
                  <c:v>9.3576666607987136</c:v>
                </c:pt>
                <c:pt idx="88">
                  <c:v>466.77673333324492</c:v>
                </c:pt>
                <c:pt idx="89">
                  <c:v>69.648633330361918</c:v>
                </c:pt>
                <c:pt idx="90">
                  <c:v>13.364700002130121</c:v>
                </c:pt>
                <c:pt idx="91">
                  <c:v>28.35213333601132</c:v>
                </c:pt>
                <c:pt idx="92">
                  <c:v>27.29223332949914</c:v>
                </c:pt>
                <c:pt idx="93">
                  <c:v>68.510866669239476</c:v>
                </c:pt>
                <c:pt idx="94">
                  <c:v>65.039033330976963</c:v>
                </c:pt>
                <c:pt idx="95">
                  <c:v>24.470500003080815</c:v>
                </c:pt>
                <c:pt idx="96">
                  <c:v>59.350316670024768</c:v>
                </c:pt>
                <c:pt idx="97">
                  <c:v>44.475799998035654</c:v>
                </c:pt>
                <c:pt idx="98">
                  <c:v>28.820883329026401</c:v>
                </c:pt>
                <c:pt idx="99">
                  <c:v>46.808850002707914</c:v>
                </c:pt>
                <c:pt idx="100">
                  <c:v>21.254916668403894</c:v>
                </c:pt>
                <c:pt idx="101">
                  <c:v>58.213716665050015</c:v>
                </c:pt>
                <c:pt idx="102">
                  <c:v>184.42575000459328</c:v>
                </c:pt>
                <c:pt idx="103">
                  <c:v>62.269083329010755</c:v>
                </c:pt>
                <c:pt idx="104">
                  <c:v>29.077166661154479</c:v>
                </c:pt>
                <c:pt idx="106">
                  <c:v>28.896000006934628</c:v>
                </c:pt>
                <c:pt idx="107">
                  <c:v>74.968899999512359</c:v>
                </c:pt>
                <c:pt idx="108">
                  <c:v>66.278233331395313</c:v>
                </c:pt>
                <c:pt idx="109">
                  <c:v>43.029583333991468</c:v>
                </c:pt>
                <c:pt idx="110">
                  <c:v>36.799799997825176</c:v>
                </c:pt>
                <c:pt idx="111">
                  <c:v>39.832383336033672</c:v>
                </c:pt>
                <c:pt idx="112">
                  <c:v>68.0884666624479</c:v>
                </c:pt>
                <c:pt idx="113">
                  <c:v>18.373500000452623</c:v>
                </c:pt>
                <c:pt idx="114">
                  <c:v>269.63074999745004</c:v>
                </c:pt>
                <c:pt idx="115">
                  <c:v>36.019250006647781</c:v>
                </c:pt>
                <c:pt idx="116">
                  <c:v>41.460083333076909</c:v>
                </c:pt>
                <c:pt idx="117">
                  <c:v>29.903833328280598</c:v>
                </c:pt>
                <c:pt idx="118">
                  <c:v>30.421566670993343</c:v>
                </c:pt>
                <c:pt idx="119">
                  <c:v>52.036550003103912</c:v>
                </c:pt>
                <c:pt idx="120">
                  <c:v>0.24813332478515804</c:v>
                </c:pt>
                <c:pt idx="121">
                  <c:v>68.674650000175461</c:v>
                </c:pt>
                <c:pt idx="122">
                  <c:v>32.051083340775222</c:v>
                </c:pt>
                <c:pt idx="123">
                  <c:v>77.751533329719678</c:v>
                </c:pt>
                <c:pt idx="124">
                  <c:v>33.561566665302962</c:v>
                </c:pt>
                <c:pt idx="125">
                  <c:v>11.088316671084613</c:v>
                </c:pt>
                <c:pt idx="126">
                  <c:v>55.66911666537635</c:v>
                </c:pt>
                <c:pt idx="127">
                  <c:v>6.0042666702065617</c:v>
                </c:pt>
                <c:pt idx="128">
                  <c:v>67.143499993253499</c:v>
                </c:pt>
                <c:pt idx="129">
                  <c:v>27.837400002172217</c:v>
                </c:pt>
                <c:pt idx="130">
                  <c:v>25.354199999710545</c:v>
                </c:pt>
                <c:pt idx="131">
                  <c:v>16.931683332659304</c:v>
                </c:pt>
                <c:pt idx="132">
                  <c:v>49.794000004185364</c:v>
                </c:pt>
                <c:pt idx="133">
                  <c:v>78.452516659162939</c:v>
                </c:pt>
                <c:pt idx="134">
                  <c:v>68.130900005344301</c:v>
                </c:pt>
                <c:pt idx="135">
                  <c:v>79.791616665897891</c:v>
                </c:pt>
                <c:pt idx="136">
                  <c:v>7.4088666611351073</c:v>
                </c:pt>
                <c:pt idx="137">
                  <c:v>5.2055833430495113</c:v>
                </c:pt>
                <c:pt idx="138">
                  <c:v>12.585516659310088</c:v>
                </c:pt>
                <c:pt idx="139">
                  <c:v>51.211833333363757</c:v>
                </c:pt>
                <c:pt idx="140">
                  <c:v>17.447083331644535</c:v>
                </c:pt>
                <c:pt idx="141">
                  <c:v>9.2682166665326804</c:v>
                </c:pt>
                <c:pt idx="142">
                  <c:v>466.81396666914225</c:v>
                </c:pt>
                <c:pt idx="143">
                  <c:v>69.693649996770546</c:v>
                </c:pt>
                <c:pt idx="144">
                  <c:v>13.445900003425777</c:v>
                </c:pt>
                <c:pt idx="145">
                  <c:v>28.303133337758482</c:v>
                </c:pt>
                <c:pt idx="146">
                  <c:v>27.169699994847178</c:v>
                </c:pt>
                <c:pt idx="147">
                  <c:v>68.521266672760248</c:v>
                </c:pt>
                <c:pt idx="148">
                  <c:v>65.066516658989713</c:v>
                </c:pt>
                <c:pt idx="149">
                  <c:v>24.544050008989871</c:v>
                </c:pt>
                <c:pt idx="150">
                  <c:v>59.218149993102998</c:v>
                </c:pt>
                <c:pt idx="151">
                  <c:v>44.480683336732909</c:v>
                </c:pt>
                <c:pt idx="152">
                  <c:v>28.894649996655062</c:v>
                </c:pt>
                <c:pt idx="153">
                  <c:v>46.82425000006333</c:v>
                </c:pt>
                <c:pt idx="154">
                  <c:v>21.158483333420008</c:v>
                </c:pt>
                <c:pt idx="155">
                  <c:v>58.24876667233184</c:v>
                </c:pt>
                <c:pt idx="156">
                  <c:v>184.54601666308008</c:v>
                </c:pt>
                <c:pt idx="157">
                  <c:v>62.292166671250015</c:v>
                </c:pt>
                <c:pt idx="158">
                  <c:v>29.078516660956666</c:v>
                </c:pt>
                <c:pt idx="160">
                  <c:v>28.903599993791431</c:v>
                </c:pt>
                <c:pt idx="161">
                  <c:v>74.941933332011104</c:v>
                </c:pt>
                <c:pt idx="162">
                  <c:v>66.319850004510954</c:v>
                </c:pt>
                <c:pt idx="163">
                  <c:v>42.984349995385855</c:v>
                </c:pt>
                <c:pt idx="164">
                  <c:v>36.820900003658608</c:v>
                </c:pt>
                <c:pt idx="165">
                  <c:v>39.82895000372082</c:v>
                </c:pt>
                <c:pt idx="166">
                  <c:v>68.088399994885549</c:v>
                </c:pt>
                <c:pt idx="167">
                  <c:v>18.391633336432278</c:v>
                </c:pt>
                <c:pt idx="168">
                  <c:v>269.59786667022854</c:v>
                </c:pt>
                <c:pt idx="169">
                  <c:v>36.001999997533858</c:v>
                </c:pt>
                <c:pt idx="170">
                  <c:v>41.488100001588464</c:v>
                </c:pt>
                <c:pt idx="171">
                  <c:v>29.900583329144865</c:v>
                </c:pt>
                <c:pt idx="172">
                  <c:v>30.419933331431821</c:v>
                </c:pt>
                <c:pt idx="173">
                  <c:v>52.067216673167422</c:v>
                </c:pt>
                <c:pt idx="174">
                  <c:v>0.21973333088681102</c:v>
                </c:pt>
                <c:pt idx="175">
                  <c:v>68.660283334320411</c:v>
                </c:pt>
                <c:pt idx="176">
                  <c:v>32.070483329007402</c:v>
                </c:pt>
                <c:pt idx="177">
                  <c:v>77.694299997529015</c:v>
                </c:pt>
                <c:pt idx="178">
                  <c:v>33.623933336930349</c:v>
                </c:pt>
                <c:pt idx="179">
                  <c:v>11.077183334855363</c:v>
                </c:pt>
                <c:pt idx="180">
                  <c:v>55.588483333121985</c:v>
                </c:pt>
                <c:pt idx="181">
                  <c:v>6.1117833328898996</c:v>
                </c:pt>
                <c:pt idx="182">
                  <c:v>67.12926666252315</c:v>
                </c:pt>
                <c:pt idx="183">
                  <c:v>27.816733340732753</c:v>
                </c:pt>
                <c:pt idx="184">
                  <c:v>25.353516665054485</c:v>
                </c:pt>
                <c:pt idx="185">
                  <c:v>16.936199994524941</c:v>
                </c:pt>
                <c:pt idx="186">
                  <c:v>49.752449998632073</c:v>
                </c:pt>
                <c:pt idx="187">
                  <c:v>78.488066667923704</c:v>
                </c:pt>
                <c:pt idx="188">
                  <c:v>68.121600000886247</c:v>
                </c:pt>
                <c:pt idx="189">
                  <c:v>79.759799998719245</c:v>
                </c:pt>
                <c:pt idx="190">
                  <c:v>7.4486166739370674</c:v>
                </c:pt>
                <c:pt idx="191">
                  <c:v>5.2027166588231921</c:v>
                </c:pt>
                <c:pt idx="192">
                  <c:v>12.585116674890742</c:v>
                </c:pt>
                <c:pt idx="193">
                  <c:v>51.216716661583632</c:v>
                </c:pt>
                <c:pt idx="194">
                  <c:v>17.441566666821018</c:v>
                </c:pt>
                <c:pt idx="195">
                  <c:v>9.2723666725214571</c:v>
                </c:pt>
                <c:pt idx="196">
                  <c:v>466.84761665761471</c:v>
                </c:pt>
                <c:pt idx="197">
                  <c:v>69.661516671767458</c:v>
                </c:pt>
                <c:pt idx="198">
                  <c:v>13.356116671347991</c:v>
                </c:pt>
                <c:pt idx="199">
                  <c:v>28.400749998399988</c:v>
                </c:pt>
                <c:pt idx="200">
                  <c:v>27.167999998200685</c:v>
                </c:pt>
                <c:pt idx="201">
                  <c:v>68.500300002051517</c:v>
                </c:pt>
                <c:pt idx="202">
                  <c:v>65.06103333318606</c:v>
                </c:pt>
                <c:pt idx="203">
                  <c:v>24.57401666441001</c:v>
                </c:pt>
                <c:pt idx="204">
                  <c:v>59.137333327671513</c:v>
                </c:pt>
                <c:pt idx="205">
                  <c:v>44.559000005247071</c:v>
                </c:pt>
                <c:pt idx="206">
                  <c:v>28.902366670081392</c:v>
                </c:pt>
                <c:pt idx="207">
                  <c:v>46.78531666751951</c:v>
                </c:pt>
                <c:pt idx="208">
                  <c:v>21.183833330869675</c:v>
                </c:pt>
                <c:pt idx="209">
                  <c:v>58.212783329654485</c:v>
                </c:pt>
                <c:pt idx="210">
                  <c:v>184.59368333104067</c:v>
                </c:pt>
                <c:pt idx="211">
                  <c:v>62.267616674071178</c:v>
                </c:pt>
                <c:pt idx="213">
                  <c:v>28.869650006527081</c:v>
                </c:pt>
                <c:pt idx="214">
                  <c:v>75.006566669326276</c:v>
                </c:pt>
                <c:pt idx="215">
                  <c:v>66.256699991645291</c:v>
                </c:pt>
                <c:pt idx="216">
                  <c:v>43.074783333577216</c:v>
                </c:pt>
                <c:pt idx="217">
                  <c:v>36.780966668156907</c:v>
                </c:pt>
                <c:pt idx="218">
                  <c:v>39.836316669825464</c:v>
                </c:pt>
                <c:pt idx="219">
                  <c:v>67.98951666103676</c:v>
                </c:pt>
                <c:pt idx="220">
                  <c:v>18.495016673114151</c:v>
                </c:pt>
                <c:pt idx="221">
                  <c:v>269.59521666867658</c:v>
                </c:pt>
                <c:pt idx="222">
                  <c:v>35.962449997896329</c:v>
                </c:pt>
                <c:pt idx="223">
                  <c:v>41.627633334137499</c:v>
                </c:pt>
                <c:pt idx="224">
                  <c:v>29.718483329052106</c:v>
                </c:pt>
                <c:pt idx="225">
                  <c:v>30.422516665421426</c:v>
                </c:pt>
                <c:pt idx="226">
                  <c:v>52.036800003843382</c:v>
                </c:pt>
                <c:pt idx="227">
                  <c:v>0.26868333108723164</c:v>
                </c:pt>
                <c:pt idx="228">
                  <c:v>68.746499998960644</c:v>
                </c:pt>
                <c:pt idx="229">
                  <c:v>32.010983331128955</c:v>
                </c:pt>
                <c:pt idx="230">
                  <c:v>77.6615000073798</c:v>
                </c:pt>
                <c:pt idx="231">
                  <c:v>33.614033334888518</c:v>
                </c:pt>
                <c:pt idx="232">
                  <c:v>11.363083325559273</c:v>
                </c:pt>
                <c:pt idx="233">
                  <c:v>55.481983332429081</c:v>
                </c:pt>
                <c:pt idx="234">
                  <c:v>6.0103166755288839</c:v>
                </c:pt>
                <c:pt idx="235">
                  <c:v>66.969233332201838</c:v>
                </c:pt>
                <c:pt idx="236">
                  <c:v>27.906000001821667</c:v>
                </c:pt>
                <c:pt idx="237">
                  <c:v>25.358483330346644</c:v>
                </c:pt>
                <c:pt idx="238">
                  <c:v>16.873916659969836</c:v>
                </c:pt>
                <c:pt idx="239">
                  <c:v>49.750516670756042</c:v>
                </c:pt>
                <c:pt idx="240">
                  <c:v>78.677949998527765</c:v>
                </c:pt>
                <c:pt idx="241">
                  <c:v>67.991933331359178</c:v>
                </c:pt>
                <c:pt idx="242">
                  <c:v>79.782516674604267</c:v>
                </c:pt>
                <c:pt idx="243">
                  <c:v>7.4379166611470282</c:v>
                </c:pt>
                <c:pt idx="244">
                  <c:v>5.1300666702445596</c:v>
                </c:pt>
                <c:pt idx="245">
                  <c:v>12.7025166596286</c:v>
                </c:pt>
                <c:pt idx="246">
                  <c:v>51.32946667028591</c:v>
                </c:pt>
                <c:pt idx="247">
                  <c:v>17.360683333827183</c:v>
                </c:pt>
                <c:pt idx="248">
                  <c:v>9.3149000010453165</c:v>
                </c:pt>
                <c:pt idx="249">
                  <c:v>466.76364999962971</c:v>
                </c:pt>
                <c:pt idx="250">
                  <c:v>69.733300002990291</c:v>
                </c:pt>
                <c:pt idx="251">
                  <c:v>13.234233332332224</c:v>
                </c:pt>
                <c:pt idx="252">
                  <c:v>28.436150002526119</c:v>
                </c:pt>
                <c:pt idx="253">
                  <c:v>27.145883330376819</c:v>
                </c:pt>
                <c:pt idx="254">
                  <c:v>68.718316666781902</c:v>
                </c:pt>
                <c:pt idx="255">
                  <c:v>64.964800000889227</c:v>
                </c:pt>
                <c:pt idx="256">
                  <c:v>24.447950001340359</c:v>
                </c:pt>
                <c:pt idx="257">
                  <c:v>59.264583326876163</c:v>
                </c:pt>
                <c:pt idx="258">
                  <c:v>73.505366669269279</c:v>
                </c:pt>
                <c:pt idx="259">
                  <c:v>46.708066669525579</c:v>
                </c:pt>
                <c:pt idx="260">
                  <c:v>21.178766658995301</c:v>
                </c:pt>
                <c:pt idx="261">
                  <c:v>58.318933333503082</c:v>
                </c:pt>
                <c:pt idx="262">
                  <c:v>184.3607666704338</c:v>
                </c:pt>
                <c:pt idx="263">
                  <c:v>62.301383338635787</c:v>
                </c:pt>
                <c:pt idx="264">
                  <c:v>29.025916666723788</c:v>
                </c:pt>
                <c:pt idx="266">
                  <c:v>28.898300001164898</c:v>
                </c:pt>
                <c:pt idx="267">
                  <c:v>74.902749998727813</c:v>
                </c:pt>
                <c:pt idx="268">
                  <c:v>66.349733333336189</c:v>
                </c:pt>
                <c:pt idx="269">
                  <c:v>42.96441666665487</c:v>
                </c:pt>
                <c:pt idx="270">
                  <c:v>36.766866672551259</c:v>
                </c:pt>
                <c:pt idx="271">
                  <c:v>39.859649991849437</c:v>
                </c:pt>
                <c:pt idx="272">
                  <c:v>68.08045000070706</c:v>
                </c:pt>
                <c:pt idx="273">
                  <c:v>18.531149999471381</c:v>
                </c:pt>
                <c:pt idx="274">
                  <c:v>269.48953333776444</c:v>
                </c:pt>
                <c:pt idx="275">
                  <c:v>36.089699997100979</c:v>
                </c:pt>
                <c:pt idx="276">
                  <c:v>41.438416668679565</c:v>
                </c:pt>
                <c:pt idx="277">
                  <c:v>29.901533334050328</c:v>
                </c:pt>
                <c:pt idx="278">
                  <c:v>30.360400005010888</c:v>
                </c:pt>
                <c:pt idx="279">
                  <c:v>52.028316658688709</c:v>
                </c:pt>
                <c:pt idx="280">
                  <c:v>0.28850000468082726</c:v>
                </c:pt>
                <c:pt idx="281">
                  <c:v>68.649166667601094</c:v>
                </c:pt>
                <c:pt idx="282">
                  <c:v>32.08558332757093</c:v>
                </c:pt>
                <c:pt idx="283">
                  <c:v>77.795116669731215</c:v>
                </c:pt>
                <c:pt idx="284">
                  <c:v>33.478000002214685</c:v>
                </c:pt>
                <c:pt idx="285">
                  <c:v>11.120166666805744</c:v>
                </c:pt>
                <c:pt idx="286">
                  <c:v>55.748449995880947</c:v>
                </c:pt>
                <c:pt idx="287">
                  <c:v>5.9751166636124253</c:v>
                </c:pt>
                <c:pt idx="288">
                  <c:v>67.028283337131143</c:v>
                </c:pt>
                <c:pt idx="289">
                  <c:v>27.840149999829009</c:v>
                </c:pt>
                <c:pt idx="290">
                  <c:v>25.351216670824215</c:v>
                </c:pt>
                <c:pt idx="291">
                  <c:v>16.932349997805431</c:v>
                </c:pt>
                <c:pt idx="292">
                  <c:v>49.756966670975089</c:v>
                </c:pt>
                <c:pt idx="293">
                  <c:v>78.527749992208555</c:v>
                </c:pt>
                <c:pt idx="294">
                  <c:v>68.111449998104945</c:v>
                </c:pt>
                <c:pt idx="295">
                  <c:v>79.746366668259725</c:v>
                </c:pt>
                <c:pt idx="296">
                  <c:v>7.4469166668131948</c:v>
                </c:pt>
                <c:pt idx="297">
                  <c:v>5.2044833335094154</c:v>
                </c:pt>
                <c:pt idx="298">
                  <c:v>12.638850007206202</c:v>
                </c:pt>
                <c:pt idx="299">
                  <c:v>51.22664999216795</c:v>
                </c:pt>
                <c:pt idx="300">
                  <c:v>17.44786667288281</c:v>
                </c:pt>
                <c:pt idx="301">
                  <c:v>9.2420999973546714</c:v>
                </c:pt>
                <c:pt idx="302">
                  <c:v>466.83698333334178</c:v>
                </c:pt>
                <c:pt idx="303">
                  <c:v>69.698566664010286</c:v>
                </c:pt>
                <c:pt idx="304">
                  <c:v>13.331149999285117</c:v>
                </c:pt>
                <c:pt idx="305">
                  <c:v>28.381966666784137</c:v>
                </c:pt>
                <c:pt idx="306">
                  <c:v>27.242800007807091</c:v>
                </c:pt>
                <c:pt idx="307">
                  <c:v>68.534616666147485</c:v>
                </c:pt>
                <c:pt idx="308">
                  <c:v>65.044783327030018</c:v>
                </c:pt>
                <c:pt idx="309">
                  <c:v>24.476200001081452</c:v>
                </c:pt>
                <c:pt idx="310">
                  <c:v>59.340699997264892</c:v>
                </c:pt>
                <c:pt idx="311">
                  <c:v>44.411783338291571</c:v>
                </c:pt>
                <c:pt idx="312">
                  <c:v>28.919566660188138</c:v>
                </c:pt>
                <c:pt idx="313">
                  <c:v>46.834466670406982</c:v>
                </c:pt>
                <c:pt idx="314">
                  <c:v>21.187133338535205</c:v>
                </c:pt>
                <c:pt idx="315">
                  <c:v>58.162166661350057</c:v>
                </c:pt>
                <c:pt idx="316">
                  <c:v>184.4861499988474</c:v>
                </c:pt>
                <c:pt idx="317">
                  <c:v>62.258950006216764</c:v>
                </c:pt>
                <c:pt idx="318">
                  <c:v>29.119799996260554</c:v>
                </c:pt>
                <c:pt idx="320">
                  <c:v>28.895949998404831</c:v>
                </c:pt>
                <c:pt idx="321">
                  <c:v>74.966700001386926</c:v>
                </c:pt>
                <c:pt idx="322">
                  <c:v>66.285950004821643</c:v>
                </c:pt>
                <c:pt idx="323">
                  <c:v>43.031449994305149</c:v>
                </c:pt>
                <c:pt idx="324">
                  <c:v>36.800450003938749</c:v>
                </c:pt>
                <c:pt idx="325">
                  <c:v>39.887466668151319</c:v>
                </c:pt>
                <c:pt idx="326">
                  <c:v>68.025749993976206</c:v>
                </c:pt>
                <c:pt idx="327">
                  <c:v>18.376250008586794</c:v>
                </c:pt>
                <c:pt idx="328">
                  <c:v>269.62329999427311</c:v>
                </c:pt>
                <c:pt idx="329">
                  <c:v>36.023316665086895</c:v>
                </c:pt>
                <c:pt idx="330">
                  <c:v>41.459800003794953</c:v>
                </c:pt>
                <c:pt idx="331">
                  <c:v>29.902566665550694</c:v>
                </c:pt>
                <c:pt idx="332">
                  <c:v>30.418733336264268</c:v>
                </c:pt>
                <c:pt idx="333">
                  <c:v>52.043416667729616</c:v>
                </c:pt>
                <c:pt idx="334">
                  <c:v>0.2546333335340023</c:v>
                </c:pt>
                <c:pt idx="335">
                  <c:v>68.66219999268651</c:v>
                </c:pt>
                <c:pt idx="336">
                  <c:v>32.06133333966136</c:v>
                </c:pt>
                <c:pt idx="337">
                  <c:v>77.695266661467031</c:v>
                </c:pt>
                <c:pt idx="338">
                  <c:v>33.680666667642072</c:v>
                </c:pt>
                <c:pt idx="339">
                  <c:v>11.020466673653573</c:v>
                </c:pt>
                <c:pt idx="340">
                  <c:v>55.608299996238202</c:v>
                </c:pt>
                <c:pt idx="341">
                  <c:v>6.1137666692957282</c:v>
                </c:pt>
                <c:pt idx="342">
                  <c:v>67.092916663968936</c:v>
                </c:pt>
                <c:pt idx="343">
                  <c:v>27.835066668922082</c:v>
                </c:pt>
                <c:pt idx="344">
                  <c:v>25.354683331679553</c:v>
                </c:pt>
                <c:pt idx="345">
                  <c:v>16.933216665638611</c:v>
                </c:pt>
                <c:pt idx="346">
                  <c:v>49.791499996790662</c:v>
                </c:pt>
                <c:pt idx="347">
                  <c:v>78.458166669588536</c:v>
                </c:pt>
                <c:pt idx="348">
                  <c:v>68.122199998470023</c:v>
                </c:pt>
                <c:pt idx="349">
                  <c:v>79.777533339802176</c:v>
                </c:pt>
                <c:pt idx="350">
                  <c:v>7.4255499907303602</c:v>
                </c:pt>
                <c:pt idx="351">
                  <c:v>5.2056833391543478</c:v>
                </c:pt>
                <c:pt idx="352">
                  <c:v>12.593766662757844</c:v>
                </c:pt>
                <c:pt idx="353">
                  <c:v>51.188316667685285</c:v>
                </c:pt>
                <c:pt idx="354">
                  <c:v>17.462983330478892</c:v>
                </c:pt>
                <c:pt idx="355">
                  <c:v>9.2645666725002229</c:v>
                </c:pt>
                <c:pt idx="356">
                  <c:v>466.82038333034143</c:v>
                </c:pt>
                <c:pt idx="357">
                  <c:v>69.685583336977288</c:v>
                </c:pt>
                <c:pt idx="358">
                  <c:v>13.344749993411824</c:v>
                </c:pt>
                <c:pt idx="359">
                  <c:v>28.406433337368071</c:v>
                </c:pt>
                <c:pt idx="360">
                  <c:v>27.174449998419732</c:v>
                </c:pt>
                <c:pt idx="361">
                  <c:v>68.506349996896461</c:v>
                </c:pt>
                <c:pt idx="362">
                  <c:v>65.0737833394669</c:v>
                </c:pt>
                <c:pt idx="363">
                  <c:v>24.545166667085141</c:v>
                </c:pt>
                <c:pt idx="364">
                  <c:v>59.229699993738905</c:v>
                </c:pt>
                <c:pt idx="365">
                  <c:v>44.468800008762628</c:v>
                </c:pt>
                <c:pt idx="366">
                  <c:v>28.905483334092423</c:v>
                </c:pt>
                <c:pt idx="367">
                  <c:v>46.810016658855602</c:v>
                </c:pt>
                <c:pt idx="368">
                  <c:v>21.259916672715917</c:v>
                </c:pt>
                <c:pt idx="369">
                  <c:v>58.087299994658679</c:v>
                </c:pt>
                <c:pt idx="370">
                  <c:v>184.61406667367555</c:v>
                </c:pt>
                <c:pt idx="371">
                  <c:v>62.291116659762338</c:v>
                </c:pt>
                <c:pt idx="372">
                  <c:v>29.067516670329496</c:v>
                </c:pt>
                <c:pt idx="374">
                  <c:v>28.901800001040101</c:v>
                </c:pt>
                <c:pt idx="375">
                  <c:v>74.941833325428888</c:v>
                </c:pt>
                <c:pt idx="376">
                  <c:v>66.333833334501833</c:v>
                </c:pt>
                <c:pt idx="377">
                  <c:v>43.000583332031965</c:v>
                </c:pt>
                <c:pt idx="378">
                  <c:v>36.804833341157064</c:v>
                </c:pt>
                <c:pt idx="379">
                  <c:v>39.790649997303262</c:v>
                </c:pt>
                <c:pt idx="380">
                  <c:v>68.090566664468497</c:v>
                </c:pt>
                <c:pt idx="381">
                  <c:v>18.405350006651133</c:v>
                </c:pt>
                <c:pt idx="382">
                  <c:v>269.5981499995105</c:v>
                </c:pt>
                <c:pt idx="383">
                  <c:v>36.008083331398666</c:v>
                </c:pt>
                <c:pt idx="384">
                  <c:v>41.486433333484456</c:v>
                </c:pt>
                <c:pt idx="385">
                  <c:v>29.905733327614143</c:v>
                </c:pt>
                <c:pt idx="386">
                  <c:v>30.418233334785327</c:v>
                </c:pt>
                <c:pt idx="387">
                  <c:v>52.051000006031245</c:v>
                </c:pt>
                <c:pt idx="388">
                  <c:v>0.24266665801405907</c:v>
                </c:pt>
                <c:pt idx="389">
                  <c:v>68.651216671569273</c:v>
                </c:pt>
                <c:pt idx="390">
                  <c:v>32.073266665684059</c:v>
                </c:pt>
                <c:pt idx="391">
                  <c:v>77.684516671579331</c:v>
                </c:pt>
                <c:pt idx="392">
                  <c:v>33.618916663108394</c:v>
                </c:pt>
                <c:pt idx="393">
                  <c:v>11.095966666471213</c:v>
                </c:pt>
                <c:pt idx="394">
                  <c:v>55.589350000955164</c:v>
                </c:pt>
                <c:pt idx="395">
                  <c:v>6.0805499937850982</c:v>
                </c:pt>
                <c:pt idx="396">
                  <c:v>67.144066672772169</c:v>
                </c:pt>
                <c:pt idx="397">
                  <c:v>27.820899995276704</c:v>
                </c:pt>
                <c:pt idx="398">
                  <c:v>25.353933339938521</c:v>
                </c:pt>
                <c:pt idx="399">
                  <c:v>16.934899992775172</c:v>
                </c:pt>
                <c:pt idx="400">
                  <c:v>49.758783333236352</c:v>
                </c:pt>
                <c:pt idx="401">
                  <c:v>78.503516673808917</c:v>
                </c:pt>
                <c:pt idx="402">
                  <c:v>68.099000001093373</c:v>
                </c:pt>
                <c:pt idx="403">
                  <c:v>79.770233330782503</c:v>
                </c:pt>
                <c:pt idx="404">
                  <c:v>7.4425333295948803</c:v>
                </c:pt>
                <c:pt idx="405">
                  <c:v>5.2123166725505143</c:v>
                </c:pt>
                <c:pt idx="406">
                  <c:v>12.577966660028324</c:v>
                </c:pt>
                <c:pt idx="407">
                  <c:v>51.205516668269411</c:v>
                </c:pt>
                <c:pt idx="408">
                  <c:v>17.454733337508515</c:v>
                </c:pt>
                <c:pt idx="409">
                  <c:v>9.2643833288457245</c:v>
                </c:pt>
                <c:pt idx="410">
                  <c:v>466.82376666460186</c:v>
                </c:pt>
                <c:pt idx="411">
                  <c:v>69.68783333315514</c:v>
                </c:pt>
                <c:pt idx="412">
                  <c:v>13.353866675170138</c:v>
                </c:pt>
                <c:pt idx="413">
                  <c:v>28.407716659130529</c:v>
                </c:pt>
                <c:pt idx="414">
                  <c:v>27.164466669782996</c:v>
                </c:pt>
                <c:pt idx="415">
                  <c:v>68.491633334197104</c:v>
                </c:pt>
                <c:pt idx="416">
                  <c:v>65.074416665593162</c:v>
                </c:pt>
                <c:pt idx="417">
                  <c:v>24.569099997170269</c:v>
                </c:pt>
                <c:pt idx="418">
                  <c:v>59.141083338763565</c:v>
                </c:pt>
                <c:pt idx="419">
                  <c:v>44.564116664696485</c:v>
                </c:pt>
                <c:pt idx="420">
                  <c:v>28.888649999862537</c:v>
                </c:pt>
                <c:pt idx="421">
                  <c:v>46.797333330614492</c:v>
                </c:pt>
                <c:pt idx="422">
                  <c:v>21.189100005431101</c:v>
                </c:pt>
                <c:pt idx="423">
                  <c:v>58.190749998902902</c:v>
                </c:pt>
                <c:pt idx="424">
                  <c:v>184.60096666007303</c:v>
                </c:pt>
                <c:pt idx="425">
                  <c:v>62.273166667437181</c:v>
                </c:pt>
                <c:pt idx="427">
                  <c:v>28.773749991087243</c:v>
                </c:pt>
                <c:pt idx="428">
                  <c:v>74.974100006511435</c:v>
                </c:pt>
                <c:pt idx="429">
                  <c:v>66.331116665387526</c:v>
                </c:pt>
                <c:pt idx="430">
                  <c:v>43.103583332849666</c:v>
                </c:pt>
                <c:pt idx="431">
                  <c:v>36.715983333997428</c:v>
                </c:pt>
                <c:pt idx="432">
                  <c:v>39.772399995708838</c:v>
                </c:pt>
                <c:pt idx="433">
                  <c:v>68.151366674574092</c:v>
                </c:pt>
                <c:pt idx="434">
                  <c:v>18.421916660154238</c:v>
                </c:pt>
                <c:pt idx="435">
                  <c:v>269.52376666478813</c:v>
                </c:pt>
                <c:pt idx="436">
                  <c:v>36.038266669493169</c:v>
                </c:pt>
                <c:pt idx="437">
                  <c:v>41.503150002099574</c:v>
                </c:pt>
                <c:pt idx="438">
                  <c:v>29.89135000272654</c:v>
                </c:pt>
                <c:pt idx="439">
                  <c:v>30.401349992025644</c:v>
                </c:pt>
                <c:pt idx="440">
                  <c:v>52.026666670572013</c:v>
                </c:pt>
                <c:pt idx="441">
                  <c:v>0.36735000321641564</c:v>
                </c:pt>
                <c:pt idx="442">
                  <c:v>68.656916659092531</c:v>
                </c:pt>
                <c:pt idx="443">
                  <c:v>32.130416671279818</c:v>
                </c:pt>
                <c:pt idx="444">
                  <c:v>77.543316670926288</c:v>
                </c:pt>
                <c:pt idx="445">
                  <c:v>33.625316665275022</c:v>
                </c:pt>
                <c:pt idx="446">
                  <c:v>11.151133325183764</c:v>
                </c:pt>
                <c:pt idx="447">
                  <c:v>55.70413333363831</c:v>
                </c:pt>
                <c:pt idx="448">
                  <c:v>6.1593500047456473</c:v>
                </c:pt>
                <c:pt idx="449">
                  <c:v>66.792166664963588</c:v>
                </c:pt>
                <c:pt idx="450">
                  <c:v>27.837466669734567</c:v>
                </c:pt>
                <c:pt idx="451">
                  <c:v>25.356333330273628</c:v>
                </c:pt>
                <c:pt idx="452">
                  <c:v>17.048900005174801</c:v>
                </c:pt>
                <c:pt idx="453">
                  <c:v>49.63531666318886</c:v>
                </c:pt>
                <c:pt idx="454">
                  <c:v>78.577616668771952</c:v>
                </c:pt>
                <c:pt idx="455">
                  <c:v>68.024366665631533</c:v>
                </c:pt>
                <c:pt idx="456">
                  <c:v>79.779016664251685</c:v>
                </c:pt>
                <c:pt idx="457">
                  <c:v>7.500666668638587</c:v>
                </c:pt>
                <c:pt idx="458">
                  <c:v>5.1985833328217268</c:v>
                </c:pt>
                <c:pt idx="459">
                  <c:v>12.607399995904416</c:v>
                </c:pt>
                <c:pt idx="460">
                  <c:v>51.186966667883098</c:v>
                </c:pt>
                <c:pt idx="461">
                  <c:v>17.493016663938761</c:v>
                </c:pt>
                <c:pt idx="462">
                  <c:v>9.2467000067699701</c:v>
                </c:pt>
                <c:pt idx="463">
                  <c:v>466.8259666627273</c:v>
                </c:pt>
                <c:pt idx="464">
                  <c:v>69.720033336197957</c:v>
                </c:pt>
                <c:pt idx="465">
                  <c:v>13.336500000441447</c:v>
                </c:pt>
                <c:pt idx="466">
                  <c:v>28.46401666640304</c:v>
                </c:pt>
                <c:pt idx="467">
                  <c:v>27.108299997635186</c:v>
                </c:pt>
                <c:pt idx="468">
                  <c:v>68.472916670143604</c:v>
                </c:pt>
                <c:pt idx="469">
                  <c:v>65.203416669974104</c:v>
                </c:pt>
                <c:pt idx="470">
                  <c:v>24.556949998950586</c:v>
                </c:pt>
                <c:pt idx="471">
                  <c:v>59.170783334411681</c:v>
                </c:pt>
                <c:pt idx="472">
                  <c:v>44.484449996380135</c:v>
                </c:pt>
                <c:pt idx="473">
                  <c:v>28.926266661146656</c:v>
                </c:pt>
                <c:pt idx="474">
                  <c:v>46.795783338602632</c:v>
                </c:pt>
                <c:pt idx="475">
                  <c:v>21.230366660747677</c:v>
                </c:pt>
                <c:pt idx="476">
                  <c:v>58.244450002675876</c:v>
                </c:pt>
                <c:pt idx="477">
                  <c:v>184.29708333802409</c:v>
                </c:pt>
                <c:pt idx="478">
                  <c:v>62.316999997710809</c:v>
                </c:pt>
                <c:pt idx="479">
                  <c:v>29.103000001050532</c:v>
                </c:pt>
                <c:pt idx="481">
                  <c:v>28.919533331645653</c:v>
                </c:pt>
                <c:pt idx="482">
                  <c:v>74.966299996012822</c:v>
                </c:pt>
                <c:pt idx="483">
                  <c:v>66.353766673710197</c:v>
                </c:pt>
                <c:pt idx="484">
                  <c:v>42.97616665950045</c:v>
                </c:pt>
                <c:pt idx="485">
                  <c:v>36.849066666327417</c:v>
                </c:pt>
                <c:pt idx="486">
                  <c:v>39.78840000112541</c:v>
                </c:pt>
                <c:pt idx="487">
                  <c:v>68.081733332946897</c:v>
                </c:pt>
                <c:pt idx="488">
                  <c:v>18.481466666562483</c:v>
                </c:pt>
                <c:pt idx="489">
                  <c:v>269.60233333404176</c:v>
                </c:pt>
                <c:pt idx="490">
                  <c:v>35.932066667592153</c:v>
                </c:pt>
                <c:pt idx="491">
                  <c:v>41.47595000336878</c:v>
                </c:pt>
                <c:pt idx="492">
                  <c:v>29.919016663916409</c:v>
                </c:pt>
                <c:pt idx="493">
                  <c:v>30.371000000741333</c:v>
                </c:pt>
                <c:pt idx="494">
                  <c:v>52.148333337390795</c:v>
                </c:pt>
                <c:pt idx="495">
                  <c:v>0.22989999270066619</c:v>
                </c:pt>
                <c:pt idx="496">
                  <c:v>68.553750005085021</c:v>
                </c:pt>
                <c:pt idx="497">
                  <c:v>32.139933326980099</c:v>
                </c:pt>
                <c:pt idx="498">
                  <c:v>77.690100003965199</c:v>
                </c:pt>
                <c:pt idx="499">
                  <c:v>33.659866671077907</c:v>
                </c:pt>
                <c:pt idx="500">
                  <c:v>11.112933325348422</c:v>
                </c:pt>
                <c:pt idx="501">
                  <c:v>55.532866670982912</c:v>
                </c:pt>
                <c:pt idx="502">
                  <c:v>6.2237999984063208</c:v>
                </c:pt>
                <c:pt idx="503">
                  <c:v>66.933849997585639</c:v>
                </c:pt>
                <c:pt idx="504">
                  <c:v>27.83723333850503</c:v>
                </c:pt>
                <c:pt idx="505">
                  <c:v>25.354316665325314</c:v>
                </c:pt>
                <c:pt idx="506">
                  <c:v>16.934366662753746</c:v>
                </c:pt>
                <c:pt idx="507">
                  <c:v>49.756983340485021</c:v>
                </c:pt>
                <c:pt idx="508">
                  <c:v>78.500616661040112</c:v>
                </c:pt>
                <c:pt idx="509">
                  <c:v>68.095016669249162</c:v>
                </c:pt>
                <c:pt idx="510">
                  <c:v>79.776266666594893</c:v>
                </c:pt>
                <c:pt idx="511">
                  <c:v>7.4646666669286788</c:v>
                </c:pt>
                <c:pt idx="512">
                  <c:v>5.1869833341334015</c:v>
                </c:pt>
                <c:pt idx="513">
                  <c:v>12.583516663871706</c:v>
                </c:pt>
                <c:pt idx="514">
                  <c:v>51.204116670414805</c:v>
                </c:pt>
                <c:pt idx="515">
                  <c:v>17.466416662791744</c:v>
                </c:pt>
                <c:pt idx="516">
                  <c:v>9.3111833394505084</c:v>
                </c:pt>
                <c:pt idx="517">
                  <c:v>466.78421666496433</c:v>
                </c:pt>
                <c:pt idx="518">
                  <c:v>69.690050000790507</c:v>
                </c:pt>
                <c:pt idx="519">
                  <c:v>13.337599999504164</c:v>
                </c:pt>
                <c:pt idx="520">
                  <c:v>28.405949994921684</c:v>
                </c:pt>
                <c:pt idx="521">
                  <c:v>27.200716672232375</c:v>
                </c:pt>
                <c:pt idx="522">
                  <c:v>68.506916665937752</c:v>
                </c:pt>
                <c:pt idx="523">
                  <c:v>65.226483332226053</c:v>
                </c:pt>
                <c:pt idx="524">
                  <c:v>24.414483335567638</c:v>
                </c:pt>
                <c:pt idx="525">
                  <c:v>59.132199998712167</c:v>
                </c:pt>
                <c:pt idx="526">
                  <c:v>44.592699991771951</c:v>
                </c:pt>
                <c:pt idx="527">
                  <c:v>28.939366674749181</c:v>
                </c:pt>
                <c:pt idx="528">
                  <c:v>46.696700002066791</c:v>
                </c:pt>
                <c:pt idx="529">
                  <c:v>21.261049989843741</c:v>
                </c:pt>
                <c:pt idx="530">
                  <c:v>58.131166674429551</c:v>
                </c:pt>
                <c:pt idx="531">
                  <c:v>184.54286666004919</c:v>
                </c:pt>
                <c:pt idx="532">
                  <c:v>62.292616674676538</c:v>
                </c:pt>
                <c:pt idx="533">
                  <c:v>29.068199994508177</c:v>
                </c:pt>
                <c:pt idx="535">
                  <c:v>28.918349995510653</c:v>
                </c:pt>
                <c:pt idx="536">
                  <c:v>74.943500004010275</c:v>
                </c:pt>
                <c:pt idx="537">
                  <c:v>66.301266665104777</c:v>
                </c:pt>
                <c:pt idx="538">
                  <c:v>43.011833333875984</c:v>
                </c:pt>
                <c:pt idx="539">
                  <c:v>36.813033336075023</c:v>
                </c:pt>
                <c:pt idx="540">
                  <c:v>39.811666666064411</c:v>
                </c:pt>
                <c:pt idx="541">
                  <c:v>68.091016667895019</c:v>
                </c:pt>
                <c:pt idx="542">
                  <c:v>18.391866667661816</c:v>
                </c:pt>
                <c:pt idx="543">
                  <c:v>269.59768332657404</c:v>
                </c:pt>
                <c:pt idx="544">
                  <c:v>36.018300001742318</c:v>
                </c:pt>
                <c:pt idx="545">
                  <c:v>41.491800004150718</c:v>
                </c:pt>
                <c:pt idx="546">
                  <c:v>29.902116662124172</c:v>
                </c:pt>
                <c:pt idx="547">
                  <c:v>30.41501666419208</c:v>
                </c:pt>
                <c:pt idx="548">
                  <c:v>52.032349999062717</c:v>
                </c:pt>
                <c:pt idx="549">
                  <c:v>0.25670000701211393</c:v>
                </c:pt>
                <c:pt idx="550">
                  <c:v>68.638583330903202</c:v>
                </c:pt>
                <c:pt idx="551">
                  <c:v>32.085383335361257</c:v>
                </c:pt>
                <c:pt idx="552">
                  <c:v>77.678683327976614</c:v>
                </c:pt>
                <c:pt idx="553">
                  <c:v>33.637483333004639</c:v>
                </c:pt>
                <c:pt idx="554">
                  <c:v>11.079366673948243</c:v>
                </c:pt>
                <c:pt idx="555">
                  <c:v>55.64653332461603</c:v>
                </c:pt>
                <c:pt idx="556">
                  <c:v>6.0328000097069889</c:v>
                </c:pt>
                <c:pt idx="557">
                  <c:v>67.141349993180484</c:v>
                </c:pt>
                <c:pt idx="558">
                  <c:v>27.832733335671946</c:v>
                </c:pt>
                <c:pt idx="559">
                  <c:v>25.351466661086306</c:v>
                </c:pt>
                <c:pt idx="560">
                  <c:v>16.934533336898312</c:v>
                </c:pt>
                <c:pt idx="561">
                  <c:v>49.763216668507084</c:v>
                </c:pt>
                <c:pt idx="562">
                  <c:v>78.487400002777576</c:v>
                </c:pt>
                <c:pt idx="563">
                  <c:v>68.118249995168298</c:v>
                </c:pt>
                <c:pt idx="564">
                  <c:v>79.756316668353975</c:v>
                </c:pt>
                <c:pt idx="565">
                  <c:v>7.4522000004071742</c:v>
                </c:pt>
                <c:pt idx="566">
                  <c:v>5.2599999995436519</c:v>
                </c:pt>
                <c:pt idx="567">
                  <c:v>12.534000005107373</c:v>
                </c:pt>
                <c:pt idx="568">
                  <c:v>51.18921666406095</c:v>
                </c:pt>
                <c:pt idx="569">
                  <c:v>17.468299992615357</c:v>
                </c:pt>
                <c:pt idx="570">
                  <c:v>9.2585833347402513</c:v>
                </c:pt>
                <c:pt idx="571">
                  <c:v>466.80925000458956</c:v>
                </c:pt>
                <c:pt idx="572">
                  <c:v>69.687416668748483</c:v>
                </c:pt>
                <c:pt idx="573">
                  <c:v>13.368500000797212</c:v>
                </c:pt>
                <c:pt idx="574">
                  <c:v>28.406033331993967</c:v>
                </c:pt>
                <c:pt idx="575">
                  <c:v>27.170699997805059</c:v>
                </c:pt>
                <c:pt idx="576">
                  <c:v>68.486499994760379</c:v>
                </c:pt>
                <c:pt idx="577">
                  <c:v>65.075683338800445</c:v>
                </c:pt>
                <c:pt idx="578">
                  <c:v>24.631116661475971</c:v>
                </c:pt>
                <c:pt idx="579">
                  <c:v>59.079449999844655</c:v>
                </c:pt>
                <c:pt idx="580">
                  <c:v>44.617216670885682</c:v>
                </c:pt>
                <c:pt idx="581">
                  <c:v>28.836883334442973</c:v>
                </c:pt>
                <c:pt idx="582">
                  <c:v>46.865100001450628</c:v>
                </c:pt>
                <c:pt idx="583">
                  <c:v>21.110199998365715</c:v>
                </c:pt>
                <c:pt idx="584">
                  <c:v>58.195533331017941</c:v>
                </c:pt>
                <c:pt idx="585">
                  <c:v>184.59843333461322</c:v>
                </c:pt>
                <c:pt idx="586">
                  <c:v>62.276550001697615</c:v>
                </c:pt>
                <c:pt idx="588">
                  <c:v>64.037183336913586</c:v>
                </c:pt>
                <c:pt idx="589">
                  <c:v>28.917950000613928</c:v>
                </c:pt>
                <c:pt idx="590">
                  <c:v>74.952533327741548</c:v>
                </c:pt>
                <c:pt idx="591">
                  <c:v>66.293633339228109</c:v>
                </c:pt>
                <c:pt idx="592">
                  <c:v>43.005516668781638</c:v>
                </c:pt>
                <c:pt idx="593">
                  <c:v>36.816649991087615</c:v>
                </c:pt>
                <c:pt idx="594">
                  <c:v>39.805333341937512</c:v>
                </c:pt>
                <c:pt idx="595">
                  <c:v>68.107516664313152</c:v>
                </c:pt>
                <c:pt idx="596">
                  <c:v>18.392616669880226</c:v>
                </c:pt>
                <c:pt idx="597">
                  <c:v>269.58424999611452</c:v>
                </c:pt>
                <c:pt idx="598">
                  <c:v>36.013516669627279</c:v>
                </c:pt>
                <c:pt idx="599">
                  <c:v>41.48913333308883</c:v>
                </c:pt>
                <c:pt idx="600">
                  <c:v>29.906016667373478</c:v>
                </c:pt>
                <c:pt idx="601">
                  <c:v>30.416716660838574</c:v>
                </c:pt>
                <c:pt idx="602">
                  <c:v>52.0356666657608</c:v>
                </c:pt>
                <c:pt idx="603">
                  <c:v>0.26238333550281823</c:v>
                </c:pt>
                <c:pt idx="604">
                  <c:v>68.632883332902566</c:v>
                </c:pt>
                <c:pt idx="605">
                  <c:v>32.096916666487232</c:v>
                </c:pt>
                <c:pt idx="606">
                  <c:v>77.665450000204146</c:v>
                </c:pt>
                <c:pt idx="607">
                  <c:v>33.639350003795698</c:v>
                </c:pt>
                <c:pt idx="608">
                  <c:v>11.083316666772589</c:v>
                </c:pt>
                <c:pt idx="609">
                  <c:v>55.59441666235216</c:v>
                </c:pt>
                <c:pt idx="610">
                  <c:v>6.0808666725642979</c:v>
                </c:pt>
                <c:pt idx="611">
                  <c:v>67.122849990846589</c:v>
                </c:pt>
                <c:pt idx="612">
                  <c:v>27.837150001432747</c:v>
                </c:pt>
                <c:pt idx="613">
                  <c:v>25.354700001189485</c:v>
                </c:pt>
                <c:pt idx="614">
                  <c:v>16.942933334503323</c:v>
                </c:pt>
                <c:pt idx="615">
                  <c:v>49.750450003193691</c:v>
                </c:pt>
                <c:pt idx="616">
                  <c:v>78.495183333288878</c:v>
                </c:pt>
                <c:pt idx="617">
                  <c:v>68.104599992511794</c:v>
                </c:pt>
                <c:pt idx="618">
                  <c:v>79.770350006874651</c:v>
                </c:pt>
                <c:pt idx="619">
                  <c:v>7.4514666676986963</c:v>
                </c:pt>
                <c:pt idx="620">
                  <c:v>5.2097333280835301</c:v>
                </c:pt>
                <c:pt idx="621">
                  <c:v>12.572066669818014</c:v>
                </c:pt>
                <c:pt idx="622">
                  <c:v>51.188450002809986</c:v>
                </c:pt>
                <c:pt idx="623">
                  <c:v>17.475549993105233</c:v>
                </c:pt>
                <c:pt idx="624">
                  <c:v>9.2763500043656677</c:v>
                </c:pt>
                <c:pt idx="625">
                  <c:v>466.80091666406952</c:v>
                </c:pt>
                <c:pt idx="626">
                  <c:v>69.695083333645016</c:v>
                </c:pt>
                <c:pt idx="627">
                  <c:v>13.365616668015718</c:v>
                </c:pt>
                <c:pt idx="628">
                  <c:v>28.400483328150585</c:v>
                </c:pt>
                <c:pt idx="629">
                  <c:v>27.171750009292737</c:v>
                </c:pt>
                <c:pt idx="630">
                  <c:v>68.491099993698299</c:v>
                </c:pt>
                <c:pt idx="631">
                  <c:v>65.074566670227796</c:v>
                </c:pt>
                <c:pt idx="632">
                  <c:v>24.571549996035174</c:v>
                </c:pt>
                <c:pt idx="633">
                  <c:v>59.127649997826666</c:v>
                </c:pt>
                <c:pt idx="634">
                  <c:v>44.563316674903035</c:v>
                </c:pt>
                <c:pt idx="635">
                  <c:v>28.908966664457694</c:v>
                </c:pt>
                <c:pt idx="636">
                  <c:v>46.777016666019335</c:v>
                </c:pt>
                <c:pt idx="637">
                  <c:v>21.199666662141681</c:v>
                </c:pt>
                <c:pt idx="638">
                  <c:v>58.177833339432254</c:v>
                </c:pt>
                <c:pt idx="639">
                  <c:v>184.60049999761395</c:v>
                </c:pt>
                <c:pt idx="640">
                  <c:v>62.278666662750766</c:v>
                </c:pt>
                <c:pt idx="642">
                  <c:v>28.853583333548158</c:v>
                </c:pt>
                <c:pt idx="643">
                  <c:v>75.175600005313754</c:v>
                </c:pt>
                <c:pt idx="644">
                  <c:v>66.24381666071713</c:v>
                </c:pt>
                <c:pt idx="645">
                  <c:v>42.99178333953023</c:v>
                </c:pt>
                <c:pt idx="646">
                  <c:v>36.771149992709979</c:v>
                </c:pt>
                <c:pt idx="647">
                  <c:v>39.74648333969526</c:v>
                </c:pt>
                <c:pt idx="648">
                  <c:v>68.23891666950658</c:v>
                </c:pt>
                <c:pt idx="649">
                  <c:v>18.339783333940431</c:v>
                </c:pt>
                <c:pt idx="650">
                  <c:v>269.49763332610019</c:v>
                </c:pt>
                <c:pt idx="651">
                  <c:v>35.968750003958121</c:v>
                </c:pt>
                <c:pt idx="652">
                  <c:v>41.603266670135781</c:v>
                </c:pt>
                <c:pt idx="653">
                  <c:v>29.79998332913965</c:v>
                </c:pt>
                <c:pt idx="654">
                  <c:v>30.567016663262621</c:v>
                </c:pt>
                <c:pt idx="655">
                  <c:v>51.909149999264628</c:v>
                </c:pt>
                <c:pt idx="656">
                  <c:v>0.24395000073127449</c:v>
                </c:pt>
                <c:pt idx="657">
                  <c:v>68.861866670195013</c:v>
                </c:pt>
                <c:pt idx="658">
                  <c:v>31.94565000012517</c:v>
                </c:pt>
                <c:pt idx="659">
                  <c:v>77.801316669210792</c:v>
                </c:pt>
                <c:pt idx="660">
                  <c:v>33.501966660842299</c:v>
                </c:pt>
                <c:pt idx="661">
                  <c:v>11.062283338978887</c:v>
                </c:pt>
                <c:pt idx="662">
                  <c:v>55.698983324691653</c:v>
                </c:pt>
                <c:pt idx="663">
                  <c:v>5.9937166725285351</c:v>
                </c:pt>
                <c:pt idx="664">
                  <c:v>66.982683332171291</c:v>
                </c:pt>
                <c:pt idx="665">
                  <c:v>27.839933338109404</c:v>
                </c:pt>
                <c:pt idx="666">
                  <c:v>25.396616662619635</c:v>
                </c:pt>
                <c:pt idx="667">
                  <c:v>16.895333334105089</c:v>
                </c:pt>
                <c:pt idx="668">
                  <c:v>49.930083334911615</c:v>
                </c:pt>
                <c:pt idx="669">
                  <c:v>78.528850001748651</c:v>
                </c:pt>
                <c:pt idx="670">
                  <c:v>67.967833327129483</c:v>
                </c:pt>
                <c:pt idx="671">
                  <c:v>79.94218333857134</c:v>
                </c:pt>
                <c:pt idx="672">
                  <c:v>7.326999994693324</c:v>
                </c:pt>
                <c:pt idx="673">
                  <c:v>5.1310500036925077</c:v>
                </c:pt>
                <c:pt idx="674">
                  <c:v>12.719233328243718</c:v>
                </c:pt>
                <c:pt idx="675">
                  <c:v>51.306050000712276</c:v>
                </c:pt>
                <c:pt idx="676">
                  <c:v>17.401616672286764</c:v>
                </c:pt>
                <c:pt idx="677">
                  <c:v>9.2604166665114462</c:v>
                </c:pt>
                <c:pt idx="678">
                  <c:v>466.70826666872017</c:v>
                </c:pt>
                <c:pt idx="679">
                  <c:v>69.733033332740888</c:v>
                </c:pt>
                <c:pt idx="680">
                  <c:v>13.26959999743849</c:v>
                </c:pt>
                <c:pt idx="681">
                  <c:v>28.444849998923019</c:v>
                </c:pt>
                <c:pt idx="682">
                  <c:v>27.198000003118068</c:v>
                </c:pt>
                <c:pt idx="683">
                  <c:v>68.451083331601694</c:v>
                </c:pt>
                <c:pt idx="684">
                  <c:v>65.072033334290609</c:v>
                </c:pt>
                <c:pt idx="685">
                  <c:v>24.615266660694033</c:v>
                </c:pt>
                <c:pt idx="686">
                  <c:v>59.268650006270036</c:v>
                </c:pt>
                <c:pt idx="687">
                  <c:v>44.573350001592189</c:v>
                </c:pt>
                <c:pt idx="688">
                  <c:v>28.768099991139024</c:v>
                </c:pt>
                <c:pt idx="689">
                  <c:v>46.872250005835667</c:v>
                </c:pt>
                <c:pt idx="690">
                  <c:v>21.2763500015717</c:v>
                </c:pt>
                <c:pt idx="691">
                  <c:v>58.052183330291882</c:v>
                </c:pt>
                <c:pt idx="692">
                  <c:v>184.46548333740793</c:v>
                </c:pt>
                <c:pt idx="693">
                  <c:v>62.305416658055037</c:v>
                </c:pt>
                <c:pt idx="694">
                  <c:v>29.01666667079553</c:v>
                </c:pt>
                <c:pt idx="696">
                  <c:v>28.886700002476573</c:v>
                </c:pt>
                <c:pt idx="697">
                  <c:v>74.950033330824226</c:v>
                </c:pt>
                <c:pt idx="698">
                  <c:v>66.42070000525564</c:v>
                </c:pt>
                <c:pt idx="699">
                  <c:v>42.899449991527945</c:v>
                </c:pt>
                <c:pt idx="700">
                  <c:v>36.972500007832423</c:v>
                </c:pt>
                <c:pt idx="701">
                  <c:v>39.681016663089395</c:v>
                </c:pt>
                <c:pt idx="702">
                  <c:v>68.026783335953951</c:v>
                </c:pt>
                <c:pt idx="703">
                  <c:v>18.407983328215778</c:v>
                </c:pt>
                <c:pt idx="704">
                  <c:v>269.59608333650976</c:v>
                </c:pt>
                <c:pt idx="705">
                  <c:v>36.061416668817401</c:v>
                </c:pt>
                <c:pt idx="706">
                  <c:v>41.525799999944866</c:v>
                </c:pt>
                <c:pt idx="707">
                  <c:v>29.898516666144133</c:v>
                </c:pt>
                <c:pt idx="708">
                  <c:v>30.447333332849666</c:v>
                </c:pt>
                <c:pt idx="709">
                  <c:v>51.953083336120471</c:v>
                </c:pt>
                <c:pt idx="710">
                  <c:v>0.26559999561868608</c:v>
                </c:pt>
                <c:pt idx="711">
                  <c:v>68.689233338227496</c:v>
                </c:pt>
                <c:pt idx="712">
                  <c:v>32.012433327035978</c:v>
                </c:pt>
                <c:pt idx="713">
                  <c:v>77.733750001061708</c:v>
                </c:pt>
                <c:pt idx="714">
                  <c:v>33.640100006014109</c:v>
                </c:pt>
                <c:pt idx="715">
                  <c:v>11.031316659646109</c:v>
                </c:pt>
                <c:pt idx="716">
                  <c:v>55.602016670163721</c:v>
                </c:pt>
                <c:pt idx="717">
                  <c:v>6.2910333287436515</c:v>
                </c:pt>
                <c:pt idx="718">
                  <c:v>66.872633333550766</c:v>
                </c:pt>
                <c:pt idx="719">
                  <c:v>27.838450003182516</c:v>
                </c:pt>
                <c:pt idx="720">
                  <c:v>25.419333328027278</c:v>
                </c:pt>
                <c:pt idx="721">
                  <c:v>16.869066670769826</c:v>
                </c:pt>
                <c:pt idx="722">
                  <c:v>49.756249997299165</c:v>
                </c:pt>
                <c:pt idx="723">
                  <c:v>78.541450003394857</c:v>
                </c:pt>
                <c:pt idx="724">
                  <c:v>68.123916664626449</c:v>
                </c:pt>
                <c:pt idx="725">
                  <c:v>79.704116669017822</c:v>
                </c:pt>
                <c:pt idx="726">
                  <c:v>7.4893166706897318</c:v>
                </c:pt>
                <c:pt idx="727">
                  <c:v>5.3195333259645849</c:v>
                </c:pt>
                <c:pt idx="728">
                  <c:v>12.488800005521625</c:v>
                </c:pt>
                <c:pt idx="729">
                  <c:v>51.206016659270972</c:v>
                </c:pt>
                <c:pt idx="730">
                  <c:v>17.491866666823626</c:v>
                </c:pt>
                <c:pt idx="731">
                  <c:v>9.251266666688025</c:v>
                </c:pt>
                <c:pt idx="732">
                  <c:v>466.80400001001544</c:v>
                </c:pt>
                <c:pt idx="733">
                  <c:v>69.751566663617268</c:v>
                </c:pt>
                <c:pt idx="734">
                  <c:v>13.26324999332428</c:v>
                </c:pt>
                <c:pt idx="735">
                  <c:v>28.413366669556126</c:v>
                </c:pt>
                <c:pt idx="736">
                  <c:v>27.403516672784463</c:v>
                </c:pt>
                <c:pt idx="737">
                  <c:v>68.431416662642732</c:v>
                </c:pt>
                <c:pt idx="738">
                  <c:v>65.066233329707757</c:v>
                </c:pt>
                <c:pt idx="739">
                  <c:v>24.453250004444271</c:v>
                </c:pt>
                <c:pt idx="740">
                  <c:v>59.12966666277498</c:v>
                </c:pt>
                <c:pt idx="741">
                  <c:v>44.527366671245545</c:v>
                </c:pt>
                <c:pt idx="742">
                  <c:v>29.012933329213411</c:v>
                </c:pt>
                <c:pt idx="743">
                  <c:v>46.684066671878099</c:v>
                </c:pt>
                <c:pt idx="744">
                  <c:v>21.301833334146068</c:v>
                </c:pt>
                <c:pt idx="745">
                  <c:v>58.230233330978081</c:v>
                </c:pt>
                <c:pt idx="746">
                  <c:v>184.35745000373572</c:v>
                </c:pt>
                <c:pt idx="747">
                  <c:v>62.329966665711254</c:v>
                </c:pt>
                <c:pt idx="748">
                  <c:v>29.08003332442604</c:v>
                </c:pt>
                <c:pt idx="750">
                  <c:v>28.998800005065277</c:v>
                </c:pt>
                <c:pt idx="751">
                  <c:v>74.861583329038695</c:v>
                </c:pt>
                <c:pt idx="752">
                  <c:v>66.319366662064567</c:v>
                </c:pt>
                <c:pt idx="753">
                  <c:v>42.993283333489671</c:v>
                </c:pt>
                <c:pt idx="754">
                  <c:v>36.825350008439273</c:v>
                </c:pt>
                <c:pt idx="755">
                  <c:v>39.883833333151415</c:v>
                </c:pt>
                <c:pt idx="756">
                  <c:v>68.010683323955163</c:v>
                </c:pt>
                <c:pt idx="757">
                  <c:v>18.472783339675516</c:v>
                </c:pt>
                <c:pt idx="758">
                  <c:v>269.53596666106023</c:v>
                </c:pt>
                <c:pt idx="759">
                  <c:v>36.012699999846518</c:v>
                </c:pt>
                <c:pt idx="760">
                  <c:v>41.491816673660651</c:v>
                </c:pt>
                <c:pt idx="761">
                  <c:v>29.900533331092447</c:v>
                </c:pt>
                <c:pt idx="762">
                  <c:v>30.416700001806021</c:v>
                </c:pt>
                <c:pt idx="763">
                  <c:v>52.086999997263774</c:v>
                </c:pt>
                <c:pt idx="764">
                  <c:v>0.19666666863486171</c:v>
                </c:pt>
                <c:pt idx="765">
                  <c:v>68.690766660729423</c:v>
                </c:pt>
                <c:pt idx="766">
                  <c:v>32.038916673045605</c:v>
                </c:pt>
                <c:pt idx="767">
                  <c:v>77.692183336475864</c:v>
                </c:pt>
                <c:pt idx="768">
                  <c:v>33.614966659806669</c:v>
                </c:pt>
                <c:pt idx="769">
                  <c:v>11.088066670345142</c:v>
                </c:pt>
                <c:pt idx="770">
                  <c:v>55.597416660748422</c:v>
                </c:pt>
                <c:pt idx="771">
                  <c:v>6.1432833422441036</c:v>
                </c:pt>
                <c:pt idx="772">
                  <c:v>67.075000000186265</c:v>
                </c:pt>
                <c:pt idx="773">
                  <c:v>27.838499990757555</c:v>
                </c:pt>
                <c:pt idx="774">
                  <c:v>25.352200004272163</c:v>
                </c:pt>
                <c:pt idx="775">
                  <c:v>16.943949996493757</c:v>
                </c:pt>
                <c:pt idx="776">
                  <c:v>49.755816673859954</c:v>
                </c:pt>
                <c:pt idx="777">
                  <c:v>78.495283329393715</c:v>
                </c:pt>
                <c:pt idx="778">
                  <c:v>68.103416666854173</c:v>
                </c:pt>
                <c:pt idx="779">
                  <c:v>79.774016670417041</c:v>
                </c:pt>
                <c:pt idx="780">
                  <c:v>7.4444333289284259</c:v>
                </c:pt>
                <c:pt idx="781">
                  <c:v>5.2074833319056779</c:v>
                </c:pt>
                <c:pt idx="782">
                  <c:v>12.645966672571376</c:v>
                </c:pt>
                <c:pt idx="783">
                  <c:v>51.128299998817965</c:v>
                </c:pt>
                <c:pt idx="784">
                  <c:v>17.460599999176338</c:v>
                </c:pt>
                <c:pt idx="785">
                  <c:v>9.3412500014528632</c:v>
                </c:pt>
                <c:pt idx="786">
                  <c:v>466.73323333030567</c:v>
                </c:pt>
                <c:pt idx="787">
                  <c:v>69.693783331895247</c:v>
                </c:pt>
                <c:pt idx="788">
                  <c:v>13.470316665479913</c:v>
                </c:pt>
                <c:pt idx="789">
                  <c:v>28.296233334112912</c:v>
                </c:pt>
                <c:pt idx="790">
                  <c:v>27.159433336928487</c:v>
                </c:pt>
                <c:pt idx="791">
                  <c:v>68.598366666119546</c:v>
                </c:pt>
                <c:pt idx="792">
                  <c:v>64.979583331150934</c:v>
                </c:pt>
                <c:pt idx="793">
                  <c:v>24.560600003460422</c:v>
                </c:pt>
                <c:pt idx="794">
                  <c:v>59.21816666261293</c:v>
                </c:pt>
                <c:pt idx="795">
                  <c:v>44.563900002976879</c:v>
                </c:pt>
                <c:pt idx="796">
                  <c:v>28.817900000140071</c:v>
                </c:pt>
                <c:pt idx="797">
                  <c:v>46.89795000012964</c:v>
                </c:pt>
                <c:pt idx="798">
                  <c:v>21.075733329635113</c:v>
                </c:pt>
                <c:pt idx="799">
                  <c:v>58.193116671172902</c:v>
                </c:pt>
                <c:pt idx="800">
                  <c:v>184.58433332853019</c:v>
                </c:pt>
                <c:pt idx="801">
                  <c:v>62.292616664199159</c:v>
                </c:pt>
                <c:pt idx="802">
                  <c:v>29.077266667736694</c:v>
                </c:pt>
                <c:pt idx="804">
                  <c:v>28.911766670644283</c:v>
                </c:pt>
                <c:pt idx="805">
                  <c:v>74.936133327428252</c:v>
                </c:pt>
                <c:pt idx="806">
                  <c:v>66.321000001626089</c:v>
                </c:pt>
                <c:pt idx="807">
                  <c:v>43.001150001073256</c:v>
                </c:pt>
                <c:pt idx="808">
                  <c:v>36.809416670585051</c:v>
                </c:pt>
                <c:pt idx="809">
                  <c:v>39.837433327920735</c:v>
                </c:pt>
                <c:pt idx="810">
                  <c:v>68.069133331300691</c:v>
                </c:pt>
                <c:pt idx="811">
                  <c:v>18.392633339390159</c:v>
                </c:pt>
                <c:pt idx="812">
                  <c:v>269.60345000261441</c:v>
                </c:pt>
                <c:pt idx="813">
                  <c:v>36.006666664034128</c:v>
                </c:pt>
                <c:pt idx="814">
                  <c:v>41.493766660569236</c:v>
                </c:pt>
                <c:pt idx="815">
                  <c:v>29.90298334043473</c:v>
                </c:pt>
                <c:pt idx="816">
                  <c:v>30.413349996088073</c:v>
                </c:pt>
                <c:pt idx="817">
                  <c:v>52.03735000337474</c:v>
                </c:pt>
                <c:pt idx="818">
                  <c:v>0.25743332924321294</c:v>
                </c:pt>
                <c:pt idx="819">
                  <c:v>68.63820000551641</c:v>
                </c:pt>
                <c:pt idx="820">
                  <c:v>32.08769999910146</c:v>
                </c:pt>
                <c:pt idx="821">
                  <c:v>77.678033332340419</c:v>
                </c:pt>
                <c:pt idx="822">
                  <c:v>33.628916661255062</c:v>
                </c:pt>
                <c:pt idx="823">
                  <c:v>11.090366675052792</c:v>
                </c:pt>
                <c:pt idx="824">
                  <c:v>55.597449999768287</c:v>
                </c:pt>
                <c:pt idx="825">
                  <c:v>6.0703666624613106</c:v>
                </c:pt>
                <c:pt idx="826">
                  <c:v>67.142250000033528</c:v>
                </c:pt>
                <c:pt idx="827">
                  <c:v>27.839449995663017</c:v>
                </c:pt>
                <c:pt idx="828">
                  <c:v>25.349816672969609</c:v>
                </c:pt>
                <c:pt idx="829">
                  <c:v>16.93681666161865</c:v>
                </c:pt>
                <c:pt idx="830">
                  <c:v>49.751349999569356</c:v>
                </c:pt>
                <c:pt idx="831">
                  <c:v>78.488616667455062</c:v>
                </c:pt>
                <c:pt idx="832">
                  <c:v>68.120283340103924</c:v>
                </c:pt>
                <c:pt idx="833">
                  <c:v>79.76063332753256</c:v>
                </c:pt>
                <c:pt idx="834">
                  <c:v>7.4487000005319715</c:v>
                </c:pt>
                <c:pt idx="835">
                  <c:v>5.2057666657492518</c:v>
                </c:pt>
                <c:pt idx="836">
                  <c:v>12.592849996872246</c:v>
                </c:pt>
                <c:pt idx="837">
                  <c:v>51.238566669635475</c:v>
                </c:pt>
                <c:pt idx="838">
                  <c:v>17.48070000205189</c:v>
                </c:pt>
                <c:pt idx="839">
                  <c:v>9.1999833332374692</c:v>
                </c:pt>
                <c:pt idx="840">
                  <c:v>466.81355000473559</c:v>
                </c:pt>
                <c:pt idx="841">
                  <c:v>69.680183327291161</c:v>
                </c:pt>
                <c:pt idx="842">
                  <c:v>13.364750000182539</c:v>
                </c:pt>
                <c:pt idx="843">
                  <c:v>28.405166664160788</c:v>
                </c:pt>
                <c:pt idx="844">
                  <c:v>27.182933333097026</c:v>
                </c:pt>
                <c:pt idx="845">
                  <c:v>68.477066665655002</c:v>
                </c:pt>
                <c:pt idx="846">
                  <c:v>65.06433334085159</c:v>
                </c:pt>
                <c:pt idx="847">
                  <c:v>24.573366668773815</c:v>
                </c:pt>
                <c:pt idx="848">
                  <c:v>59.141333329025656</c:v>
                </c:pt>
                <c:pt idx="849">
                  <c:v>44.548483336111531</c:v>
                </c:pt>
                <c:pt idx="850">
                  <c:v>28.914399992208928</c:v>
                </c:pt>
                <c:pt idx="851">
                  <c:v>46.788800008362159</c:v>
                </c:pt>
                <c:pt idx="852">
                  <c:v>21.184349991381168</c:v>
                </c:pt>
                <c:pt idx="853">
                  <c:v>58.184066667454317</c:v>
                </c:pt>
                <c:pt idx="854">
                  <c:v>184.60766667150892</c:v>
                </c:pt>
                <c:pt idx="855">
                  <c:v>62.299616663949564</c:v>
                </c:pt>
                <c:pt idx="857">
                  <c:v>29.048233326757327</c:v>
                </c:pt>
                <c:pt idx="858">
                  <c:v>74.76298333494924</c:v>
                </c:pt>
                <c:pt idx="859">
                  <c:v>66.406550001120195</c:v>
                </c:pt>
                <c:pt idx="860">
                  <c:v>43.073616666952148</c:v>
                </c:pt>
                <c:pt idx="861">
                  <c:v>36.669649996329099</c:v>
                </c:pt>
                <c:pt idx="862">
                  <c:v>39.921916667371988</c:v>
                </c:pt>
                <c:pt idx="863">
                  <c:v>68.025099998340011</c:v>
                </c:pt>
                <c:pt idx="864">
                  <c:v>18.47990000504069</c:v>
                </c:pt>
                <c:pt idx="865">
                  <c:v>269.491916669067</c:v>
                </c:pt>
                <c:pt idx="866">
                  <c:v>36.000599999679253</c:v>
                </c:pt>
                <c:pt idx="867">
                  <c:v>41.623099992284551</c:v>
                </c:pt>
                <c:pt idx="868">
                  <c:v>29.774283334845677</c:v>
                </c:pt>
                <c:pt idx="869">
                  <c:v>30.421650008065626</c:v>
                </c:pt>
                <c:pt idx="870">
                  <c:v>52.247483331011608</c:v>
                </c:pt>
                <c:pt idx="871">
                  <c:v>0.1932833343744278</c:v>
                </c:pt>
                <c:pt idx="872">
                  <c:v>68.690966663416475</c:v>
                </c:pt>
                <c:pt idx="873">
                  <c:v>31.913999996613711</c:v>
                </c:pt>
                <c:pt idx="874">
                  <c:v>77.683400003006682</c:v>
                </c:pt>
                <c:pt idx="875">
                  <c:v>33.746266668895259</c:v>
                </c:pt>
                <c:pt idx="876">
                  <c:v>11.029849994229153</c:v>
                </c:pt>
                <c:pt idx="877">
                  <c:v>55.653050002874807</c:v>
                </c:pt>
                <c:pt idx="878">
                  <c:v>6.0916666709817946</c:v>
                </c:pt>
                <c:pt idx="879">
                  <c:v>66.892649999354035</c:v>
                </c:pt>
                <c:pt idx="880">
                  <c:v>27.824599997838959</c:v>
                </c:pt>
                <c:pt idx="881">
                  <c:v>25.357333333231509</c:v>
                </c:pt>
                <c:pt idx="882">
                  <c:v>16.93681666161865</c:v>
                </c:pt>
                <c:pt idx="883">
                  <c:v>49.760633334517479</c:v>
                </c:pt>
                <c:pt idx="884">
                  <c:v>78.513216673163697</c:v>
                </c:pt>
                <c:pt idx="885">
                  <c:v>68.156616658670828</c:v>
                </c:pt>
                <c:pt idx="886">
                  <c:v>79.791083335876465</c:v>
                </c:pt>
                <c:pt idx="887">
                  <c:v>7.4586000025738031</c:v>
                </c:pt>
                <c:pt idx="888">
                  <c:v>5.218666666187346</c:v>
                </c:pt>
                <c:pt idx="889">
                  <c:v>12.601016663247719</c:v>
                </c:pt>
                <c:pt idx="890">
                  <c:v>51.374600002309307</c:v>
                </c:pt>
                <c:pt idx="891">
                  <c:v>17.303750000428408</c:v>
                </c:pt>
                <c:pt idx="892">
                  <c:v>9.3989833351224661</c:v>
                </c:pt>
                <c:pt idx="893">
                  <c:v>466.59321666578762</c:v>
                </c:pt>
                <c:pt idx="894">
                  <c:v>69.714949994813651</c:v>
                </c:pt>
                <c:pt idx="895">
                  <c:v>13.380666668526828</c:v>
                </c:pt>
                <c:pt idx="896">
                  <c:v>28.395000002346933</c:v>
                </c:pt>
                <c:pt idx="897">
                  <c:v>27.133599997032434</c:v>
                </c:pt>
                <c:pt idx="898">
                  <c:v>68.69516666745767</c:v>
                </c:pt>
                <c:pt idx="899">
                  <c:v>64.977216669358313</c:v>
                </c:pt>
                <c:pt idx="900">
                  <c:v>24.485683328239247</c:v>
                </c:pt>
                <c:pt idx="901">
                  <c:v>59.29125000606291</c:v>
                </c:pt>
                <c:pt idx="902">
                  <c:v>44.437383336480707</c:v>
                </c:pt>
                <c:pt idx="903">
                  <c:v>29.060666664736345</c:v>
                </c:pt>
                <c:pt idx="904">
                  <c:v>46.800033330218866</c:v>
                </c:pt>
                <c:pt idx="905">
                  <c:v>21.095750005915761</c:v>
                </c:pt>
                <c:pt idx="906">
                  <c:v>58.346783327870071</c:v>
                </c:pt>
                <c:pt idx="907">
                  <c:v>184.27393333869986</c:v>
                </c:pt>
                <c:pt idx="908">
                  <c:v>62.254666665103287</c:v>
                </c:pt>
                <c:pt idx="909">
                  <c:v>29.092966663883999</c:v>
                </c:pt>
                <c:pt idx="911">
                  <c:v>28.96883332869038</c:v>
                </c:pt>
                <c:pt idx="912">
                  <c:v>74.885600006673485</c:v>
                </c:pt>
                <c:pt idx="913">
                  <c:v>66.378616669680923</c:v>
                </c:pt>
                <c:pt idx="914">
                  <c:v>43.071866661775857</c:v>
                </c:pt>
                <c:pt idx="915">
                  <c:v>36.669349997537211</c:v>
                </c:pt>
                <c:pt idx="916">
                  <c:v>39.931950004538521</c:v>
                </c:pt>
                <c:pt idx="917">
                  <c:v>68.039666666882113</c:v>
                </c:pt>
                <c:pt idx="918">
                  <c:v>18.510900002438575</c:v>
                </c:pt>
                <c:pt idx="919">
                  <c:v>269.48681665817276</c:v>
                </c:pt>
                <c:pt idx="920">
                  <c:v>35.992233341094106</c:v>
                </c:pt>
                <c:pt idx="921">
                  <c:v>41.527733327820897</c:v>
                </c:pt>
                <c:pt idx="922">
                  <c:v>29.863533336902037</c:v>
                </c:pt>
                <c:pt idx="923">
                  <c:v>30.474599999142811</c:v>
                </c:pt>
                <c:pt idx="924">
                  <c:v>51.985433333320543</c:v>
                </c:pt>
                <c:pt idx="925">
                  <c:v>0.22661666502244771</c:v>
                </c:pt>
                <c:pt idx="926">
                  <c:v>68.750916664721444</c:v>
                </c:pt>
                <c:pt idx="927">
                  <c:v>32.123333334457129</c:v>
                </c:pt>
                <c:pt idx="928">
                  <c:v>77.625333331525326</c:v>
                </c:pt>
                <c:pt idx="929">
                  <c:v>33.565650003729388</c:v>
                </c:pt>
                <c:pt idx="930">
                  <c:v>11.217950001591817</c:v>
                </c:pt>
                <c:pt idx="931">
                  <c:v>55.500983336241916</c:v>
                </c:pt>
                <c:pt idx="932">
                  <c:v>6.0992999968584627</c:v>
                </c:pt>
                <c:pt idx="933">
                  <c:v>67.022966664517298</c:v>
                </c:pt>
                <c:pt idx="934">
                  <c:v>27.834883335744962</c:v>
                </c:pt>
                <c:pt idx="935">
                  <c:v>25.353866661898792</c:v>
                </c:pt>
                <c:pt idx="936">
                  <c:v>16.932533330982551</c:v>
                </c:pt>
                <c:pt idx="937">
                  <c:v>49.759466667892411</c:v>
                </c:pt>
                <c:pt idx="938">
                  <c:v>78.499916667351499</c:v>
                </c:pt>
                <c:pt idx="939">
                  <c:v>68.10788334114477</c:v>
                </c:pt>
                <c:pt idx="940">
                  <c:v>79.764033331302926</c:v>
                </c:pt>
                <c:pt idx="941">
                  <c:v>7.5192499975673854</c:v>
                </c:pt>
                <c:pt idx="942">
                  <c:v>5.1303166709840298</c:v>
                </c:pt>
                <c:pt idx="943">
                  <c:v>12.643499993719161</c:v>
                </c:pt>
                <c:pt idx="944">
                  <c:v>51.296900000888854</c:v>
                </c:pt>
                <c:pt idx="945">
                  <c:v>17.39381667226553</c:v>
                </c:pt>
                <c:pt idx="946">
                  <c:v>9.2225999920628965</c:v>
                </c:pt>
                <c:pt idx="947">
                  <c:v>466.85686667449772</c:v>
                </c:pt>
                <c:pt idx="948">
                  <c:v>69.632283328101039</c:v>
                </c:pt>
                <c:pt idx="949">
                  <c:v>13.403650004183874</c:v>
                </c:pt>
                <c:pt idx="950">
                  <c:v>28.368599993409589</c:v>
                </c:pt>
                <c:pt idx="951">
                  <c:v>27.241399999475107</c:v>
                </c:pt>
                <c:pt idx="952">
                  <c:v>68.507050001062453</c:v>
                </c:pt>
                <c:pt idx="953">
                  <c:v>65.113833340583369</c:v>
                </c:pt>
                <c:pt idx="954">
                  <c:v>24.51101666665636</c:v>
                </c:pt>
                <c:pt idx="955">
                  <c:v>59.095866659190506</c:v>
                </c:pt>
                <c:pt idx="956">
                  <c:v>44.647283332888037</c:v>
                </c:pt>
                <c:pt idx="957">
                  <c:v>28.920666669728234</c:v>
                </c:pt>
                <c:pt idx="958">
                  <c:v>46.746349995955825</c:v>
                </c:pt>
                <c:pt idx="959">
                  <c:v>21.335049999179319</c:v>
                </c:pt>
                <c:pt idx="960">
                  <c:v>58.075550001813099</c:v>
                </c:pt>
                <c:pt idx="961">
                  <c:v>184.42848333274014</c:v>
                </c:pt>
                <c:pt idx="962">
                  <c:v>62.298983337823302</c:v>
                </c:pt>
                <c:pt idx="963">
                  <c:v>29.082066669361666</c:v>
                </c:pt>
                <c:pt idx="965">
                  <c:v>28.911166673060507</c:v>
                </c:pt>
                <c:pt idx="966">
                  <c:v>75.011650000233203</c:v>
                </c:pt>
                <c:pt idx="967">
                  <c:v>66.252566665643826</c:v>
                </c:pt>
                <c:pt idx="968">
                  <c:v>43.058383333263919</c:v>
                </c:pt>
                <c:pt idx="969">
                  <c:v>36.751816661562771</c:v>
                </c:pt>
                <c:pt idx="970">
                  <c:v>39.821249999804422</c:v>
                </c:pt>
                <c:pt idx="971">
                  <c:v>68.133283336646855</c:v>
                </c:pt>
                <c:pt idx="972">
                  <c:v>18.337616664357483</c:v>
                </c:pt>
                <c:pt idx="973">
                  <c:v>269.62216666666791</c:v>
                </c:pt>
                <c:pt idx="974">
                  <c:v>36.02018334204331</c:v>
                </c:pt>
                <c:pt idx="975">
                  <c:v>41.474283324787393</c:v>
                </c:pt>
                <c:pt idx="976">
                  <c:v>29.895550006767735</c:v>
                </c:pt>
                <c:pt idx="977">
                  <c:v>30.421466664411128</c:v>
                </c:pt>
                <c:pt idx="978">
                  <c:v>52.043133327970281</c:v>
                </c:pt>
                <c:pt idx="979">
                  <c:v>0.25714999996125698</c:v>
                </c:pt>
                <c:pt idx="980">
                  <c:v>68.638100009411573</c:v>
                </c:pt>
                <c:pt idx="981">
                  <c:v>32.08751666592434</c:v>
                </c:pt>
                <c:pt idx="982">
                  <c:v>77.676566666923463</c:v>
                </c:pt>
                <c:pt idx="983">
                  <c:v>33.683799990685657</c:v>
                </c:pt>
                <c:pt idx="984">
                  <c:v>11.034533340716735</c:v>
                </c:pt>
                <c:pt idx="985">
                  <c:v>55.651450002333149</c:v>
                </c:pt>
                <c:pt idx="986">
                  <c:v>6.0656666569411755</c:v>
                </c:pt>
                <c:pt idx="987">
                  <c:v>67.097766674123704</c:v>
                </c:pt>
                <c:pt idx="988">
                  <c:v>27.832633329089731</c:v>
                </c:pt>
                <c:pt idx="989">
                  <c:v>25.357566664461046</c:v>
                </c:pt>
                <c:pt idx="990">
                  <c:v>16.935650005470961</c:v>
                </c:pt>
                <c:pt idx="991">
                  <c:v>49.766783335944638</c:v>
                </c:pt>
                <c:pt idx="992">
                  <c:v>78.481966664548963</c:v>
                </c:pt>
                <c:pt idx="993">
                  <c:v>68.109049997292459</c:v>
                </c:pt>
                <c:pt idx="994">
                  <c:v>79.770166663220152</c:v>
                </c:pt>
                <c:pt idx="995">
                  <c:v>7.4521666718646884</c:v>
                </c:pt>
                <c:pt idx="996">
                  <c:v>5.2689833356998861</c:v>
                </c:pt>
                <c:pt idx="997">
                  <c:v>12.516916659660637</c:v>
                </c:pt>
                <c:pt idx="998">
                  <c:v>51.212983340956271</c:v>
                </c:pt>
                <c:pt idx="999">
                  <c:v>17.44524999987334</c:v>
                </c:pt>
                <c:pt idx="1000">
                  <c:v>9.2650333244819194</c:v>
                </c:pt>
                <c:pt idx="1001">
                  <c:v>466.80715000256896</c:v>
                </c:pt>
                <c:pt idx="1002">
                  <c:v>69.680333331925794</c:v>
                </c:pt>
                <c:pt idx="1003">
                  <c:v>13.362050000578165</c:v>
                </c:pt>
                <c:pt idx="1004">
                  <c:v>28.403983338503167</c:v>
                </c:pt>
                <c:pt idx="1005">
                  <c:v>27.175483329920098</c:v>
                </c:pt>
                <c:pt idx="1006">
                  <c:v>68.551850005751476</c:v>
                </c:pt>
                <c:pt idx="1007">
                  <c:v>65.021233332809061</c:v>
                </c:pt>
                <c:pt idx="1008">
                  <c:v>24.625516659580171</c:v>
                </c:pt>
                <c:pt idx="1009">
                  <c:v>59.07823333516717</c:v>
                </c:pt>
                <c:pt idx="1010">
                  <c:v>44.55208333209157</c:v>
                </c:pt>
                <c:pt idx="1011">
                  <c:v>29.013083333848044</c:v>
                </c:pt>
                <c:pt idx="1012">
                  <c:v>46.748449997976422</c:v>
                </c:pt>
                <c:pt idx="1013">
                  <c:v>21.164616675814614</c:v>
                </c:pt>
                <c:pt idx="1014">
                  <c:v>58.211116661550477</c:v>
                </c:pt>
                <c:pt idx="1015">
                  <c:v>184.5243333291728</c:v>
                </c:pt>
                <c:pt idx="1016">
                  <c:v>62.28951666969806</c:v>
                </c:pt>
                <c:pt idx="1017">
                  <c:v>29.076116670621559</c:v>
                </c:pt>
                <c:pt idx="1019">
                  <c:v>28.901433334685862</c:v>
                </c:pt>
                <c:pt idx="1020">
                  <c:v>74.942966673988849</c:v>
                </c:pt>
                <c:pt idx="1021">
                  <c:v>66.313799999188632</c:v>
                </c:pt>
                <c:pt idx="1022">
                  <c:v>43.001083333510906</c:v>
                </c:pt>
                <c:pt idx="1023">
                  <c:v>36.813316665356979</c:v>
                </c:pt>
                <c:pt idx="1024">
                  <c:v>39.81494999374263</c:v>
                </c:pt>
                <c:pt idx="1025">
                  <c:v>68.089933338342234</c:v>
                </c:pt>
                <c:pt idx="1026">
                  <c:v>18.396016663173214</c:v>
                </c:pt>
                <c:pt idx="1027">
                  <c:v>269.59745000582188</c:v>
                </c:pt>
                <c:pt idx="1028">
                  <c:v>36.008533334825188</c:v>
                </c:pt>
                <c:pt idx="1029">
                  <c:v>41.487783333286643</c:v>
                </c:pt>
                <c:pt idx="1030">
                  <c:v>29.908749995520338</c:v>
                </c:pt>
                <c:pt idx="1031">
                  <c:v>30.417283329879865</c:v>
                </c:pt>
                <c:pt idx="1032">
                  <c:v>52.042066667927429</c:v>
                </c:pt>
                <c:pt idx="1033">
                  <c:v>0.24931667139753699</c:v>
                </c:pt>
                <c:pt idx="1034">
                  <c:v>68.644983333069831</c:v>
                </c:pt>
                <c:pt idx="1035">
                  <c:v>32.075433335267007</c:v>
                </c:pt>
                <c:pt idx="1036">
                  <c:v>77.682799994945526</c:v>
                </c:pt>
                <c:pt idx="1037">
                  <c:v>33.629083335399628</c:v>
                </c:pt>
                <c:pt idx="1038">
                  <c:v>11.084933336824179</c:v>
                </c:pt>
                <c:pt idx="1039">
                  <c:v>55.595016659935936</c:v>
                </c:pt>
                <c:pt idx="1040">
                  <c:v>6.0814333311282098</c:v>
                </c:pt>
                <c:pt idx="1041">
                  <c:v>67.135783340781927</c:v>
                </c:pt>
                <c:pt idx="1042">
                  <c:v>27.842099997214973</c:v>
                </c:pt>
                <c:pt idx="1043">
                  <c:v>25.348000000230968</c:v>
                </c:pt>
                <c:pt idx="1044">
                  <c:v>16.935216671554372</c:v>
                </c:pt>
                <c:pt idx="1045">
                  <c:v>49.755566662643105</c:v>
                </c:pt>
                <c:pt idx="1046">
                  <c:v>78.490350003121421</c:v>
                </c:pt>
                <c:pt idx="1047">
                  <c:v>68.117616658564657</c:v>
                </c:pt>
                <c:pt idx="1048">
                  <c:v>79.763450003229082</c:v>
                </c:pt>
                <c:pt idx="1049">
                  <c:v>7.4458333372604102</c:v>
                </c:pt>
                <c:pt idx="1050">
                  <c:v>5.2043499983847141</c:v>
                </c:pt>
                <c:pt idx="1051">
                  <c:v>12.586116667371243</c:v>
                </c:pt>
                <c:pt idx="1052">
                  <c:v>51.207366659073159</c:v>
                </c:pt>
                <c:pt idx="1053">
                  <c:v>17.458783336915076</c:v>
                </c:pt>
                <c:pt idx="1054">
                  <c:v>9.3349833344109356</c:v>
                </c:pt>
                <c:pt idx="1055">
                  <c:v>466.74740000395104</c:v>
                </c:pt>
                <c:pt idx="1056">
                  <c:v>69.682800000300631</c:v>
                </c:pt>
                <c:pt idx="1057">
                  <c:v>13.358433324610814</c:v>
                </c:pt>
                <c:pt idx="1058">
                  <c:v>28.400016676168889</c:v>
                </c:pt>
                <c:pt idx="1059">
                  <c:v>27.17231665737927</c:v>
                </c:pt>
                <c:pt idx="1060">
                  <c:v>68.489266672404483</c:v>
                </c:pt>
                <c:pt idx="1061">
                  <c:v>65.075983337592334</c:v>
                </c:pt>
                <c:pt idx="1062">
                  <c:v>24.567666660295799</c:v>
                </c:pt>
                <c:pt idx="1063">
                  <c:v>59.133816668763757</c:v>
                </c:pt>
                <c:pt idx="1064">
                  <c:v>44.562649999279529</c:v>
                </c:pt>
                <c:pt idx="1065">
                  <c:v>28.909116669092327</c:v>
                </c:pt>
                <c:pt idx="1066">
                  <c:v>46.789550000103191</c:v>
                </c:pt>
                <c:pt idx="1067">
                  <c:v>21.177183327963576</c:v>
                </c:pt>
                <c:pt idx="1068">
                  <c:v>58.201583336340263</c:v>
                </c:pt>
                <c:pt idx="1069">
                  <c:v>184.59511666791514</c:v>
                </c:pt>
                <c:pt idx="1070">
                  <c:v>62.27651666267775</c:v>
                </c:pt>
                <c:pt idx="1072">
                  <c:v>28.940716674551368</c:v>
                </c:pt>
                <c:pt idx="1073">
                  <c:v>74.99924999079667</c:v>
                </c:pt>
                <c:pt idx="1074">
                  <c:v>66.413333339150995</c:v>
                </c:pt>
                <c:pt idx="1075">
                  <c:v>42.809433328220621</c:v>
                </c:pt>
                <c:pt idx="1076">
                  <c:v>36.999133337521926</c:v>
                </c:pt>
                <c:pt idx="1077">
                  <c:v>39.834416670491919</c:v>
                </c:pt>
                <c:pt idx="1078">
                  <c:v>68.077433332800865</c:v>
                </c:pt>
                <c:pt idx="1079">
                  <c:v>18.388499992433935</c:v>
                </c:pt>
                <c:pt idx="1080">
                  <c:v>269.48220000020228</c:v>
                </c:pt>
                <c:pt idx="1081">
                  <c:v>36.009250008501112</c:v>
                </c:pt>
                <c:pt idx="1082">
                  <c:v>41.529166664695367</c:v>
                </c:pt>
                <c:pt idx="1083">
                  <c:v>29.839833327569067</c:v>
                </c:pt>
                <c:pt idx="1084">
                  <c:v>30.418050001608208</c:v>
                </c:pt>
                <c:pt idx="1085">
                  <c:v>52.089366669533774</c:v>
                </c:pt>
                <c:pt idx="1086">
                  <c:v>0.19973333459347486</c:v>
                </c:pt>
                <c:pt idx="1087">
                  <c:v>68.800383325433359</c:v>
                </c:pt>
                <c:pt idx="1088">
                  <c:v>32.018383336253464</c:v>
                </c:pt>
                <c:pt idx="1089">
                  <c:v>77.642516673076898</c:v>
                </c:pt>
                <c:pt idx="1090">
                  <c:v>33.670716667547822</c:v>
                </c:pt>
                <c:pt idx="1091">
                  <c:v>11.0561999946367</c:v>
                </c:pt>
                <c:pt idx="1092">
                  <c:v>55.591516670538113</c:v>
                </c:pt>
                <c:pt idx="1093">
                  <c:v>6.0259333346039057</c:v>
                </c:pt>
                <c:pt idx="1094">
                  <c:v>67.087799994042143</c:v>
                </c:pt>
                <c:pt idx="1095">
                  <c:v>27.883183329831809</c:v>
                </c:pt>
                <c:pt idx="1096">
                  <c:v>25.294833336956799</c:v>
                </c:pt>
                <c:pt idx="1097">
                  <c:v>16.933800004189834</c:v>
                </c:pt>
                <c:pt idx="1098">
                  <c:v>49.756116662174463</c:v>
                </c:pt>
                <c:pt idx="1099">
                  <c:v>78.490366672631353</c:v>
                </c:pt>
                <c:pt idx="1100">
                  <c:v>68.112499999115244</c:v>
                </c:pt>
                <c:pt idx="1101">
                  <c:v>79.786566663533449</c:v>
                </c:pt>
                <c:pt idx="1102">
                  <c:v>7.5446500035468489</c:v>
                </c:pt>
                <c:pt idx="1103">
                  <c:v>5.103066663723439</c:v>
                </c:pt>
                <c:pt idx="1104">
                  <c:v>12.579583330079913</c:v>
                </c:pt>
                <c:pt idx="1105">
                  <c:v>51.338966666953638</c:v>
                </c:pt>
                <c:pt idx="1106">
                  <c:v>17.44643333600834</c:v>
                </c:pt>
                <c:pt idx="1107">
                  <c:v>9.2604333360213786</c:v>
                </c:pt>
                <c:pt idx="1108">
                  <c:v>466.7486833257135</c:v>
                </c:pt>
                <c:pt idx="1109">
                  <c:v>69.689600007841364</c:v>
                </c:pt>
                <c:pt idx="1110">
                  <c:v>13.615899992873892</c:v>
                </c:pt>
                <c:pt idx="1111">
                  <c:v>28.183966667857021</c:v>
                </c:pt>
                <c:pt idx="1112">
                  <c:v>27.182433331618086</c:v>
                </c:pt>
                <c:pt idx="1113">
                  <c:v>68.602766672847793</c:v>
                </c:pt>
                <c:pt idx="1114">
                  <c:v>64.952749998774379</c:v>
                </c:pt>
                <c:pt idx="1115">
                  <c:v>24.657783330185339</c:v>
                </c:pt>
                <c:pt idx="1116">
                  <c:v>59.179066666401923</c:v>
                </c:pt>
                <c:pt idx="1117">
                  <c:v>44.59431667230092</c:v>
                </c:pt>
                <c:pt idx="1118">
                  <c:v>28.76844999846071</c:v>
                </c:pt>
                <c:pt idx="1119">
                  <c:v>46.930200001224875</c:v>
                </c:pt>
                <c:pt idx="1120">
                  <c:v>21.203233329579234</c:v>
                </c:pt>
                <c:pt idx="1121">
                  <c:v>58.061666667927057</c:v>
                </c:pt>
                <c:pt idx="1122">
                  <c:v>184.42800000077114</c:v>
                </c:pt>
                <c:pt idx="1123">
                  <c:v>62.320283335866407</c:v>
                </c:pt>
                <c:pt idx="1124">
                  <c:v>29.048966659465805</c:v>
                </c:pt>
                <c:pt idx="1126">
                  <c:v>28.91093333135359</c:v>
                </c:pt>
                <c:pt idx="1127">
                  <c:v>75.011166668264195</c:v>
                </c:pt>
                <c:pt idx="1128">
                  <c:v>66.316383333178237</c:v>
                </c:pt>
                <c:pt idx="1129">
                  <c:v>42.919550004880875</c:v>
                </c:pt>
                <c:pt idx="1130">
                  <c:v>36.888533328892663</c:v>
                </c:pt>
                <c:pt idx="1131">
                  <c:v>39.807783330325037</c:v>
                </c:pt>
                <c:pt idx="1132">
                  <c:v>68.018516673473641</c:v>
                </c:pt>
                <c:pt idx="1133">
                  <c:v>18.448099996894598</c:v>
                </c:pt>
                <c:pt idx="1134">
                  <c:v>269.60400000214577</c:v>
                </c:pt>
                <c:pt idx="1135">
                  <c:v>35.985066667199135</c:v>
                </c:pt>
                <c:pt idx="1136">
                  <c:v>41.483649996807799</c:v>
                </c:pt>
                <c:pt idx="1137">
                  <c:v>30.011300003388897</c:v>
                </c:pt>
                <c:pt idx="1138">
                  <c:v>30.331033326219767</c:v>
                </c:pt>
                <c:pt idx="1139">
                  <c:v>52.093283333815634</c:v>
                </c:pt>
                <c:pt idx="1140">
                  <c:v>0.20483333501033485</c:v>
                </c:pt>
                <c:pt idx="1141">
                  <c:v>68.638466665288433</c:v>
                </c:pt>
                <c:pt idx="1142">
                  <c:v>32.051183336880058</c:v>
                </c:pt>
                <c:pt idx="1143">
                  <c:v>77.704816666664556</c:v>
                </c:pt>
                <c:pt idx="1144">
                  <c:v>33.788983330596238</c:v>
                </c:pt>
                <c:pt idx="1145">
                  <c:v>10.995483332080767</c:v>
                </c:pt>
                <c:pt idx="1146">
                  <c:v>55.660833333386108</c:v>
                </c:pt>
                <c:pt idx="1147">
                  <c:v>6.0247500089462847</c:v>
                </c:pt>
                <c:pt idx="1148">
                  <c:v>67.034316662466154</c:v>
                </c:pt>
                <c:pt idx="1149">
                  <c:v>27.840916671557352</c:v>
                </c:pt>
                <c:pt idx="1150">
                  <c:v>25.350799995940179</c:v>
                </c:pt>
                <c:pt idx="1151">
                  <c:v>16.937600002856925</c:v>
                </c:pt>
                <c:pt idx="1152">
                  <c:v>49.748100000433624</c:v>
                </c:pt>
                <c:pt idx="1153">
                  <c:v>78.505066665820777</c:v>
                </c:pt>
                <c:pt idx="1154">
                  <c:v>68.111266664927825</c:v>
                </c:pt>
                <c:pt idx="1155">
                  <c:v>79.762116662459448</c:v>
                </c:pt>
                <c:pt idx="1156">
                  <c:v>7.5194333307445049</c:v>
                </c:pt>
                <c:pt idx="1157">
                  <c:v>5.1383500022348017</c:v>
                </c:pt>
                <c:pt idx="1158">
                  <c:v>12.649466672446579</c:v>
                </c:pt>
                <c:pt idx="1159">
                  <c:v>51.199699994176626</c:v>
                </c:pt>
                <c:pt idx="1160">
                  <c:v>17.39629999967292</c:v>
                </c:pt>
                <c:pt idx="1161">
                  <c:v>9.3340499990154058</c:v>
                </c:pt>
                <c:pt idx="1162">
                  <c:v>466.76865000394173</c:v>
                </c:pt>
                <c:pt idx="1163">
                  <c:v>69.669850001810119</c:v>
                </c:pt>
                <c:pt idx="1164">
                  <c:v>13.395650001475587</c:v>
                </c:pt>
                <c:pt idx="1165">
                  <c:v>28.378983327420428</c:v>
                </c:pt>
                <c:pt idx="1166">
                  <c:v>27.183566669700667</c:v>
                </c:pt>
                <c:pt idx="1167">
                  <c:v>68.50168333039619</c:v>
                </c:pt>
                <c:pt idx="1168">
                  <c:v>65.1424500066787</c:v>
                </c:pt>
                <c:pt idx="1169">
                  <c:v>24.484799990896136</c:v>
                </c:pt>
                <c:pt idx="1170">
                  <c:v>59.140700002899393</c:v>
                </c:pt>
                <c:pt idx="1171">
                  <c:v>44.607883337885141</c:v>
                </c:pt>
                <c:pt idx="1172">
                  <c:v>28.902499994728714</c:v>
                </c:pt>
                <c:pt idx="1173">
                  <c:v>46.896166666410863</c:v>
                </c:pt>
                <c:pt idx="1174">
                  <c:v>21.012816668953747</c:v>
                </c:pt>
                <c:pt idx="1175">
                  <c:v>58.370533335255459</c:v>
                </c:pt>
                <c:pt idx="1176">
                  <c:v>184.39305000007153</c:v>
                </c:pt>
                <c:pt idx="1177">
                  <c:v>62.287366669625044</c:v>
                </c:pt>
                <c:pt idx="1178">
                  <c:v>29.061199994757771</c:v>
                </c:pt>
                <c:pt idx="1180">
                  <c:v>28.911549998447299</c:v>
                </c:pt>
                <c:pt idx="1181">
                  <c:v>74.936349999625236</c:v>
                </c:pt>
                <c:pt idx="1182">
                  <c:v>66.315633330959827</c:v>
                </c:pt>
                <c:pt idx="1183">
                  <c:v>43.007783334469423</c:v>
                </c:pt>
                <c:pt idx="1184">
                  <c:v>36.810733331367373</c:v>
                </c:pt>
                <c:pt idx="1185">
                  <c:v>39.807233330793679</c:v>
                </c:pt>
                <c:pt idx="1186">
                  <c:v>68.092483333311975</c:v>
                </c:pt>
                <c:pt idx="1187">
                  <c:v>18.400183338671923</c:v>
                </c:pt>
                <c:pt idx="1188">
                  <c:v>269.59086666000076</c:v>
                </c:pt>
                <c:pt idx="1189">
                  <c:v>36.010583338793367</c:v>
                </c:pt>
                <c:pt idx="1190">
                  <c:v>41.496200000401586</c:v>
                </c:pt>
                <c:pt idx="1191">
                  <c:v>29.895333334570751</c:v>
                </c:pt>
                <c:pt idx="1192">
                  <c:v>30.421083328546956</c:v>
                </c:pt>
                <c:pt idx="1193">
                  <c:v>52.037716669728979</c:v>
                </c:pt>
                <c:pt idx="1194">
                  <c:v>0.25703333434648812</c:v>
                </c:pt>
                <c:pt idx="1195">
                  <c:v>68.636716660112143</c:v>
                </c:pt>
                <c:pt idx="1196">
                  <c:v>32.082366667455062</c:v>
                </c:pt>
                <c:pt idx="1197">
                  <c:v>77.687050007516518</c:v>
                </c:pt>
                <c:pt idx="1198">
                  <c:v>33.625999999931082</c:v>
                </c:pt>
                <c:pt idx="1199">
                  <c:v>11.088933327700943</c:v>
                </c:pt>
                <c:pt idx="1200">
                  <c:v>55.593466667924076</c:v>
                </c:pt>
                <c:pt idx="1201">
                  <c:v>6.0819833306595683</c:v>
                </c:pt>
                <c:pt idx="1202">
                  <c:v>67.139116666512564</c:v>
                </c:pt>
                <c:pt idx="1203">
                  <c:v>27.833166669588536</c:v>
                </c:pt>
                <c:pt idx="1204">
                  <c:v>25.358416662784293</c:v>
                </c:pt>
                <c:pt idx="1205">
                  <c:v>16.931033337023109</c:v>
                </c:pt>
                <c:pt idx="1206">
                  <c:v>49.753333335975185</c:v>
                </c:pt>
                <c:pt idx="1207">
                  <c:v>78.495649995747954</c:v>
                </c:pt>
                <c:pt idx="1208">
                  <c:v>68.107350000645965</c:v>
                </c:pt>
                <c:pt idx="1209">
                  <c:v>79.776650002459064</c:v>
                </c:pt>
                <c:pt idx="1210">
                  <c:v>7.4448833323549479</c:v>
                </c:pt>
                <c:pt idx="1211">
                  <c:v>5.210466671269387</c:v>
                </c:pt>
                <c:pt idx="1212">
                  <c:v>12.571899995673448</c:v>
                </c:pt>
                <c:pt idx="1213">
                  <c:v>51.198183330707252</c:v>
                </c:pt>
                <c:pt idx="1214">
                  <c:v>17.463983333436772</c:v>
                </c:pt>
                <c:pt idx="1215">
                  <c:v>9.2737833398859948</c:v>
                </c:pt>
                <c:pt idx="1216">
                  <c:v>466.79759999737144</c:v>
                </c:pt>
                <c:pt idx="1217">
                  <c:v>69.689816669560969</c:v>
                </c:pt>
                <c:pt idx="1218">
                  <c:v>13.364833326777443</c:v>
                </c:pt>
                <c:pt idx="1219">
                  <c:v>28.405033339513466</c:v>
                </c:pt>
                <c:pt idx="1220">
                  <c:v>27.176916666794568</c:v>
                </c:pt>
                <c:pt idx="1221">
                  <c:v>68.489533332176507</c:v>
                </c:pt>
                <c:pt idx="1222">
                  <c:v>65.076999999582767</c:v>
                </c:pt>
                <c:pt idx="1223">
                  <c:v>24.564733329461887</c:v>
                </c:pt>
                <c:pt idx="1224">
                  <c:v>59.14273333735764</c:v>
                </c:pt>
                <c:pt idx="1225">
                  <c:v>44.545566664310172</c:v>
                </c:pt>
                <c:pt idx="1226">
                  <c:v>29.011149995494634</c:v>
                </c:pt>
                <c:pt idx="1227">
                  <c:v>46.774583336664364</c:v>
                </c:pt>
                <c:pt idx="1228">
                  <c:v>21.095033332239836</c:v>
                </c:pt>
                <c:pt idx="1229">
                  <c:v>58.185016672359779</c:v>
                </c:pt>
                <c:pt idx="1230">
                  <c:v>184.59789999411441</c:v>
                </c:pt>
                <c:pt idx="1231">
                  <c:v>62.296600006520748</c:v>
                </c:pt>
                <c:pt idx="1233">
                  <c:v>28.916166666895151</c:v>
                </c:pt>
                <c:pt idx="1234">
                  <c:v>74.944066662574187</c:v>
                </c:pt>
                <c:pt idx="1235">
                  <c:v>66.295433331979439</c:v>
                </c:pt>
                <c:pt idx="1236">
                  <c:v>43.012416672427207</c:v>
                </c:pt>
                <c:pt idx="1237">
                  <c:v>36.818166665034369</c:v>
                </c:pt>
                <c:pt idx="1238">
                  <c:v>39.804933336563408</c:v>
                </c:pt>
                <c:pt idx="1239">
                  <c:v>68.087683331687003</c:v>
                </c:pt>
                <c:pt idx="1240">
                  <c:v>18.402483332902193</c:v>
                </c:pt>
                <c:pt idx="1241">
                  <c:v>269.59776666364633</c:v>
                </c:pt>
                <c:pt idx="1242">
                  <c:v>36.011416667606682</c:v>
                </c:pt>
                <c:pt idx="1243">
                  <c:v>41.487200005212799</c:v>
                </c:pt>
                <c:pt idx="1244">
                  <c:v>29.901399998925626</c:v>
                </c:pt>
                <c:pt idx="1245">
                  <c:v>30.41893332847394</c:v>
                </c:pt>
                <c:pt idx="1246">
                  <c:v>52.037799996323884</c:v>
                </c:pt>
                <c:pt idx="1247">
                  <c:v>0.2538666722830385</c:v>
                </c:pt>
                <c:pt idx="1248">
                  <c:v>68.645683337235823</c:v>
                </c:pt>
                <c:pt idx="1249">
                  <c:v>32.08389998995699</c:v>
                </c:pt>
                <c:pt idx="1250">
                  <c:v>77.680066666798666</c:v>
                </c:pt>
                <c:pt idx="1251">
                  <c:v>33.62885000417009</c:v>
                </c:pt>
                <c:pt idx="1252">
                  <c:v>11.089999998221174</c:v>
                </c:pt>
                <c:pt idx="1253">
                  <c:v>55.59218333568424</c:v>
                </c:pt>
                <c:pt idx="1254">
                  <c:v>6.0881999996490777</c:v>
                </c:pt>
                <c:pt idx="1255">
                  <c:v>67.114766672020778</c:v>
                </c:pt>
                <c:pt idx="1256">
                  <c:v>27.835149995516986</c:v>
                </c:pt>
                <c:pt idx="1257">
                  <c:v>25.353233335772529</c:v>
                </c:pt>
                <c:pt idx="1258">
                  <c:v>16.940249993931502</c:v>
                </c:pt>
                <c:pt idx="1259">
                  <c:v>49.750100006349385</c:v>
                </c:pt>
                <c:pt idx="1260">
                  <c:v>78.496833331882954</c:v>
                </c:pt>
                <c:pt idx="1261">
                  <c:v>68.097833334468305</c:v>
                </c:pt>
                <c:pt idx="1262">
                  <c:v>79.772650001104921</c:v>
                </c:pt>
                <c:pt idx="1263">
                  <c:v>7.4527666589710861</c:v>
                </c:pt>
                <c:pt idx="1264">
                  <c:v>5.2062666672281921</c:v>
                </c:pt>
                <c:pt idx="1265">
                  <c:v>12.578750001266599</c:v>
                </c:pt>
                <c:pt idx="1266">
                  <c:v>51.253033331595361</c:v>
                </c:pt>
                <c:pt idx="1267">
                  <c:v>17.405666671693325</c:v>
                </c:pt>
                <c:pt idx="1268">
                  <c:v>9.2716333293356001</c:v>
                </c:pt>
                <c:pt idx="1269">
                  <c:v>466.81721666827798</c:v>
                </c:pt>
                <c:pt idx="1270">
                  <c:v>69.68639999628067</c:v>
                </c:pt>
                <c:pt idx="1271">
                  <c:v>13.379083337495103</c:v>
                </c:pt>
                <c:pt idx="1272">
                  <c:v>28.401433333056048</c:v>
                </c:pt>
                <c:pt idx="1273">
                  <c:v>27.159566672053188</c:v>
                </c:pt>
                <c:pt idx="1274">
                  <c:v>68.490183327812701</c:v>
                </c:pt>
                <c:pt idx="1275">
                  <c:v>65.081116666551679</c:v>
                </c:pt>
                <c:pt idx="1276">
                  <c:v>24.567966669565067</c:v>
                </c:pt>
                <c:pt idx="1277">
                  <c:v>59.129583336180076</c:v>
                </c:pt>
                <c:pt idx="1278">
                  <c:v>44.557116664946079</c:v>
                </c:pt>
                <c:pt idx="1279">
                  <c:v>28.906849992927164</c:v>
                </c:pt>
                <c:pt idx="1280">
                  <c:v>46.864050000440329</c:v>
                </c:pt>
                <c:pt idx="1281">
                  <c:v>21.112483333563432</c:v>
                </c:pt>
                <c:pt idx="1282">
                  <c:v>58.189533334225416</c:v>
                </c:pt>
                <c:pt idx="1283">
                  <c:v>184.59368333104067</c:v>
                </c:pt>
                <c:pt idx="1284">
                  <c:v>62.279800000833347</c:v>
                </c:pt>
                <c:pt idx="1286">
                  <c:v>28.880016671027988</c:v>
                </c:pt>
                <c:pt idx="1287">
                  <c:v>74.99788333196193</c:v>
                </c:pt>
                <c:pt idx="1288">
                  <c:v>66.278400005539879</c:v>
                </c:pt>
                <c:pt idx="1289">
                  <c:v>43.027966663939878</c:v>
                </c:pt>
                <c:pt idx="1290">
                  <c:v>36.850666666869074</c:v>
                </c:pt>
                <c:pt idx="1291">
                  <c:v>39.846916665555909</c:v>
                </c:pt>
                <c:pt idx="1292">
                  <c:v>67.944433327065781</c:v>
                </c:pt>
                <c:pt idx="1293">
                  <c:v>18.474000004353002</c:v>
                </c:pt>
                <c:pt idx="1294">
                  <c:v>269.55544999684207</c:v>
                </c:pt>
                <c:pt idx="1295">
                  <c:v>36.039366668555886</c:v>
                </c:pt>
                <c:pt idx="1296">
                  <c:v>41.636699996888638</c:v>
                </c:pt>
                <c:pt idx="1297">
                  <c:v>29.712283340049908</c:v>
                </c:pt>
                <c:pt idx="1298">
                  <c:v>30.511433329666033</c:v>
                </c:pt>
                <c:pt idx="1299">
                  <c:v>52.162383334944025</c:v>
                </c:pt>
                <c:pt idx="1300">
                  <c:v>0.1157666661310941</c:v>
                </c:pt>
                <c:pt idx="1301">
                  <c:v>68.584783331025392</c:v>
                </c:pt>
                <c:pt idx="1302">
                  <c:v>32.195650006178766</c:v>
                </c:pt>
                <c:pt idx="1303">
                  <c:v>77.569966659648344</c:v>
                </c:pt>
                <c:pt idx="1304">
                  <c:v>33.744933338603005</c:v>
                </c:pt>
                <c:pt idx="1305">
                  <c:v>11.172250000527129</c:v>
                </c:pt>
                <c:pt idx="1306">
                  <c:v>55.533466668566689</c:v>
                </c:pt>
                <c:pt idx="1307">
                  <c:v>6.0382499964907765</c:v>
                </c:pt>
                <c:pt idx="1308">
                  <c:v>66.987366668181494</c:v>
                </c:pt>
                <c:pt idx="1309">
                  <c:v>27.831949994433671</c:v>
                </c:pt>
                <c:pt idx="1310">
                  <c:v>25.354816666804254</c:v>
                </c:pt>
                <c:pt idx="1311">
                  <c:v>16.936933337710798</c:v>
                </c:pt>
                <c:pt idx="1312">
                  <c:v>49.755966668017209</c:v>
                </c:pt>
                <c:pt idx="1313">
                  <c:v>78.557933330303058</c:v>
                </c:pt>
                <c:pt idx="1314">
                  <c:v>68.041600005235523</c:v>
                </c:pt>
                <c:pt idx="1315">
                  <c:v>79.833066664868966</c:v>
                </c:pt>
                <c:pt idx="1316">
                  <c:v>7.46361666591838</c:v>
                </c:pt>
                <c:pt idx="1317">
                  <c:v>5.1268999977037311</c:v>
                </c:pt>
                <c:pt idx="1318">
                  <c:v>12.657850000541657</c:v>
                </c:pt>
                <c:pt idx="1319">
                  <c:v>51.316933336202055</c:v>
                </c:pt>
                <c:pt idx="1320">
                  <c:v>17.37733333487995</c:v>
                </c:pt>
                <c:pt idx="1321">
                  <c:v>9.3253499921411276</c:v>
                </c:pt>
                <c:pt idx="1322">
                  <c:v>466.85156667139381</c:v>
                </c:pt>
                <c:pt idx="1323">
                  <c:v>69.774949994171038</c:v>
                </c:pt>
                <c:pt idx="1324">
                  <c:v>13.114100008970127</c:v>
                </c:pt>
                <c:pt idx="1325">
                  <c:v>28.44914999906905</c:v>
                </c:pt>
                <c:pt idx="1326">
                  <c:v>27.213650001212955</c:v>
                </c:pt>
                <c:pt idx="1327">
                  <c:v>68.404816661495715</c:v>
                </c:pt>
                <c:pt idx="1328">
                  <c:v>65.20693332888186</c:v>
                </c:pt>
                <c:pt idx="1329">
                  <c:v>24.561250009573996</c:v>
                </c:pt>
                <c:pt idx="1330">
                  <c:v>59.088599999668077</c:v>
                </c:pt>
                <c:pt idx="1331">
                  <c:v>44.643399997148663</c:v>
                </c:pt>
                <c:pt idx="1332">
                  <c:v>28.771833332721144</c:v>
                </c:pt>
                <c:pt idx="1333">
                  <c:v>46.770316665060818</c:v>
                </c:pt>
                <c:pt idx="1334">
                  <c:v>21.317683334928006</c:v>
                </c:pt>
                <c:pt idx="1335">
                  <c:v>58.347266670316458</c:v>
                </c:pt>
                <c:pt idx="1336">
                  <c:v>184.23681665793993</c:v>
                </c:pt>
                <c:pt idx="1337">
                  <c:v>62.333833342418075</c:v>
                </c:pt>
                <c:pt idx="1338">
                  <c:v>29.072116658790037</c:v>
                </c:pt>
                <c:pt idx="1340">
                  <c:v>28.909083330072463</c:v>
                </c:pt>
                <c:pt idx="1341">
                  <c:v>74.947450007312</c:v>
                </c:pt>
                <c:pt idx="1342">
                  <c:v>66.319116661325097</c:v>
                </c:pt>
                <c:pt idx="1343">
                  <c:v>43.004516665823758</c:v>
                </c:pt>
                <c:pt idx="1344">
                  <c:v>36.803133334033191</c:v>
                </c:pt>
                <c:pt idx="1345">
                  <c:v>39.806499998085201</c:v>
                </c:pt>
                <c:pt idx="1346">
                  <c:v>68.094916673144326</c:v>
                </c:pt>
                <c:pt idx="1347">
                  <c:v>18.492716668406501</c:v>
                </c:pt>
                <c:pt idx="1348">
                  <c:v>269.53353333170526</c:v>
                </c:pt>
                <c:pt idx="1349">
                  <c:v>36.020399993285537</c:v>
                </c:pt>
                <c:pt idx="1350">
                  <c:v>41.484633340733126</c:v>
                </c:pt>
                <c:pt idx="1351">
                  <c:v>29.96653332724236</c:v>
                </c:pt>
                <c:pt idx="1352">
                  <c:v>30.416516668628901</c:v>
                </c:pt>
                <c:pt idx="1353">
                  <c:v>51.964049998205155</c:v>
                </c:pt>
                <c:pt idx="1354">
                  <c:v>0.24526667199097574</c:v>
                </c:pt>
                <c:pt idx="1355">
                  <c:v>68.693700002040714</c:v>
                </c:pt>
                <c:pt idx="1356">
                  <c:v>32.04179999534972</c:v>
                </c:pt>
                <c:pt idx="1357">
                  <c:v>77.675133330048993</c:v>
                </c:pt>
                <c:pt idx="1358">
                  <c:v>33.687349999090657</c:v>
                </c:pt>
                <c:pt idx="1359">
                  <c:v>11.084583339979872</c:v>
                </c:pt>
                <c:pt idx="1360">
                  <c:v>55.603966667549685</c:v>
                </c:pt>
                <c:pt idx="1361">
                  <c:v>6.1372499959543347</c:v>
                </c:pt>
                <c:pt idx="1362">
                  <c:v>66.999400000786409</c:v>
                </c:pt>
                <c:pt idx="1363">
                  <c:v>27.842500002589077</c:v>
                </c:pt>
                <c:pt idx="1364">
                  <c:v>25.357650001533329</c:v>
                </c:pt>
                <c:pt idx="1365">
                  <c:v>16.936466664774343</c:v>
                </c:pt>
                <c:pt idx="1366">
                  <c:v>49.758066659560427</c:v>
                </c:pt>
                <c:pt idx="1367">
                  <c:v>78.500216676620767</c:v>
                </c:pt>
                <c:pt idx="1368">
                  <c:v>68.100983327021822</c:v>
                </c:pt>
                <c:pt idx="1369">
                  <c:v>79.777083336375654</c:v>
                </c:pt>
                <c:pt idx="1370">
                  <c:v>7.4436166696250439</c:v>
                </c:pt>
                <c:pt idx="1371">
                  <c:v>5.2068166667595506</c:v>
                </c:pt>
                <c:pt idx="1372">
                  <c:v>12.58714999887161</c:v>
                </c:pt>
                <c:pt idx="1373">
                  <c:v>51.190733327530324</c:v>
                </c:pt>
                <c:pt idx="1374">
                  <c:v>17.467633337946609</c:v>
                </c:pt>
                <c:pt idx="1375">
                  <c:v>9.2636833351571113</c:v>
                </c:pt>
                <c:pt idx="1376">
                  <c:v>466.92994999699295</c:v>
                </c:pt>
                <c:pt idx="1377">
                  <c:v>69.565200002398342</c:v>
                </c:pt>
                <c:pt idx="1378">
                  <c:v>13.364149992121384</c:v>
                </c:pt>
                <c:pt idx="1379">
                  <c:v>28.416016671108082</c:v>
                </c:pt>
                <c:pt idx="1380">
                  <c:v>27.222500002244487</c:v>
                </c:pt>
                <c:pt idx="1381">
                  <c:v>68.431349995080382</c:v>
                </c:pt>
                <c:pt idx="1382">
                  <c:v>65.129366673063487</c:v>
                </c:pt>
                <c:pt idx="1383">
                  <c:v>24.584483325015754</c:v>
                </c:pt>
                <c:pt idx="1384">
                  <c:v>59.199866673443466</c:v>
                </c:pt>
                <c:pt idx="1385">
                  <c:v>44.42838333081454</c:v>
                </c:pt>
                <c:pt idx="1386">
                  <c:v>29.009433329338208</c:v>
                </c:pt>
                <c:pt idx="1387">
                  <c:v>46.660566675709561</c:v>
                </c:pt>
                <c:pt idx="1388">
                  <c:v>21.261233323020861</c:v>
                </c:pt>
                <c:pt idx="1389">
                  <c:v>58.244050007779151</c:v>
                </c:pt>
                <c:pt idx="1390">
                  <c:v>184.46408332907595</c:v>
                </c:pt>
                <c:pt idx="1391">
                  <c:v>62.29274999932386</c:v>
                </c:pt>
                <c:pt idx="1392">
                  <c:v>29.069416669663042</c:v>
                </c:pt>
                <c:pt idx="1394">
                  <c:v>28.906949999509379</c:v>
                </c:pt>
                <c:pt idx="1395">
                  <c:v>74.940516675123945</c:v>
                </c:pt>
                <c:pt idx="1396">
                  <c:v>66.315849992679432</c:v>
                </c:pt>
                <c:pt idx="1397">
                  <c:v>43.001733339624479</c:v>
                </c:pt>
                <c:pt idx="1398">
                  <c:v>36.818383326753974</c:v>
                </c:pt>
                <c:pt idx="1399">
                  <c:v>39.797433335334063</c:v>
                </c:pt>
                <c:pt idx="1400">
                  <c:v>68.091733331093565</c:v>
                </c:pt>
                <c:pt idx="1401">
                  <c:v>18.401733341161162</c:v>
                </c:pt>
                <c:pt idx="1402">
                  <c:v>269.59799999487586</c:v>
                </c:pt>
                <c:pt idx="1403">
                  <c:v>36.016183330211788</c:v>
                </c:pt>
                <c:pt idx="1404">
                  <c:v>41.489900004817173</c:v>
                </c:pt>
                <c:pt idx="1405">
                  <c:v>29.900966665009037</c:v>
                </c:pt>
                <c:pt idx="1406">
                  <c:v>30.416333335451782</c:v>
                </c:pt>
                <c:pt idx="1407">
                  <c:v>52.038783329771832</c:v>
                </c:pt>
                <c:pt idx="1408">
                  <c:v>0.24595000664703548</c:v>
                </c:pt>
                <c:pt idx="1409">
                  <c:v>68.649849991779774</c:v>
                </c:pt>
                <c:pt idx="1410">
                  <c:v>32.084800007287413</c:v>
                </c:pt>
                <c:pt idx="1411">
                  <c:v>77.679933331673965</c:v>
                </c:pt>
                <c:pt idx="1412">
                  <c:v>33.62454999354668</c:v>
                </c:pt>
                <c:pt idx="1413">
                  <c:v>11.086716670542955</c:v>
                </c:pt>
                <c:pt idx="1414">
                  <c:v>55.606466664467007</c:v>
                </c:pt>
                <c:pt idx="1415">
                  <c:v>6.0790000017732382</c:v>
                </c:pt>
                <c:pt idx="1416">
                  <c:v>67.129300001543015</c:v>
                </c:pt>
                <c:pt idx="1417">
                  <c:v>27.837100003380328</c:v>
                </c:pt>
                <c:pt idx="1418">
                  <c:v>25.352949996013194</c:v>
                </c:pt>
                <c:pt idx="1419">
                  <c:v>16.934950001304969</c:v>
                </c:pt>
                <c:pt idx="1420">
                  <c:v>49.750583327841014</c:v>
                </c:pt>
                <c:pt idx="1421">
                  <c:v>78.49775000824593</c:v>
                </c:pt>
                <c:pt idx="1422">
                  <c:v>68.119083334458992</c:v>
                </c:pt>
                <c:pt idx="1423">
                  <c:v>79.771949996938929</c:v>
                </c:pt>
                <c:pt idx="1424">
                  <c:v>7.4390000011771917</c:v>
                </c:pt>
                <c:pt idx="1425">
                  <c:v>5.2081999951042235</c:v>
                </c:pt>
                <c:pt idx="1426">
                  <c:v>12.57701666560024</c:v>
                </c:pt>
                <c:pt idx="1427">
                  <c:v>51.194550006184727</c:v>
                </c:pt>
                <c:pt idx="1428">
                  <c:v>17.467749993083999</c:v>
                </c:pt>
                <c:pt idx="1429">
                  <c:v>9.2666833335533738</c:v>
                </c:pt>
                <c:pt idx="1430">
                  <c:v>466.80374999879859</c:v>
                </c:pt>
                <c:pt idx="1431">
                  <c:v>69.685850007226691</c:v>
                </c:pt>
                <c:pt idx="1432">
                  <c:v>13.363116660621017</c:v>
                </c:pt>
                <c:pt idx="1433">
                  <c:v>28.412549999775365</c:v>
                </c:pt>
                <c:pt idx="1434">
                  <c:v>27.172066667117178</c:v>
                </c:pt>
                <c:pt idx="1435">
                  <c:v>68.482266672654077</c:v>
                </c:pt>
                <c:pt idx="1436">
                  <c:v>65.072616662364453</c:v>
                </c:pt>
                <c:pt idx="1437">
                  <c:v>24.570716667221859</c:v>
                </c:pt>
                <c:pt idx="1438">
                  <c:v>59.138116668909788</c:v>
                </c:pt>
                <c:pt idx="1439">
                  <c:v>44.550366665935144</c:v>
                </c:pt>
                <c:pt idx="1440">
                  <c:v>28.908716663718224</c:v>
                </c:pt>
                <c:pt idx="1441">
                  <c:v>46.786616669269279</c:v>
                </c:pt>
                <c:pt idx="1442">
                  <c:v>21.185383333358914</c:v>
                </c:pt>
                <c:pt idx="1443">
                  <c:v>58.186983328778297</c:v>
                </c:pt>
                <c:pt idx="1444">
                  <c:v>184.60598333389498</c:v>
                </c:pt>
                <c:pt idx="1445">
                  <c:v>62.28958333726041</c:v>
                </c:pt>
                <c:pt idx="1447">
                  <c:v>64.00673332856968</c:v>
                </c:pt>
                <c:pt idx="1448">
                  <c:v>28.929349996615201</c:v>
                </c:pt>
                <c:pt idx="1449">
                  <c:v>74.935966674238443</c:v>
                </c:pt>
                <c:pt idx="1450">
                  <c:v>66.309599995147437</c:v>
                </c:pt>
                <c:pt idx="1451">
                  <c:v>43.00359999993816</c:v>
                </c:pt>
                <c:pt idx="1452">
                  <c:v>36.817766670137644</c:v>
                </c:pt>
                <c:pt idx="1453">
                  <c:v>39.802183328429237</c:v>
                </c:pt>
                <c:pt idx="1454">
                  <c:v>68.099216673290357</c:v>
                </c:pt>
                <c:pt idx="1455">
                  <c:v>18.394349995069206</c:v>
                </c:pt>
                <c:pt idx="1456">
                  <c:v>269.60491666803136</c:v>
                </c:pt>
                <c:pt idx="1457">
                  <c:v>36.01333333645016</c:v>
                </c:pt>
                <c:pt idx="1458">
                  <c:v>41.482666663359851</c:v>
                </c:pt>
                <c:pt idx="1459">
                  <c:v>29.900166664738208</c:v>
                </c:pt>
                <c:pt idx="1460">
                  <c:v>30.42446666280739</c:v>
                </c:pt>
                <c:pt idx="1461">
                  <c:v>52.031950004165992</c:v>
                </c:pt>
                <c:pt idx="1462">
                  <c:v>0.25543333380483091</c:v>
                </c:pt>
                <c:pt idx="1463">
                  <c:v>68.643933332059532</c:v>
                </c:pt>
                <c:pt idx="1464">
                  <c:v>32.085966663435102</c:v>
                </c:pt>
                <c:pt idx="1465">
                  <c:v>77.675533335423097</c:v>
                </c:pt>
                <c:pt idx="1466">
                  <c:v>33.630683335941285</c:v>
                </c:pt>
                <c:pt idx="1467">
                  <c:v>11.106166667304933</c:v>
                </c:pt>
                <c:pt idx="1468">
                  <c:v>55.580816668225452</c:v>
                </c:pt>
                <c:pt idx="1469">
                  <c:v>6.0715499985963106</c:v>
                </c:pt>
                <c:pt idx="1470">
                  <c:v>67.134150001220405</c:v>
                </c:pt>
                <c:pt idx="1471">
                  <c:v>27.831033328548074</c:v>
                </c:pt>
                <c:pt idx="1472">
                  <c:v>25.349166666856036</c:v>
                </c:pt>
                <c:pt idx="1473">
                  <c:v>16.937433339189738</c:v>
                </c:pt>
                <c:pt idx="1474">
                  <c:v>49.75833332980983</c:v>
                </c:pt>
                <c:pt idx="1475">
                  <c:v>78.492666666861624</c:v>
                </c:pt>
                <c:pt idx="1476">
                  <c:v>68.09413333190605</c:v>
                </c:pt>
                <c:pt idx="1477">
                  <c:v>79.78134999750182</c:v>
                </c:pt>
                <c:pt idx="1478">
                  <c:v>7.4472333351150155</c:v>
                </c:pt>
                <c:pt idx="1479">
                  <c:v>5.200549999717623</c:v>
                </c:pt>
                <c:pt idx="1480">
                  <c:v>12.593883338849992</c:v>
                </c:pt>
                <c:pt idx="1481">
                  <c:v>51.186050001997501</c:v>
                </c:pt>
                <c:pt idx="1482">
                  <c:v>17.47696666046977</c:v>
                </c:pt>
                <c:pt idx="1483">
                  <c:v>9.2603166704066098</c:v>
                </c:pt>
                <c:pt idx="1484">
                  <c:v>466.81814999319613</c:v>
                </c:pt>
                <c:pt idx="1485">
                  <c:v>69.68460000352934</c:v>
                </c:pt>
                <c:pt idx="1486">
                  <c:v>13.366733336588368</c:v>
                </c:pt>
                <c:pt idx="1487">
                  <c:v>28.409516662359238</c:v>
                </c:pt>
                <c:pt idx="1488">
                  <c:v>27.16300000436604</c:v>
                </c:pt>
                <c:pt idx="1489">
                  <c:v>68.485999993281439</c:v>
                </c:pt>
                <c:pt idx="1490">
                  <c:v>65.069250008091331</c:v>
                </c:pt>
                <c:pt idx="1491">
                  <c:v>24.574683329556137</c:v>
                </c:pt>
                <c:pt idx="1492">
                  <c:v>59.143199999816716</c:v>
                </c:pt>
                <c:pt idx="1493">
                  <c:v>44.557966663269326</c:v>
                </c:pt>
                <c:pt idx="1494">
                  <c:v>28.958466674666852</c:v>
                </c:pt>
                <c:pt idx="1495">
                  <c:v>46.735616665100679</c:v>
                </c:pt>
                <c:pt idx="1496">
                  <c:v>21.187699997099116</c:v>
                </c:pt>
                <c:pt idx="1497">
                  <c:v>58.179900002432987</c:v>
                </c:pt>
                <c:pt idx="1498">
                  <c:v>184.60238332743756</c:v>
                </c:pt>
                <c:pt idx="1499">
                  <c:v>62.288783336989582</c:v>
                </c:pt>
                <c:pt idx="1501">
                  <c:v>28.873016660800204</c:v>
                </c:pt>
                <c:pt idx="1502">
                  <c:v>74.837716666515917</c:v>
                </c:pt>
                <c:pt idx="1503">
                  <c:v>66.315500006312504</c:v>
                </c:pt>
                <c:pt idx="1504">
                  <c:v>43.035383328096941</c:v>
                </c:pt>
                <c:pt idx="1505">
                  <c:v>36.876149999443442</c:v>
                </c:pt>
                <c:pt idx="1506">
                  <c:v>39.816800005501136</c:v>
                </c:pt>
                <c:pt idx="1507">
                  <c:v>68.180583327775821</c:v>
                </c:pt>
                <c:pt idx="1508">
                  <c:v>18.264000001363456</c:v>
                </c:pt>
                <c:pt idx="1509">
                  <c:v>269.60208333330229</c:v>
                </c:pt>
                <c:pt idx="1510">
                  <c:v>35.988383333897218</c:v>
                </c:pt>
                <c:pt idx="1511">
                  <c:v>41.471433331025764</c:v>
                </c:pt>
                <c:pt idx="1512">
                  <c:v>30.039950008504093</c:v>
                </c:pt>
                <c:pt idx="1513">
                  <c:v>30.417599998181686</c:v>
                </c:pt>
                <c:pt idx="1514">
                  <c:v>52.030483328271657</c:v>
                </c:pt>
                <c:pt idx="1515">
                  <c:v>0.13000000733882189</c:v>
                </c:pt>
                <c:pt idx="1516">
                  <c:v>68.665333326207474</c:v>
                </c:pt>
                <c:pt idx="1517">
                  <c:v>32.267649999121204</c:v>
                </c:pt>
                <c:pt idx="1518">
                  <c:v>77.565616671927273</c:v>
                </c:pt>
                <c:pt idx="1519">
                  <c:v>33.589666660409421</c:v>
                </c:pt>
                <c:pt idx="1520">
                  <c:v>11.216600001789629</c:v>
                </c:pt>
                <c:pt idx="1521">
                  <c:v>55.6227833381854</c:v>
                </c:pt>
                <c:pt idx="1522">
                  <c:v>5.9577000013086945</c:v>
                </c:pt>
                <c:pt idx="1523">
                  <c:v>66.990366666577756</c:v>
                </c:pt>
                <c:pt idx="1524">
                  <c:v>27.946233325637877</c:v>
                </c:pt>
                <c:pt idx="1525">
                  <c:v>25.238550009671599</c:v>
                </c:pt>
                <c:pt idx="1526">
                  <c:v>16.989083328517154</c:v>
                </c:pt>
                <c:pt idx="1527">
                  <c:v>49.766566663747653</c:v>
                </c:pt>
                <c:pt idx="1528">
                  <c:v>78.567949997959659</c:v>
                </c:pt>
                <c:pt idx="1529">
                  <c:v>68.030633343150839</c:v>
                </c:pt>
                <c:pt idx="1530">
                  <c:v>79.71038332558237</c:v>
                </c:pt>
                <c:pt idx="1531">
                  <c:v>7.5041833380237222</c:v>
                </c:pt>
                <c:pt idx="1532">
                  <c:v>5.2854666626080871</c:v>
                </c:pt>
                <c:pt idx="1533">
                  <c:v>12.573116670828313</c:v>
                </c:pt>
                <c:pt idx="1534">
                  <c:v>51.139766662381589</c:v>
                </c:pt>
                <c:pt idx="1535">
                  <c:v>17.627366669476032</c:v>
                </c:pt>
                <c:pt idx="1536">
                  <c:v>9.2631166661158204</c:v>
                </c:pt>
                <c:pt idx="1537">
                  <c:v>466.67576666688547</c:v>
                </c:pt>
                <c:pt idx="1538">
                  <c:v>69.652166669256985</c:v>
                </c:pt>
                <c:pt idx="1539">
                  <c:v>13.379033328965306</c:v>
                </c:pt>
                <c:pt idx="1540">
                  <c:v>28.570083333179355</c:v>
                </c:pt>
                <c:pt idx="1541">
                  <c:v>27.226050000172108</c:v>
                </c:pt>
                <c:pt idx="1542">
                  <c:v>68.287833330687135</c:v>
                </c:pt>
                <c:pt idx="1543">
                  <c:v>65.143083332804963</c:v>
                </c:pt>
                <c:pt idx="1544">
                  <c:v>24.586566668003798</c:v>
                </c:pt>
                <c:pt idx="1545">
                  <c:v>59.082750007510185</c:v>
                </c:pt>
                <c:pt idx="1546">
                  <c:v>44.551683326717466</c:v>
                </c:pt>
                <c:pt idx="1547">
                  <c:v>28.947049998678267</c:v>
                </c:pt>
                <c:pt idx="1548">
                  <c:v>46.794700009049848</c:v>
                </c:pt>
                <c:pt idx="1549">
                  <c:v>21.152016663691029</c:v>
                </c:pt>
                <c:pt idx="1550">
                  <c:v>58.314916662639007</c:v>
                </c:pt>
                <c:pt idx="1551">
                  <c:v>184.32138333446346</c:v>
                </c:pt>
                <c:pt idx="1552">
                  <c:v>62.305783334886655</c:v>
                </c:pt>
                <c:pt idx="1553">
                  <c:v>29.057849999517202</c:v>
                </c:pt>
                <c:pt idx="1555">
                  <c:v>28.928150001447648</c:v>
                </c:pt>
                <c:pt idx="1556">
                  <c:v>74.984933333471417</c:v>
                </c:pt>
                <c:pt idx="1557">
                  <c:v>66.260183332487941</c:v>
                </c:pt>
                <c:pt idx="1558">
                  <c:v>43.047349993139505</c:v>
                </c:pt>
                <c:pt idx="1559">
                  <c:v>36.842750001233071</c:v>
                </c:pt>
                <c:pt idx="1560">
                  <c:v>39.782533339457586</c:v>
                </c:pt>
                <c:pt idx="1561">
                  <c:v>68.109283328521997</c:v>
                </c:pt>
                <c:pt idx="1562">
                  <c:v>18.411999999079853</c:v>
                </c:pt>
                <c:pt idx="1563">
                  <c:v>269.57778333686292</c:v>
                </c:pt>
                <c:pt idx="1564">
                  <c:v>35.97184999845922</c:v>
                </c:pt>
                <c:pt idx="1565">
                  <c:v>41.537983337184414</c:v>
                </c:pt>
                <c:pt idx="1566">
                  <c:v>29.895883334102109</c:v>
                </c:pt>
                <c:pt idx="1567">
                  <c:v>30.519633335061371</c:v>
                </c:pt>
                <c:pt idx="1568">
                  <c:v>51.973866663174704</c:v>
                </c:pt>
                <c:pt idx="1569">
                  <c:v>0.17384999664500356</c:v>
                </c:pt>
                <c:pt idx="1570">
                  <c:v>68.652933337725699</c:v>
                </c:pt>
                <c:pt idx="1571">
                  <c:v>32.098299994831905</c:v>
                </c:pt>
                <c:pt idx="1572">
                  <c:v>77.64383333385922</c:v>
                </c:pt>
                <c:pt idx="1573">
                  <c:v>33.782816670136526</c:v>
                </c:pt>
                <c:pt idx="1574">
                  <c:v>11.027949994895607</c:v>
                </c:pt>
                <c:pt idx="1575">
                  <c:v>55.529666669899598</c:v>
                </c:pt>
                <c:pt idx="1576">
                  <c:v>6.221033331239596</c:v>
                </c:pt>
                <c:pt idx="1577">
                  <c:v>66.971749998629093</c:v>
                </c:pt>
                <c:pt idx="1578">
                  <c:v>27.833100002026185</c:v>
                </c:pt>
                <c:pt idx="1579">
                  <c:v>25.352250002324581</c:v>
                </c:pt>
                <c:pt idx="1580">
                  <c:v>16.935466661816463</c:v>
                </c:pt>
                <c:pt idx="1581">
                  <c:v>49.757050008047372</c:v>
                </c:pt>
                <c:pt idx="1582">
                  <c:v>78.488899996737018</c:v>
                </c:pt>
                <c:pt idx="1583">
                  <c:v>68.108766668010503</c:v>
                </c:pt>
                <c:pt idx="1584">
                  <c:v>79.77201666450128</c:v>
                </c:pt>
                <c:pt idx="1585">
                  <c:v>7.4496833339799196</c:v>
                </c:pt>
                <c:pt idx="1586">
                  <c:v>5.2102999971248209</c:v>
                </c:pt>
                <c:pt idx="1587">
                  <c:v>12.580116670578718</c:v>
                </c:pt>
                <c:pt idx="1588">
                  <c:v>51.298966663889587</c:v>
                </c:pt>
                <c:pt idx="1589">
                  <c:v>17.386733335442841</c:v>
                </c:pt>
                <c:pt idx="1590">
                  <c:v>9.2985666682943702</c:v>
                </c:pt>
                <c:pt idx="1591">
                  <c:v>466.81956666056067</c:v>
                </c:pt>
                <c:pt idx="1592">
                  <c:v>69.677400001091883</c:v>
                </c:pt>
                <c:pt idx="1593">
                  <c:v>13.367316664662212</c:v>
                </c:pt>
                <c:pt idx="1594">
                  <c:v>28.480516673298553</c:v>
                </c:pt>
                <c:pt idx="1595">
                  <c:v>27.106866660760716</c:v>
                </c:pt>
                <c:pt idx="1596">
                  <c:v>68.56866667047143</c:v>
                </c:pt>
                <c:pt idx="1597">
                  <c:v>65.060633338289335</c:v>
                </c:pt>
                <c:pt idx="1598">
                  <c:v>24.462666664039716</c:v>
                </c:pt>
                <c:pt idx="1599">
                  <c:v>59.22563333529979</c:v>
                </c:pt>
                <c:pt idx="1600">
                  <c:v>44.495133329182863</c:v>
                </c:pt>
                <c:pt idx="1601">
                  <c:v>28.866633338620886</c:v>
                </c:pt>
                <c:pt idx="1602">
                  <c:v>46.896183325443417</c:v>
                </c:pt>
                <c:pt idx="1603">
                  <c:v>21.182616666192189</c:v>
                </c:pt>
                <c:pt idx="1604">
                  <c:v>58.170549999922514</c:v>
                </c:pt>
                <c:pt idx="1605">
                  <c:v>184.4731666718144</c:v>
                </c:pt>
                <c:pt idx="1606">
                  <c:v>62.286733333021402</c:v>
                </c:pt>
                <c:pt idx="1607">
                  <c:v>29.068616669392213</c:v>
                </c:pt>
                <c:pt idx="1609">
                  <c:v>28.903433340601623</c:v>
                </c:pt>
                <c:pt idx="1610">
                  <c:v>74.944350002333522</c:v>
                </c:pt>
                <c:pt idx="1611">
                  <c:v>66.301683329511434</c:v>
                </c:pt>
                <c:pt idx="1612">
                  <c:v>43.007499994710088</c:v>
                </c:pt>
                <c:pt idx="1613">
                  <c:v>36.823083332274109</c:v>
                </c:pt>
                <c:pt idx="1614">
                  <c:v>39.805600001709536</c:v>
                </c:pt>
                <c:pt idx="1615">
                  <c:v>68.096550002228469</c:v>
                </c:pt>
                <c:pt idx="1616">
                  <c:v>18.443783337716013</c:v>
                </c:pt>
                <c:pt idx="1617">
                  <c:v>269.54578332602978</c:v>
                </c:pt>
                <c:pt idx="1618">
                  <c:v>36.016116673126817</c:v>
                </c:pt>
                <c:pt idx="1619">
                  <c:v>41.490533330943435</c:v>
                </c:pt>
                <c:pt idx="1620">
                  <c:v>29.898216667352244</c:v>
                </c:pt>
                <c:pt idx="1621">
                  <c:v>30.419816665817052</c:v>
                </c:pt>
                <c:pt idx="1622">
                  <c:v>52.043233334552497</c:v>
                </c:pt>
                <c:pt idx="1623">
                  <c:v>0.24378333706408739</c:v>
                </c:pt>
                <c:pt idx="1624">
                  <c:v>68.648816660279408</c:v>
                </c:pt>
                <c:pt idx="1625">
                  <c:v>32.078549999278039</c:v>
                </c:pt>
                <c:pt idx="1626">
                  <c:v>77.6866833306849</c:v>
                </c:pt>
                <c:pt idx="1627">
                  <c:v>33.623950006440282</c:v>
                </c:pt>
                <c:pt idx="1628">
                  <c:v>11.084683336084709</c:v>
                </c:pt>
                <c:pt idx="1629">
                  <c:v>55.664433329366148</c:v>
                </c:pt>
                <c:pt idx="1630">
                  <c:v>6.0140666656661779</c:v>
                </c:pt>
                <c:pt idx="1631">
                  <c:v>67.139766662148759</c:v>
                </c:pt>
                <c:pt idx="1632">
                  <c:v>27.836866672150791</c:v>
                </c:pt>
                <c:pt idx="1633">
                  <c:v>25.359366667689756</c:v>
                </c:pt>
                <c:pt idx="1634">
                  <c:v>16.934433330316097</c:v>
                </c:pt>
                <c:pt idx="1635">
                  <c:v>49.757083336589858</c:v>
                </c:pt>
                <c:pt idx="1636">
                  <c:v>78.485116667579859</c:v>
                </c:pt>
                <c:pt idx="1637">
                  <c:v>68.105750000104308</c:v>
                </c:pt>
                <c:pt idx="1638">
                  <c:v>79.776983329793438</c:v>
                </c:pt>
                <c:pt idx="1639">
                  <c:v>7.4525499972514808</c:v>
                </c:pt>
                <c:pt idx="1640">
                  <c:v>5.2049833349883556</c:v>
                </c:pt>
                <c:pt idx="1641">
                  <c:v>12.576000003609806</c:v>
                </c:pt>
                <c:pt idx="1642">
                  <c:v>51.197583333123475</c:v>
                </c:pt>
                <c:pt idx="1643">
                  <c:v>17.457033331738785</c:v>
                </c:pt>
                <c:pt idx="1644">
                  <c:v>9.288399996003136</c:v>
                </c:pt>
                <c:pt idx="1645">
                  <c:v>466.78391666617244</c:v>
                </c:pt>
                <c:pt idx="1646">
                  <c:v>69.690666667884216</c:v>
                </c:pt>
                <c:pt idx="1647">
                  <c:v>13.375183332245797</c:v>
                </c:pt>
                <c:pt idx="1648">
                  <c:v>28.393150001065806</c:v>
                </c:pt>
                <c:pt idx="1649">
                  <c:v>27.174033334013075</c:v>
                </c:pt>
                <c:pt idx="1650">
                  <c:v>68.487416671123356</c:v>
                </c:pt>
                <c:pt idx="1651">
                  <c:v>65.083266666624695</c:v>
                </c:pt>
                <c:pt idx="1652">
                  <c:v>24.64186666184105</c:v>
                </c:pt>
                <c:pt idx="1653">
                  <c:v>59.138450006721541</c:v>
                </c:pt>
                <c:pt idx="1654">
                  <c:v>44.57204999984242</c:v>
                </c:pt>
                <c:pt idx="1655">
                  <c:v>28.804299995535985</c:v>
                </c:pt>
                <c:pt idx="1656">
                  <c:v>46.804616670124233</c:v>
                </c:pt>
                <c:pt idx="1657">
                  <c:v>21.169733335264027</c:v>
                </c:pt>
                <c:pt idx="1658">
                  <c:v>58.263816662365571</c:v>
                </c:pt>
                <c:pt idx="1659">
                  <c:v>184.51963333413005</c:v>
                </c:pt>
                <c:pt idx="1660">
                  <c:v>62.287566661834717</c:v>
                </c:pt>
                <c:pt idx="1662">
                  <c:v>28.905433336040005</c:v>
                </c:pt>
                <c:pt idx="1663">
                  <c:v>74.941333334427327</c:v>
                </c:pt>
                <c:pt idx="1664">
                  <c:v>66.298516667447984</c:v>
                </c:pt>
                <c:pt idx="1665">
                  <c:v>43.009366665501148</c:v>
                </c:pt>
                <c:pt idx="1666">
                  <c:v>36.822000002721325</c:v>
                </c:pt>
                <c:pt idx="1667">
                  <c:v>39.794099999126047</c:v>
                </c:pt>
                <c:pt idx="1668">
                  <c:v>68.102566668530926</c:v>
                </c:pt>
                <c:pt idx="1669">
                  <c:v>18.398633325705305</c:v>
                </c:pt>
                <c:pt idx="1670">
                  <c:v>269.58728333353065</c:v>
                </c:pt>
                <c:pt idx="1671">
                  <c:v>36.016500008990988</c:v>
                </c:pt>
                <c:pt idx="1672">
                  <c:v>41.487083329120651</c:v>
                </c:pt>
                <c:pt idx="1673">
                  <c:v>29.901966667966917</c:v>
                </c:pt>
                <c:pt idx="1674">
                  <c:v>30.419583334587514</c:v>
                </c:pt>
                <c:pt idx="1675">
                  <c:v>52.0388999953866</c:v>
                </c:pt>
                <c:pt idx="1676">
                  <c:v>0.25630000163801014</c:v>
                </c:pt>
                <c:pt idx="1677">
                  <c:v>68.642550003714859</c:v>
                </c:pt>
                <c:pt idx="1678">
                  <c:v>32.080499996664003</c:v>
                </c:pt>
                <c:pt idx="1679">
                  <c:v>77.681316670496017</c:v>
                </c:pt>
                <c:pt idx="1680">
                  <c:v>33.627649998525158</c:v>
                </c:pt>
                <c:pt idx="1681">
                  <c:v>11.086916662752628</c:v>
                </c:pt>
                <c:pt idx="1682">
                  <c:v>55.593933330383152</c:v>
                </c:pt>
                <c:pt idx="1683">
                  <c:v>6.0834333370439708</c:v>
                </c:pt>
                <c:pt idx="1684">
                  <c:v>67.12484999676235</c:v>
                </c:pt>
                <c:pt idx="1685">
                  <c:v>27.836100000422448</c:v>
                </c:pt>
                <c:pt idx="1686">
                  <c:v>25.360149998450652</c:v>
                </c:pt>
                <c:pt idx="1687">
                  <c:v>16.934150001034141</c:v>
                </c:pt>
                <c:pt idx="1688">
                  <c:v>49.752233336912468</c:v>
                </c:pt>
                <c:pt idx="1689">
                  <c:v>78.495483332080767</c:v>
                </c:pt>
                <c:pt idx="1690">
                  <c:v>68.098133333260193</c:v>
                </c:pt>
                <c:pt idx="1691">
                  <c:v>79.770700003718957</c:v>
                </c:pt>
                <c:pt idx="1692">
                  <c:v>7.4550999922212213</c:v>
                </c:pt>
                <c:pt idx="1693">
                  <c:v>5.1995500072371215</c:v>
                </c:pt>
                <c:pt idx="1694">
                  <c:v>12.583833332173526</c:v>
                </c:pt>
                <c:pt idx="1695">
                  <c:v>51.193533333716914</c:v>
                </c:pt>
                <c:pt idx="1696">
                  <c:v>17.463066667551175</c:v>
                </c:pt>
                <c:pt idx="1697">
                  <c:v>9.2761666607111692</c:v>
                </c:pt>
                <c:pt idx="1698">
                  <c:v>466.80781666771509</c:v>
                </c:pt>
                <c:pt idx="1699">
                  <c:v>69.691283334977925</c:v>
                </c:pt>
                <c:pt idx="1700">
                  <c:v>13.360433330526575</c:v>
                </c:pt>
                <c:pt idx="1701">
                  <c:v>28.410500006284565</c:v>
                </c:pt>
                <c:pt idx="1702">
                  <c:v>27.168866666033864</c:v>
                </c:pt>
                <c:pt idx="1703">
                  <c:v>68.494633332593367</c:v>
                </c:pt>
                <c:pt idx="1704">
                  <c:v>65.074349998030812</c:v>
                </c:pt>
                <c:pt idx="1705">
                  <c:v>24.565316668013111</c:v>
                </c:pt>
                <c:pt idx="1706">
                  <c:v>59.140733331441879</c:v>
                </c:pt>
                <c:pt idx="1707">
                  <c:v>44.556116672465578</c:v>
                </c:pt>
                <c:pt idx="1708">
                  <c:v>28.89886665972881</c:v>
                </c:pt>
                <c:pt idx="1709">
                  <c:v>46.792933334363624</c:v>
                </c:pt>
                <c:pt idx="1710">
                  <c:v>21.194399998057634</c:v>
                </c:pt>
                <c:pt idx="1711">
                  <c:v>58.176483339630067</c:v>
                </c:pt>
                <c:pt idx="1712">
                  <c:v>184.59426665911451</c:v>
                </c:pt>
                <c:pt idx="1713">
                  <c:v>62.284883342217654</c:v>
                </c:pt>
              </c:numCache>
            </c:numRef>
          </c:xVal>
          <c:yVal>
            <c:numRef>
              <c:f>'By Language'!$I$2:$I$1715</c:f>
              <c:numCache>
                <c:formatCode>0.00</c:formatCode>
                <c:ptCount val="1714"/>
                <c:pt idx="1">
                  <c:v>0.77156929347826086</c:v>
                </c:pt>
                <c:pt idx="2">
                  <c:v>#N/A</c:v>
                </c:pt>
                <c:pt idx="3">
                  <c:v>0.75492527173913049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0.77921195652173914</c:v>
                </c:pt>
                <c:pt idx="10">
                  <c:v>#N/A</c:v>
                </c:pt>
                <c:pt idx="11">
                  <c:v>0.76002038043478259</c:v>
                </c:pt>
                <c:pt idx="12">
                  <c:v>#N/A</c:v>
                </c:pt>
                <c:pt idx="13">
                  <c:v>#N/A</c:v>
                </c:pt>
                <c:pt idx="14">
                  <c:v>0.86362092391304346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0.79568614130434778</c:v>
                </c:pt>
                <c:pt idx="19">
                  <c:v>#N/A</c:v>
                </c:pt>
                <c:pt idx="20">
                  <c:v>#N/A</c:v>
                </c:pt>
                <c:pt idx="21">
                  <c:v>0.76851222826086951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0.76086956521739135</c:v>
                </c:pt>
                <c:pt idx="29">
                  <c:v>#N/A</c:v>
                </c:pt>
                <c:pt idx="30">
                  <c:v>0.84969429347826086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0.86362092391304346</c:v>
                </c:pt>
                <c:pt idx="35">
                  <c:v>#N/A</c:v>
                </c:pt>
                <c:pt idx="36">
                  <c:v>#N/A</c:v>
                </c:pt>
                <c:pt idx="37">
                  <c:v>1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0.87771739130434778</c:v>
                </c:pt>
                <c:pt idx="47">
                  <c:v>0.82099184782608692</c:v>
                </c:pt>
                <c:pt idx="48">
                  <c:v>0.76885190217391308</c:v>
                </c:pt>
                <c:pt idx="49">
                  <c:v>#N/A</c:v>
                </c:pt>
                <c:pt idx="50">
                  <c:v>#N/A</c:v>
                </c:pt>
                <c:pt idx="51">
                  <c:v>0</c:v>
                </c:pt>
                <c:pt idx="52">
                  <c:v>#N/A</c:v>
                </c:pt>
                <c:pt idx="53">
                  <c:v>#N/A</c:v>
                </c:pt>
                <c:pt idx="54">
                  <c:v>0.7120712401055409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0.89775725593667544</c:v>
                </c:pt>
                <c:pt idx="61">
                  <c:v>#N/A</c:v>
                </c:pt>
                <c:pt idx="62">
                  <c:v>0.79848284960422167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0.6945910290237467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0.76319261213720313</c:v>
                </c:pt>
                <c:pt idx="80">
                  <c:v>0.73779683377308702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0.76022427440633245</c:v>
                </c:pt>
                <c:pt idx="86">
                  <c:v>#N/A</c:v>
                </c:pt>
                <c:pt idx="87">
                  <c:v>#N/A</c:v>
                </c:pt>
                <c:pt idx="88">
                  <c:v>1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0.93865435356200533</c:v>
                </c:pt>
                <c:pt idx="94">
                  <c:v>0.95910290237467022</c:v>
                </c:pt>
                <c:pt idx="95">
                  <c:v>#N/A</c:v>
                </c:pt>
                <c:pt idx="96">
                  <c:v>0.87664907651715041</c:v>
                </c:pt>
                <c:pt idx="97">
                  <c:v>0.9287598944591029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0.84201846965699212</c:v>
                </c:pt>
                <c:pt idx="102">
                  <c:v>0.70019788918205805</c:v>
                </c:pt>
                <c:pt idx="103">
                  <c:v>#N/A</c:v>
                </c:pt>
                <c:pt idx="104">
                  <c:v>#N/A</c:v>
                </c:pt>
                <c:pt idx="105">
                  <c:v>0</c:v>
                </c:pt>
                <c:pt idx="106">
                  <c:v>#N/A</c:v>
                </c:pt>
                <c:pt idx="107">
                  <c:v>0.72767320784941936</c:v>
                </c:pt>
                <c:pt idx="108">
                  <c:v>#N/A</c:v>
                </c:pt>
                <c:pt idx="109">
                  <c:v>0.65078093712454943</c:v>
                </c:pt>
                <c:pt idx="110">
                  <c:v>#N/A</c:v>
                </c:pt>
                <c:pt idx="111">
                  <c:v>0.82338806567881462</c:v>
                </c:pt>
                <c:pt idx="112">
                  <c:v>0.64277132559070882</c:v>
                </c:pt>
                <c:pt idx="113">
                  <c:v>#N/A</c:v>
                </c:pt>
                <c:pt idx="114">
                  <c:v>0.7657188626351622</c:v>
                </c:pt>
                <c:pt idx="115">
                  <c:v>0.68442130556668002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0.90188225871045258</c:v>
                </c:pt>
                <c:pt idx="122">
                  <c:v>#N/A</c:v>
                </c:pt>
                <c:pt idx="123">
                  <c:v>0.55546655987184623</c:v>
                </c:pt>
                <c:pt idx="124">
                  <c:v>#N/A</c:v>
                </c:pt>
                <c:pt idx="125">
                  <c:v>#N/A</c:v>
                </c:pt>
                <c:pt idx="126">
                  <c:v>0.78494193031637971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</c:v>
                </c:pt>
                <c:pt idx="133">
                  <c:v>#N/A</c:v>
                </c:pt>
                <c:pt idx="134">
                  <c:v>0.65638766519823788</c:v>
                </c:pt>
                <c:pt idx="135">
                  <c:v>0.5274329195034041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0.74289146976371645</c:v>
                </c:pt>
                <c:pt idx="140">
                  <c:v>#N/A</c:v>
                </c:pt>
                <c:pt idx="141">
                  <c:v>#N/A</c:v>
                </c:pt>
                <c:pt idx="142">
                  <c:v>0.54825790949138964</c:v>
                </c:pt>
                <c:pt idx="143">
                  <c:v>0.5598718462154586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0.66399679615538643</c:v>
                </c:pt>
                <c:pt idx="148">
                  <c:v>0.62835402482979574</c:v>
                </c:pt>
                <c:pt idx="149">
                  <c:v>#N/A</c:v>
                </c:pt>
                <c:pt idx="150">
                  <c:v>0.68802563075690826</c:v>
                </c:pt>
                <c:pt idx="151">
                  <c:v>#N/A</c:v>
                </c:pt>
                <c:pt idx="152">
                  <c:v>#N/A</c:v>
                </c:pt>
                <c:pt idx="153">
                  <c:v>0.89947937525030031</c:v>
                </c:pt>
                <c:pt idx="154">
                  <c:v>#N/A</c:v>
                </c:pt>
                <c:pt idx="155">
                  <c:v>#N/A</c:v>
                </c:pt>
                <c:pt idx="156">
                  <c:v>0.64277132559070882</c:v>
                </c:pt>
                <c:pt idx="157">
                  <c:v>0.70484581497797361</c:v>
                </c:pt>
                <c:pt idx="158">
                  <c:v>0.83340008009611533</c:v>
                </c:pt>
                <c:pt idx="159">
                  <c:v>0</c:v>
                </c:pt>
                <c:pt idx="160">
                  <c:v>#N/A</c:v>
                </c:pt>
                <c:pt idx="161">
                  <c:v>#N/A</c:v>
                </c:pt>
                <c:pt idx="162">
                  <c:v>0.42517129462675801</c:v>
                </c:pt>
                <c:pt idx="163">
                  <c:v>#N/A</c:v>
                </c:pt>
                <c:pt idx="164">
                  <c:v>#N/A</c:v>
                </c:pt>
                <c:pt idx="165">
                  <c:v>0.49441038586368552</c:v>
                </c:pt>
                <c:pt idx="166">
                  <c:v>0.44248106743598992</c:v>
                </c:pt>
                <c:pt idx="167">
                  <c:v>#N/A</c:v>
                </c:pt>
                <c:pt idx="168">
                  <c:v>0.48214929679047963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0.64370717634331054</c:v>
                </c:pt>
                <c:pt idx="174">
                  <c:v>#N/A</c:v>
                </c:pt>
                <c:pt idx="175">
                  <c:v>0.54706094482509915</c:v>
                </c:pt>
                <c:pt idx="176">
                  <c:v>#N/A</c:v>
                </c:pt>
                <c:pt idx="177">
                  <c:v>0.4435629282365669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0.4890010818608006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0.3728813559322034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0.44572664983772087</c:v>
                </c:pt>
                <c:pt idx="194">
                  <c:v>#N/A</c:v>
                </c:pt>
                <c:pt idx="195">
                  <c:v>#N/A</c:v>
                </c:pt>
                <c:pt idx="196">
                  <c:v>1</c:v>
                </c:pt>
                <c:pt idx="197">
                  <c:v>0.32023079697078977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0.20663541291020554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0.46556076451496575</c:v>
                </c:pt>
                <c:pt idx="210">
                  <c:v>0.49224666426253155</c:v>
                </c:pt>
                <c:pt idx="21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0.61176470588235299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0.66764705882352937</c:v>
                </c:pt>
                <c:pt idx="651">
                  <c:v>#N/A</c:v>
                </c:pt>
                <c:pt idx="652">
                  <c:v>0.67500000000000004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0.67720588235294121</c:v>
                </c:pt>
                <c:pt idx="663">
                  <c:v>#N/A</c:v>
                </c:pt>
                <c:pt idx="664">
                  <c:v>0.26985294117647057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0.58602941176470591</c:v>
                </c:pt>
                <c:pt idx="670">
                  <c:v>#N/A</c:v>
                </c:pt>
                <c:pt idx="671">
                  <c:v>1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0.5625</c:v>
                </c:pt>
                <c:pt idx="676">
                  <c:v>#N/A</c:v>
                </c:pt>
                <c:pt idx="677">
                  <c:v>#N/A</c:v>
                </c:pt>
                <c:pt idx="678">
                  <c:v>0.78455882352941175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0.71544117647058825</c:v>
                </c:pt>
                <c:pt idx="688">
                  <c:v>#N/A</c:v>
                </c:pt>
                <c:pt idx="689">
                  <c:v>0.3639705882352941</c:v>
                </c:pt>
                <c:pt idx="690">
                  <c:v>#N/A</c:v>
                </c:pt>
                <c:pt idx="691">
                  <c:v>0.26838235294117646</c:v>
                </c:pt>
                <c:pt idx="692">
                  <c:v>0.54191176470588232</c:v>
                </c:pt>
                <c:pt idx="693">
                  <c:v>#N/A</c:v>
                </c:pt>
                <c:pt idx="694">
                  <c:v>0.22867647058823529</c:v>
                </c:pt>
                <c:pt idx="696">
                  <c:v>#N/A</c:v>
                </c:pt>
                <c:pt idx="697">
                  <c:v>#N/A</c:v>
                </c:pt>
                <c:pt idx="698">
                  <c:v>0.44574290484140233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0.74791318864774625</c:v>
                </c:pt>
                <c:pt idx="705">
                  <c:v>#N/A</c:v>
                </c:pt>
                <c:pt idx="706">
                  <c:v>0.29382303839732887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9.6828046744574292E-2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0.57429048414023376</c:v>
                </c:pt>
                <c:pt idx="724">
                  <c:v>#N/A</c:v>
                </c:pt>
                <c:pt idx="725">
                  <c:v>0.51919866444073459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0.44908180300500833</c:v>
                </c:pt>
                <c:pt idx="730">
                  <c:v>#N/A</c:v>
                </c:pt>
                <c:pt idx="731">
                  <c:v>#N/A</c:v>
                </c:pt>
                <c:pt idx="732">
                  <c:v>0.5008347245409015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1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0.328881469115192</c:v>
                </c:pt>
                <c:pt idx="746">
                  <c:v>0.31051752921535891</c:v>
                </c:pt>
                <c:pt idx="747">
                  <c:v>#N/A</c:v>
                </c:pt>
                <c:pt idx="748">
                  <c:v>0.34557595993322204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2-460B-96E8-857B6F6AECF1}"/>
            </c:ext>
          </c:extLst>
        </c:ser>
        <c:ser>
          <c:idx val="1"/>
          <c:order val="1"/>
          <c:tx>
            <c:v>Warm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'By Language'!$E$2:$E$1715</c:f>
              <c:numCache>
                <c:formatCode>0</c:formatCode>
                <c:ptCount val="1714"/>
                <c:pt idx="1">
                  <c:v>28.941516664344817</c:v>
                </c:pt>
                <c:pt idx="2">
                  <c:v>74.872550001600757</c:v>
                </c:pt>
                <c:pt idx="3">
                  <c:v>66.479299996281043</c:v>
                </c:pt>
                <c:pt idx="4">
                  <c:v>42.986749996198341</c:v>
                </c:pt>
                <c:pt idx="5">
                  <c:v>36.850850000046194</c:v>
                </c:pt>
                <c:pt idx="6">
                  <c:v>39.734433337580413</c:v>
                </c:pt>
                <c:pt idx="7">
                  <c:v>70.02871667034924</c:v>
                </c:pt>
                <c:pt idx="8">
                  <c:v>16.517099995398894</c:v>
                </c:pt>
                <c:pt idx="9">
                  <c:v>269.54296667128801</c:v>
                </c:pt>
                <c:pt idx="10">
                  <c:v>35.965866660699248</c:v>
                </c:pt>
                <c:pt idx="11">
                  <c:v>41.652133333263919</c:v>
                </c:pt>
                <c:pt idx="12">
                  <c:v>29.703250005841255</c:v>
                </c:pt>
                <c:pt idx="13">
                  <c:v>30.457466666121036</c:v>
                </c:pt>
                <c:pt idx="14">
                  <c:v>52.228066662792116</c:v>
                </c:pt>
                <c:pt idx="15">
                  <c:v>3.3466665772721171E-2</c:v>
                </c:pt>
                <c:pt idx="16">
                  <c:v>68.647350005339831</c:v>
                </c:pt>
                <c:pt idx="17">
                  <c:v>32.087899991311133</c:v>
                </c:pt>
                <c:pt idx="18">
                  <c:v>77.745216675102711</c:v>
                </c:pt>
                <c:pt idx="19">
                  <c:v>33.56428332393989</c:v>
                </c:pt>
                <c:pt idx="20">
                  <c:v>11.188283334486187</c:v>
                </c:pt>
                <c:pt idx="21">
                  <c:v>55.582649999996647</c:v>
                </c:pt>
                <c:pt idx="22">
                  <c:v>6.1738000076729804</c:v>
                </c:pt>
                <c:pt idx="23">
                  <c:v>66.869533328572288</c:v>
                </c:pt>
                <c:pt idx="24">
                  <c:v>27.857149997726083</c:v>
                </c:pt>
                <c:pt idx="25">
                  <c:v>25.359016670845449</c:v>
                </c:pt>
                <c:pt idx="26">
                  <c:v>16.913299995940179</c:v>
                </c:pt>
                <c:pt idx="27">
                  <c:v>49.755983337527141</c:v>
                </c:pt>
                <c:pt idx="28">
                  <c:v>78.569049997022375</c:v>
                </c:pt>
                <c:pt idx="29">
                  <c:v>68.231000003870577</c:v>
                </c:pt>
                <c:pt idx="30">
                  <c:v>79.856083329068497</c:v>
                </c:pt>
                <c:pt idx="31">
                  <c:v>7.2451833367813379</c:v>
                </c:pt>
                <c:pt idx="32">
                  <c:v>5.2194666664581746</c:v>
                </c:pt>
                <c:pt idx="33">
                  <c:v>12.5477833324112</c:v>
                </c:pt>
                <c:pt idx="34">
                  <c:v>51.434183337260038</c:v>
                </c:pt>
                <c:pt idx="35">
                  <c:v>17.292733329813927</c:v>
                </c:pt>
                <c:pt idx="36">
                  <c:v>9.2711833363864571</c:v>
                </c:pt>
                <c:pt idx="37">
                  <c:v>466.82818333036266</c:v>
                </c:pt>
                <c:pt idx="38">
                  <c:v>69.592466668691486</c:v>
                </c:pt>
                <c:pt idx="39">
                  <c:v>13.411899997154251</c:v>
                </c:pt>
                <c:pt idx="40">
                  <c:v>28.433916665380821</c:v>
                </c:pt>
                <c:pt idx="41">
                  <c:v>27.119733332656324</c:v>
                </c:pt>
                <c:pt idx="42">
                  <c:v>68.475416667060927</c:v>
                </c:pt>
                <c:pt idx="43">
                  <c:v>65.074200003873557</c:v>
                </c:pt>
                <c:pt idx="44">
                  <c:v>24.711749993730336</c:v>
                </c:pt>
                <c:pt idx="45">
                  <c:v>59.028349999571219</c:v>
                </c:pt>
                <c:pt idx="46">
                  <c:v>141.60295000299811</c:v>
                </c:pt>
                <c:pt idx="47">
                  <c:v>58.167683336650953</c:v>
                </c:pt>
                <c:pt idx="48">
                  <c:v>184.41521666594781</c:v>
                </c:pt>
                <c:pt idx="49">
                  <c:v>62.258466663770378</c:v>
                </c:pt>
                <c:pt idx="50">
                  <c:v>29.029733334900811</c:v>
                </c:pt>
                <c:pt idx="52">
                  <c:v>28.79948333487846</c:v>
                </c:pt>
                <c:pt idx="53">
                  <c:v>74.956466661533341</c:v>
                </c:pt>
                <c:pt idx="54">
                  <c:v>66.469883336685598</c:v>
                </c:pt>
                <c:pt idx="55">
                  <c:v>42.910983333131298</c:v>
                </c:pt>
                <c:pt idx="56">
                  <c:v>36.745383330853656</c:v>
                </c:pt>
                <c:pt idx="57">
                  <c:v>39.878716673702002</c:v>
                </c:pt>
                <c:pt idx="58">
                  <c:v>68.184833329869434</c:v>
                </c:pt>
                <c:pt idx="59">
                  <c:v>18.348316666670144</c:v>
                </c:pt>
                <c:pt idx="60">
                  <c:v>269.57584999850951</c:v>
                </c:pt>
                <c:pt idx="61">
                  <c:v>35.981400003656745</c:v>
                </c:pt>
                <c:pt idx="62">
                  <c:v>41.597716666292399</c:v>
                </c:pt>
                <c:pt idx="63">
                  <c:v>29.882616667309776</c:v>
                </c:pt>
                <c:pt idx="64">
                  <c:v>30.417766661848873</c:v>
                </c:pt>
                <c:pt idx="65">
                  <c:v>52.041916673770174</c:v>
                </c:pt>
                <c:pt idx="66">
                  <c:v>0.10776666342280805</c:v>
                </c:pt>
                <c:pt idx="67">
                  <c:v>68.725549997761846</c:v>
                </c:pt>
                <c:pt idx="68">
                  <c:v>32.149116665823385</c:v>
                </c:pt>
                <c:pt idx="69">
                  <c:v>77.628983336035162</c:v>
                </c:pt>
                <c:pt idx="70">
                  <c:v>33.576833327533677</c:v>
                </c:pt>
                <c:pt idx="71">
                  <c:v>11.055933334864676</c:v>
                </c:pt>
                <c:pt idx="72">
                  <c:v>55.791383340256289</c:v>
                </c:pt>
                <c:pt idx="73">
                  <c:v>6.0058333317283541</c:v>
                </c:pt>
                <c:pt idx="74">
                  <c:v>66.98958333581686</c:v>
                </c:pt>
                <c:pt idx="75">
                  <c:v>27.840899991570041</c:v>
                </c:pt>
                <c:pt idx="76">
                  <c:v>25.352816671365872</c:v>
                </c:pt>
                <c:pt idx="77">
                  <c:v>16.931583336554468</c:v>
                </c:pt>
                <c:pt idx="78">
                  <c:v>49.76274999557063</c:v>
                </c:pt>
                <c:pt idx="79">
                  <c:v>78.529100002488121</c:v>
                </c:pt>
                <c:pt idx="80">
                  <c:v>68.096899999072775</c:v>
                </c:pt>
                <c:pt idx="81">
                  <c:v>79.738849997520447</c:v>
                </c:pt>
                <c:pt idx="82">
                  <c:v>7.4665333377197385</c:v>
                </c:pt>
                <c:pt idx="83">
                  <c:v>5.2571999933570623</c:v>
                </c:pt>
                <c:pt idx="84">
                  <c:v>12.650400007842109</c:v>
                </c:pt>
                <c:pt idx="85">
                  <c:v>51.143033331027254</c:v>
                </c:pt>
                <c:pt idx="86">
                  <c:v>17.432616669684649</c:v>
                </c:pt>
                <c:pt idx="87">
                  <c:v>9.3576666607987136</c:v>
                </c:pt>
                <c:pt idx="88">
                  <c:v>466.77673333324492</c:v>
                </c:pt>
                <c:pt idx="89">
                  <c:v>69.648633330361918</c:v>
                </c:pt>
                <c:pt idx="90">
                  <c:v>13.364700002130121</c:v>
                </c:pt>
                <c:pt idx="91">
                  <c:v>28.35213333601132</c:v>
                </c:pt>
                <c:pt idx="92">
                  <c:v>27.29223332949914</c:v>
                </c:pt>
                <c:pt idx="93">
                  <c:v>68.510866669239476</c:v>
                </c:pt>
                <c:pt idx="94">
                  <c:v>65.039033330976963</c:v>
                </c:pt>
                <c:pt idx="95">
                  <c:v>24.470500003080815</c:v>
                </c:pt>
                <c:pt idx="96">
                  <c:v>59.350316670024768</c:v>
                </c:pt>
                <c:pt idx="97">
                  <c:v>44.475799998035654</c:v>
                </c:pt>
                <c:pt idx="98">
                  <c:v>28.820883329026401</c:v>
                </c:pt>
                <c:pt idx="99">
                  <c:v>46.808850002707914</c:v>
                </c:pt>
                <c:pt idx="100">
                  <c:v>21.254916668403894</c:v>
                </c:pt>
                <c:pt idx="101">
                  <c:v>58.213716665050015</c:v>
                </c:pt>
                <c:pt idx="102">
                  <c:v>184.42575000459328</c:v>
                </c:pt>
                <c:pt idx="103">
                  <c:v>62.269083329010755</c:v>
                </c:pt>
                <c:pt idx="104">
                  <c:v>29.077166661154479</c:v>
                </c:pt>
                <c:pt idx="106">
                  <c:v>28.896000006934628</c:v>
                </c:pt>
                <c:pt idx="107">
                  <c:v>74.968899999512359</c:v>
                </c:pt>
                <c:pt idx="108">
                  <c:v>66.278233331395313</c:v>
                </c:pt>
                <c:pt idx="109">
                  <c:v>43.029583333991468</c:v>
                </c:pt>
                <c:pt idx="110">
                  <c:v>36.799799997825176</c:v>
                </c:pt>
                <c:pt idx="111">
                  <c:v>39.832383336033672</c:v>
                </c:pt>
                <c:pt idx="112">
                  <c:v>68.0884666624479</c:v>
                </c:pt>
                <c:pt idx="113">
                  <c:v>18.373500000452623</c:v>
                </c:pt>
                <c:pt idx="114">
                  <c:v>269.63074999745004</c:v>
                </c:pt>
                <c:pt idx="115">
                  <c:v>36.019250006647781</c:v>
                </c:pt>
                <c:pt idx="116">
                  <c:v>41.460083333076909</c:v>
                </c:pt>
                <c:pt idx="117">
                  <c:v>29.903833328280598</c:v>
                </c:pt>
                <c:pt idx="118">
                  <c:v>30.421566670993343</c:v>
                </c:pt>
                <c:pt idx="119">
                  <c:v>52.036550003103912</c:v>
                </c:pt>
                <c:pt idx="120">
                  <c:v>0.24813332478515804</c:v>
                </c:pt>
                <c:pt idx="121">
                  <c:v>68.674650000175461</c:v>
                </c:pt>
                <c:pt idx="122">
                  <c:v>32.051083340775222</c:v>
                </c:pt>
                <c:pt idx="123">
                  <c:v>77.751533329719678</c:v>
                </c:pt>
                <c:pt idx="124">
                  <c:v>33.561566665302962</c:v>
                </c:pt>
                <c:pt idx="125">
                  <c:v>11.088316671084613</c:v>
                </c:pt>
                <c:pt idx="126">
                  <c:v>55.66911666537635</c:v>
                </c:pt>
                <c:pt idx="127">
                  <c:v>6.0042666702065617</c:v>
                </c:pt>
                <c:pt idx="128">
                  <c:v>67.143499993253499</c:v>
                </c:pt>
                <c:pt idx="129">
                  <c:v>27.837400002172217</c:v>
                </c:pt>
                <c:pt idx="130">
                  <c:v>25.354199999710545</c:v>
                </c:pt>
                <c:pt idx="131">
                  <c:v>16.931683332659304</c:v>
                </c:pt>
                <c:pt idx="132">
                  <c:v>49.794000004185364</c:v>
                </c:pt>
                <c:pt idx="133">
                  <c:v>78.452516659162939</c:v>
                </c:pt>
                <c:pt idx="134">
                  <c:v>68.130900005344301</c:v>
                </c:pt>
                <c:pt idx="135">
                  <c:v>79.791616665897891</c:v>
                </c:pt>
                <c:pt idx="136">
                  <c:v>7.4088666611351073</c:v>
                </c:pt>
                <c:pt idx="137">
                  <c:v>5.2055833430495113</c:v>
                </c:pt>
                <c:pt idx="138">
                  <c:v>12.585516659310088</c:v>
                </c:pt>
                <c:pt idx="139">
                  <c:v>51.211833333363757</c:v>
                </c:pt>
                <c:pt idx="140">
                  <c:v>17.447083331644535</c:v>
                </c:pt>
                <c:pt idx="141">
                  <c:v>9.2682166665326804</c:v>
                </c:pt>
                <c:pt idx="142">
                  <c:v>466.81396666914225</c:v>
                </c:pt>
                <c:pt idx="143">
                  <c:v>69.693649996770546</c:v>
                </c:pt>
                <c:pt idx="144">
                  <c:v>13.445900003425777</c:v>
                </c:pt>
                <c:pt idx="145">
                  <c:v>28.303133337758482</c:v>
                </c:pt>
                <c:pt idx="146">
                  <c:v>27.169699994847178</c:v>
                </c:pt>
                <c:pt idx="147">
                  <c:v>68.521266672760248</c:v>
                </c:pt>
                <c:pt idx="148">
                  <c:v>65.066516658989713</c:v>
                </c:pt>
                <c:pt idx="149">
                  <c:v>24.544050008989871</c:v>
                </c:pt>
                <c:pt idx="150">
                  <c:v>59.218149993102998</c:v>
                </c:pt>
                <c:pt idx="151">
                  <c:v>44.480683336732909</c:v>
                </c:pt>
                <c:pt idx="152">
                  <c:v>28.894649996655062</c:v>
                </c:pt>
                <c:pt idx="153">
                  <c:v>46.82425000006333</c:v>
                </c:pt>
                <c:pt idx="154">
                  <c:v>21.158483333420008</c:v>
                </c:pt>
                <c:pt idx="155">
                  <c:v>58.24876667233184</c:v>
                </c:pt>
                <c:pt idx="156">
                  <c:v>184.54601666308008</c:v>
                </c:pt>
                <c:pt idx="157">
                  <c:v>62.292166671250015</c:v>
                </c:pt>
                <c:pt idx="158">
                  <c:v>29.078516660956666</c:v>
                </c:pt>
                <c:pt idx="160">
                  <c:v>28.903599993791431</c:v>
                </c:pt>
                <c:pt idx="161">
                  <c:v>74.941933332011104</c:v>
                </c:pt>
                <c:pt idx="162">
                  <c:v>66.319850004510954</c:v>
                </c:pt>
                <c:pt idx="163">
                  <c:v>42.984349995385855</c:v>
                </c:pt>
                <c:pt idx="164">
                  <c:v>36.820900003658608</c:v>
                </c:pt>
                <c:pt idx="165">
                  <c:v>39.82895000372082</c:v>
                </c:pt>
                <c:pt idx="166">
                  <c:v>68.088399994885549</c:v>
                </c:pt>
                <c:pt idx="167">
                  <c:v>18.391633336432278</c:v>
                </c:pt>
                <c:pt idx="168">
                  <c:v>269.59786667022854</c:v>
                </c:pt>
                <c:pt idx="169">
                  <c:v>36.001999997533858</c:v>
                </c:pt>
                <c:pt idx="170">
                  <c:v>41.488100001588464</c:v>
                </c:pt>
                <c:pt idx="171">
                  <c:v>29.900583329144865</c:v>
                </c:pt>
                <c:pt idx="172">
                  <c:v>30.419933331431821</c:v>
                </c:pt>
                <c:pt idx="173">
                  <c:v>52.067216673167422</c:v>
                </c:pt>
                <c:pt idx="174">
                  <c:v>0.21973333088681102</c:v>
                </c:pt>
                <c:pt idx="175">
                  <c:v>68.660283334320411</c:v>
                </c:pt>
                <c:pt idx="176">
                  <c:v>32.070483329007402</c:v>
                </c:pt>
                <c:pt idx="177">
                  <c:v>77.694299997529015</c:v>
                </c:pt>
                <c:pt idx="178">
                  <c:v>33.623933336930349</c:v>
                </c:pt>
                <c:pt idx="179">
                  <c:v>11.077183334855363</c:v>
                </c:pt>
                <c:pt idx="180">
                  <c:v>55.588483333121985</c:v>
                </c:pt>
                <c:pt idx="181">
                  <c:v>6.1117833328898996</c:v>
                </c:pt>
                <c:pt idx="182">
                  <c:v>67.12926666252315</c:v>
                </c:pt>
                <c:pt idx="183">
                  <c:v>27.816733340732753</c:v>
                </c:pt>
                <c:pt idx="184">
                  <c:v>25.353516665054485</c:v>
                </c:pt>
                <c:pt idx="185">
                  <c:v>16.936199994524941</c:v>
                </c:pt>
                <c:pt idx="186">
                  <c:v>49.752449998632073</c:v>
                </c:pt>
                <c:pt idx="187">
                  <c:v>78.488066667923704</c:v>
                </c:pt>
                <c:pt idx="188">
                  <c:v>68.121600000886247</c:v>
                </c:pt>
                <c:pt idx="189">
                  <c:v>79.759799998719245</c:v>
                </c:pt>
                <c:pt idx="190">
                  <c:v>7.4486166739370674</c:v>
                </c:pt>
                <c:pt idx="191">
                  <c:v>5.2027166588231921</c:v>
                </c:pt>
                <c:pt idx="192">
                  <c:v>12.585116674890742</c:v>
                </c:pt>
                <c:pt idx="193">
                  <c:v>51.216716661583632</c:v>
                </c:pt>
                <c:pt idx="194">
                  <c:v>17.441566666821018</c:v>
                </c:pt>
                <c:pt idx="195">
                  <c:v>9.2723666725214571</c:v>
                </c:pt>
                <c:pt idx="196">
                  <c:v>466.84761665761471</c:v>
                </c:pt>
                <c:pt idx="197">
                  <c:v>69.661516671767458</c:v>
                </c:pt>
                <c:pt idx="198">
                  <c:v>13.356116671347991</c:v>
                </c:pt>
                <c:pt idx="199">
                  <c:v>28.400749998399988</c:v>
                </c:pt>
                <c:pt idx="200">
                  <c:v>27.167999998200685</c:v>
                </c:pt>
                <c:pt idx="201">
                  <c:v>68.500300002051517</c:v>
                </c:pt>
                <c:pt idx="202">
                  <c:v>65.06103333318606</c:v>
                </c:pt>
                <c:pt idx="203">
                  <c:v>24.57401666441001</c:v>
                </c:pt>
                <c:pt idx="204">
                  <c:v>59.137333327671513</c:v>
                </c:pt>
                <c:pt idx="205">
                  <c:v>44.559000005247071</c:v>
                </c:pt>
                <c:pt idx="206">
                  <c:v>28.902366670081392</c:v>
                </c:pt>
                <c:pt idx="207">
                  <c:v>46.78531666751951</c:v>
                </c:pt>
                <c:pt idx="208">
                  <c:v>21.183833330869675</c:v>
                </c:pt>
                <c:pt idx="209">
                  <c:v>58.212783329654485</c:v>
                </c:pt>
                <c:pt idx="210">
                  <c:v>184.59368333104067</c:v>
                </c:pt>
                <c:pt idx="211">
                  <c:v>62.267616674071178</c:v>
                </c:pt>
                <c:pt idx="213">
                  <c:v>28.869650006527081</c:v>
                </c:pt>
                <c:pt idx="214">
                  <c:v>75.006566669326276</c:v>
                </c:pt>
                <c:pt idx="215">
                  <c:v>66.256699991645291</c:v>
                </c:pt>
                <c:pt idx="216">
                  <c:v>43.074783333577216</c:v>
                </c:pt>
                <c:pt idx="217">
                  <c:v>36.780966668156907</c:v>
                </c:pt>
                <c:pt idx="218">
                  <c:v>39.836316669825464</c:v>
                </c:pt>
                <c:pt idx="219">
                  <c:v>67.98951666103676</c:v>
                </c:pt>
                <c:pt idx="220">
                  <c:v>18.495016673114151</c:v>
                </c:pt>
                <c:pt idx="221">
                  <c:v>269.59521666867658</c:v>
                </c:pt>
                <c:pt idx="222">
                  <c:v>35.962449997896329</c:v>
                </c:pt>
                <c:pt idx="223">
                  <c:v>41.627633334137499</c:v>
                </c:pt>
                <c:pt idx="224">
                  <c:v>29.718483329052106</c:v>
                </c:pt>
                <c:pt idx="225">
                  <c:v>30.422516665421426</c:v>
                </c:pt>
                <c:pt idx="226">
                  <c:v>52.036800003843382</c:v>
                </c:pt>
                <c:pt idx="227">
                  <c:v>0.26868333108723164</c:v>
                </c:pt>
                <c:pt idx="228">
                  <c:v>68.746499998960644</c:v>
                </c:pt>
                <c:pt idx="229">
                  <c:v>32.010983331128955</c:v>
                </c:pt>
                <c:pt idx="230">
                  <c:v>77.6615000073798</c:v>
                </c:pt>
                <c:pt idx="231">
                  <c:v>33.614033334888518</c:v>
                </c:pt>
                <c:pt idx="232">
                  <c:v>11.363083325559273</c:v>
                </c:pt>
                <c:pt idx="233">
                  <c:v>55.481983332429081</c:v>
                </c:pt>
                <c:pt idx="234">
                  <c:v>6.0103166755288839</c:v>
                </c:pt>
                <c:pt idx="235">
                  <c:v>66.969233332201838</c:v>
                </c:pt>
                <c:pt idx="236">
                  <c:v>27.906000001821667</c:v>
                </c:pt>
                <c:pt idx="237">
                  <c:v>25.358483330346644</c:v>
                </c:pt>
                <c:pt idx="238">
                  <c:v>16.873916659969836</c:v>
                </c:pt>
                <c:pt idx="239">
                  <c:v>49.750516670756042</c:v>
                </c:pt>
                <c:pt idx="240">
                  <c:v>78.677949998527765</c:v>
                </c:pt>
                <c:pt idx="241">
                  <c:v>67.991933331359178</c:v>
                </c:pt>
                <c:pt idx="242">
                  <c:v>79.782516674604267</c:v>
                </c:pt>
                <c:pt idx="243">
                  <c:v>7.4379166611470282</c:v>
                </c:pt>
                <c:pt idx="244">
                  <c:v>5.1300666702445596</c:v>
                </c:pt>
                <c:pt idx="245">
                  <c:v>12.7025166596286</c:v>
                </c:pt>
                <c:pt idx="246">
                  <c:v>51.32946667028591</c:v>
                </c:pt>
                <c:pt idx="247">
                  <c:v>17.360683333827183</c:v>
                </c:pt>
                <c:pt idx="248">
                  <c:v>9.3149000010453165</c:v>
                </c:pt>
                <c:pt idx="249">
                  <c:v>466.76364999962971</c:v>
                </c:pt>
                <c:pt idx="250">
                  <c:v>69.733300002990291</c:v>
                </c:pt>
                <c:pt idx="251">
                  <c:v>13.234233332332224</c:v>
                </c:pt>
                <c:pt idx="252">
                  <c:v>28.436150002526119</c:v>
                </c:pt>
                <c:pt idx="253">
                  <c:v>27.145883330376819</c:v>
                </c:pt>
                <c:pt idx="254">
                  <c:v>68.718316666781902</c:v>
                </c:pt>
                <c:pt idx="255">
                  <c:v>64.964800000889227</c:v>
                </c:pt>
                <c:pt idx="256">
                  <c:v>24.447950001340359</c:v>
                </c:pt>
                <c:pt idx="257">
                  <c:v>59.264583326876163</c:v>
                </c:pt>
                <c:pt idx="258">
                  <c:v>73.505366669269279</c:v>
                </c:pt>
                <c:pt idx="259">
                  <c:v>46.708066669525579</c:v>
                </c:pt>
                <c:pt idx="260">
                  <c:v>21.178766658995301</c:v>
                </c:pt>
                <c:pt idx="261">
                  <c:v>58.318933333503082</c:v>
                </c:pt>
                <c:pt idx="262">
                  <c:v>184.3607666704338</c:v>
                </c:pt>
                <c:pt idx="263">
                  <c:v>62.301383338635787</c:v>
                </c:pt>
                <c:pt idx="264">
                  <c:v>29.025916666723788</c:v>
                </c:pt>
                <c:pt idx="266">
                  <c:v>28.898300001164898</c:v>
                </c:pt>
                <c:pt idx="267">
                  <c:v>74.902749998727813</c:v>
                </c:pt>
                <c:pt idx="268">
                  <c:v>66.349733333336189</c:v>
                </c:pt>
                <c:pt idx="269">
                  <c:v>42.96441666665487</c:v>
                </c:pt>
                <c:pt idx="270">
                  <c:v>36.766866672551259</c:v>
                </c:pt>
                <c:pt idx="271">
                  <c:v>39.859649991849437</c:v>
                </c:pt>
                <c:pt idx="272">
                  <c:v>68.08045000070706</c:v>
                </c:pt>
                <c:pt idx="273">
                  <c:v>18.531149999471381</c:v>
                </c:pt>
                <c:pt idx="274">
                  <c:v>269.48953333776444</c:v>
                </c:pt>
                <c:pt idx="275">
                  <c:v>36.089699997100979</c:v>
                </c:pt>
                <c:pt idx="276">
                  <c:v>41.438416668679565</c:v>
                </c:pt>
                <c:pt idx="277">
                  <c:v>29.901533334050328</c:v>
                </c:pt>
                <c:pt idx="278">
                  <c:v>30.360400005010888</c:v>
                </c:pt>
                <c:pt idx="279">
                  <c:v>52.028316658688709</c:v>
                </c:pt>
                <c:pt idx="280">
                  <c:v>0.28850000468082726</c:v>
                </c:pt>
                <c:pt idx="281">
                  <c:v>68.649166667601094</c:v>
                </c:pt>
                <c:pt idx="282">
                  <c:v>32.08558332757093</c:v>
                </c:pt>
                <c:pt idx="283">
                  <c:v>77.795116669731215</c:v>
                </c:pt>
                <c:pt idx="284">
                  <c:v>33.478000002214685</c:v>
                </c:pt>
                <c:pt idx="285">
                  <c:v>11.120166666805744</c:v>
                </c:pt>
                <c:pt idx="286">
                  <c:v>55.748449995880947</c:v>
                </c:pt>
                <c:pt idx="287">
                  <c:v>5.9751166636124253</c:v>
                </c:pt>
                <c:pt idx="288">
                  <c:v>67.028283337131143</c:v>
                </c:pt>
                <c:pt idx="289">
                  <c:v>27.840149999829009</c:v>
                </c:pt>
                <c:pt idx="290">
                  <c:v>25.351216670824215</c:v>
                </c:pt>
                <c:pt idx="291">
                  <c:v>16.932349997805431</c:v>
                </c:pt>
                <c:pt idx="292">
                  <c:v>49.756966670975089</c:v>
                </c:pt>
                <c:pt idx="293">
                  <c:v>78.527749992208555</c:v>
                </c:pt>
                <c:pt idx="294">
                  <c:v>68.111449998104945</c:v>
                </c:pt>
                <c:pt idx="295">
                  <c:v>79.746366668259725</c:v>
                </c:pt>
                <c:pt idx="296">
                  <c:v>7.4469166668131948</c:v>
                </c:pt>
                <c:pt idx="297">
                  <c:v>5.2044833335094154</c:v>
                </c:pt>
                <c:pt idx="298">
                  <c:v>12.638850007206202</c:v>
                </c:pt>
                <c:pt idx="299">
                  <c:v>51.22664999216795</c:v>
                </c:pt>
                <c:pt idx="300">
                  <c:v>17.44786667288281</c:v>
                </c:pt>
                <c:pt idx="301">
                  <c:v>9.2420999973546714</c:v>
                </c:pt>
                <c:pt idx="302">
                  <c:v>466.83698333334178</c:v>
                </c:pt>
                <c:pt idx="303">
                  <c:v>69.698566664010286</c:v>
                </c:pt>
                <c:pt idx="304">
                  <c:v>13.331149999285117</c:v>
                </c:pt>
                <c:pt idx="305">
                  <c:v>28.381966666784137</c:v>
                </c:pt>
                <c:pt idx="306">
                  <c:v>27.242800007807091</c:v>
                </c:pt>
                <c:pt idx="307">
                  <c:v>68.534616666147485</c:v>
                </c:pt>
                <c:pt idx="308">
                  <c:v>65.044783327030018</c:v>
                </c:pt>
                <c:pt idx="309">
                  <c:v>24.476200001081452</c:v>
                </c:pt>
                <c:pt idx="310">
                  <c:v>59.340699997264892</c:v>
                </c:pt>
                <c:pt idx="311">
                  <c:v>44.411783338291571</c:v>
                </c:pt>
                <c:pt idx="312">
                  <c:v>28.919566660188138</c:v>
                </c:pt>
                <c:pt idx="313">
                  <c:v>46.834466670406982</c:v>
                </c:pt>
                <c:pt idx="314">
                  <c:v>21.187133338535205</c:v>
                </c:pt>
                <c:pt idx="315">
                  <c:v>58.162166661350057</c:v>
                </c:pt>
                <c:pt idx="316">
                  <c:v>184.4861499988474</c:v>
                </c:pt>
                <c:pt idx="317">
                  <c:v>62.258950006216764</c:v>
                </c:pt>
                <c:pt idx="318">
                  <c:v>29.119799996260554</c:v>
                </c:pt>
                <c:pt idx="320">
                  <c:v>28.895949998404831</c:v>
                </c:pt>
                <c:pt idx="321">
                  <c:v>74.966700001386926</c:v>
                </c:pt>
                <c:pt idx="322">
                  <c:v>66.285950004821643</c:v>
                </c:pt>
                <c:pt idx="323">
                  <c:v>43.031449994305149</c:v>
                </c:pt>
                <c:pt idx="324">
                  <c:v>36.800450003938749</c:v>
                </c:pt>
                <c:pt idx="325">
                  <c:v>39.887466668151319</c:v>
                </c:pt>
                <c:pt idx="326">
                  <c:v>68.025749993976206</c:v>
                </c:pt>
                <c:pt idx="327">
                  <c:v>18.376250008586794</c:v>
                </c:pt>
                <c:pt idx="328">
                  <c:v>269.62329999427311</c:v>
                </c:pt>
                <c:pt idx="329">
                  <c:v>36.023316665086895</c:v>
                </c:pt>
                <c:pt idx="330">
                  <c:v>41.459800003794953</c:v>
                </c:pt>
                <c:pt idx="331">
                  <c:v>29.902566665550694</c:v>
                </c:pt>
                <c:pt idx="332">
                  <c:v>30.418733336264268</c:v>
                </c:pt>
                <c:pt idx="333">
                  <c:v>52.043416667729616</c:v>
                </c:pt>
                <c:pt idx="334">
                  <c:v>0.2546333335340023</c:v>
                </c:pt>
                <c:pt idx="335">
                  <c:v>68.66219999268651</c:v>
                </c:pt>
                <c:pt idx="336">
                  <c:v>32.06133333966136</c:v>
                </c:pt>
                <c:pt idx="337">
                  <c:v>77.695266661467031</c:v>
                </c:pt>
                <c:pt idx="338">
                  <c:v>33.680666667642072</c:v>
                </c:pt>
                <c:pt idx="339">
                  <c:v>11.020466673653573</c:v>
                </c:pt>
                <c:pt idx="340">
                  <c:v>55.608299996238202</c:v>
                </c:pt>
                <c:pt idx="341">
                  <c:v>6.1137666692957282</c:v>
                </c:pt>
                <c:pt idx="342">
                  <c:v>67.092916663968936</c:v>
                </c:pt>
                <c:pt idx="343">
                  <c:v>27.835066668922082</c:v>
                </c:pt>
                <c:pt idx="344">
                  <c:v>25.354683331679553</c:v>
                </c:pt>
                <c:pt idx="345">
                  <c:v>16.933216665638611</c:v>
                </c:pt>
                <c:pt idx="346">
                  <c:v>49.791499996790662</c:v>
                </c:pt>
                <c:pt idx="347">
                  <c:v>78.458166669588536</c:v>
                </c:pt>
                <c:pt idx="348">
                  <c:v>68.122199998470023</c:v>
                </c:pt>
                <c:pt idx="349">
                  <c:v>79.777533339802176</c:v>
                </c:pt>
                <c:pt idx="350">
                  <c:v>7.4255499907303602</c:v>
                </c:pt>
                <c:pt idx="351">
                  <c:v>5.2056833391543478</c:v>
                </c:pt>
                <c:pt idx="352">
                  <c:v>12.593766662757844</c:v>
                </c:pt>
                <c:pt idx="353">
                  <c:v>51.188316667685285</c:v>
                </c:pt>
                <c:pt idx="354">
                  <c:v>17.462983330478892</c:v>
                </c:pt>
                <c:pt idx="355">
                  <c:v>9.2645666725002229</c:v>
                </c:pt>
                <c:pt idx="356">
                  <c:v>466.82038333034143</c:v>
                </c:pt>
                <c:pt idx="357">
                  <c:v>69.685583336977288</c:v>
                </c:pt>
                <c:pt idx="358">
                  <c:v>13.344749993411824</c:v>
                </c:pt>
                <c:pt idx="359">
                  <c:v>28.406433337368071</c:v>
                </c:pt>
                <c:pt idx="360">
                  <c:v>27.174449998419732</c:v>
                </c:pt>
                <c:pt idx="361">
                  <c:v>68.506349996896461</c:v>
                </c:pt>
                <c:pt idx="362">
                  <c:v>65.0737833394669</c:v>
                </c:pt>
                <c:pt idx="363">
                  <c:v>24.545166667085141</c:v>
                </c:pt>
                <c:pt idx="364">
                  <c:v>59.229699993738905</c:v>
                </c:pt>
                <c:pt idx="365">
                  <c:v>44.468800008762628</c:v>
                </c:pt>
                <c:pt idx="366">
                  <c:v>28.905483334092423</c:v>
                </c:pt>
                <c:pt idx="367">
                  <c:v>46.810016658855602</c:v>
                </c:pt>
                <c:pt idx="368">
                  <c:v>21.259916672715917</c:v>
                </c:pt>
                <c:pt idx="369">
                  <c:v>58.087299994658679</c:v>
                </c:pt>
                <c:pt idx="370">
                  <c:v>184.61406667367555</c:v>
                </c:pt>
                <c:pt idx="371">
                  <c:v>62.291116659762338</c:v>
                </c:pt>
                <c:pt idx="372">
                  <c:v>29.067516670329496</c:v>
                </c:pt>
                <c:pt idx="374">
                  <c:v>28.901800001040101</c:v>
                </c:pt>
                <c:pt idx="375">
                  <c:v>74.941833325428888</c:v>
                </c:pt>
                <c:pt idx="376">
                  <c:v>66.333833334501833</c:v>
                </c:pt>
                <c:pt idx="377">
                  <c:v>43.000583332031965</c:v>
                </c:pt>
                <c:pt idx="378">
                  <c:v>36.804833341157064</c:v>
                </c:pt>
                <c:pt idx="379">
                  <c:v>39.790649997303262</c:v>
                </c:pt>
                <c:pt idx="380">
                  <c:v>68.090566664468497</c:v>
                </c:pt>
                <c:pt idx="381">
                  <c:v>18.405350006651133</c:v>
                </c:pt>
                <c:pt idx="382">
                  <c:v>269.5981499995105</c:v>
                </c:pt>
                <c:pt idx="383">
                  <c:v>36.008083331398666</c:v>
                </c:pt>
                <c:pt idx="384">
                  <c:v>41.486433333484456</c:v>
                </c:pt>
                <c:pt idx="385">
                  <c:v>29.905733327614143</c:v>
                </c:pt>
                <c:pt idx="386">
                  <c:v>30.418233334785327</c:v>
                </c:pt>
                <c:pt idx="387">
                  <c:v>52.051000006031245</c:v>
                </c:pt>
                <c:pt idx="388">
                  <c:v>0.24266665801405907</c:v>
                </c:pt>
                <c:pt idx="389">
                  <c:v>68.651216671569273</c:v>
                </c:pt>
                <c:pt idx="390">
                  <c:v>32.073266665684059</c:v>
                </c:pt>
                <c:pt idx="391">
                  <c:v>77.684516671579331</c:v>
                </c:pt>
                <c:pt idx="392">
                  <c:v>33.618916663108394</c:v>
                </c:pt>
                <c:pt idx="393">
                  <c:v>11.095966666471213</c:v>
                </c:pt>
                <c:pt idx="394">
                  <c:v>55.589350000955164</c:v>
                </c:pt>
                <c:pt idx="395">
                  <c:v>6.0805499937850982</c:v>
                </c:pt>
                <c:pt idx="396">
                  <c:v>67.144066672772169</c:v>
                </c:pt>
                <c:pt idx="397">
                  <c:v>27.820899995276704</c:v>
                </c:pt>
                <c:pt idx="398">
                  <c:v>25.353933339938521</c:v>
                </c:pt>
                <c:pt idx="399">
                  <c:v>16.934899992775172</c:v>
                </c:pt>
                <c:pt idx="400">
                  <c:v>49.758783333236352</c:v>
                </c:pt>
                <c:pt idx="401">
                  <c:v>78.503516673808917</c:v>
                </c:pt>
                <c:pt idx="402">
                  <c:v>68.099000001093373</c:v>
                </c:pt>
                <c:pt idx="403">
                  <c:v>79.770233330782503</c:v>
                </c:pt>
                <c:pt idx="404">
                  <c:v>7.4425333295948803</c:v>
                </c:pt>
                <c:pt idx="405">
                  <c:v>5.2123166725505143</c:v>
                </c:pt>
                <c:pt idx="406">
                  <c:v>12.577966660028324</c:v>
                </c:pt>
                <c:pt idx="407">
                  <c:v>51.205516668269411</c:v>
                </c:pt>
                <c:pt idx="408">
                  <c:v>17.454733337508515</c:v>
                </c:pt>
                <c:pt idx="409">
                  <c:v>9.2643833288457245</c:v>
                </c:pt>
                <c:pt idx="410">
                  <c:v>466.82376666460186</c:v>
                </c:pt>
                <c:pt idx="411">
                  <c:v>69.68783333315514</c:v>
                </c:pt>
                <c:pt idx="412">
                  <c:v>13.353866675170138</c:v>
                </c:pt>
                <c:pt idx="413">
                  <c:v>28.407716659130529</c:v>
                </c:pt>
                <c:pt idx="414">
                  <c:v>27.164466669782996</c:v>
                </c:pt>
                <c:pt idx="415">
                  <c:v>68.491633334197104</c:v>
                </c:pt>
                <c:pt idx="416">
                  <c:v>65.074416665593162</c:v>
                </c:pt>
                <c:pt idx="417">
                  <c:v>24.569099997170269</c:v>
                </c:pt>
                <c:pt idx="418">
                  <c:v>59.141083338763565</c:v>
                </c:pt>
                <c:pt idx="419">
                  <c:v>44.564116664696485</c:v>
                </c:pt>
                <c:pt idx="420">
                  <c:v>28.888649999862537</c:v>
                </c:pt>
                <c:pt idx="421">
                  <c:v>46.797333330614492</c:v>
                </c:pt>
                <c:pt idx="422">
                  <c:v>21.189100005431101</c:v>
                </c:pt>
                <c:pt idx="423">
                  <c:v>58.190749998902902</c:v>
                </c:pt>
                <c:pt idx="424">
                  <c:v>184.60096666007303</c:v>
                </c:pt>
                <c:pt idx="425">
                  <c:v>62.273166667437181</c:v>
                </c:pt>
                <c:pt idx="427">
                  <c:v>28.773749991087243</c:v>
                </c:pt>
                <c:pt idx="428">
                  <c:v>74.974100006511435</c:v>
                </c:pt>
                <c:pt idx="429">
                  <c:v>66.331116665387526</c:v>
                </c:pt>
                <c:pt idx="430">
                  <c:v>43.103583332849666</c:v>
                </c:pt>
                <c:pt idx="431">
                  <c:v>36.715983333997428</c:v>
                </c:pt>
                <c:pt idx="432">
                  <c:v>39.772399995708838</c:v>
                </c:pt>
                <c:pt idx="433">
                  <c:v>68.151366674574092</c:v>
                </c:pt>
                <c:pt idx="434">
                  <c:v>18.421916660154238</c:v>
                </c:pt>
                <c:pt idx="435">
                  <c:v>269.52376666478813</c:v>
                </c:pt>
                <c:pt idx="436">
                  <c:v>36.038266669493169</c:v>
                </c:pt>
                <c:pt idx="437">
                  <c:v>41.503150002099574</c:v>
                </c:pt>
                <c:pt idx="438">
                  <c:v>29.89135000272654</c:v>
                </c:pt>
                <c:pt idx="439">
                  <c:v>30.401349992025644</c:v>
                </c:pt>
                <c:pt idx="440">
                  <c:v>52.026666670572013</c:v>
                </c:pt>
                <c:pt idx="441">
                  <c:v>0.36735000321641564</c:v>
                </c:pt>
                <c:pt idx="442">
                  <c:v>68.656916659092531</c:v>
                </c:pt>
                <c:pt idx="443">
                  <c:v>32.130416671279818</c:v>
                </c:pt>
                <c:pt idx="444">
                  <c:v>77.543316670926288</c:v>
                </c:pt>
                <c:pt idx="445">
                  <c:v>33.625316665275022</c:v>
                </c:pt>
                <c:pt idx="446">
                  <c:v>11.151133325183764</c:v>
                </c:pt>
                <c:pt idx="447">
                  <c:v>55.70413333363831</c:v>
                </c:pt>
                <c:pt idx="448">
                  <c:v>6.1593500047456473</c:v>
                </c:pt>
                <c:pt idx="449">
                  <c:v>66.792166664963588</c:v>
                </c:pt>
                <c:pt idx="450">
                  <c:v>27.837466669734567</c:v>
                </c:pt>
                <c:pt idx="451">
                  <c:v>25.356333330273628</c:v>
                </c:pt>
                <c:pt idx="452">
                  <c:v>17.048900005174801</c:v>
                </c:pt>
                <c:pt idx="453">
                  <c:v>49.63531666318886</c:v>
                </c:pt>
                <c:pt idx="454">
                  <c:v>78.577616668771952</c:v>
                </c:pt>
                <c:pt idx="455">
                  <c:v>68.024366665631533</c:v>
                </c:pt>
                <c:pt idx="456">
                  <c:v>79.779016664251685</c:v>
                </c:pt>
                <c:pt idx="457">
                  <c:v>7.500666668638587</c:v>
                </c:pt>
                <c:pt idx="458">
                  <c:v>5.1985833328217268</c:v>
                </c:pt>
                <c:pt idx="459">
                  <c:v>12.607399995904416</c:v>
                </c:pt>
                <c:pt idx="460">
                  <c:v>51.186966667883098</c:v>
                </c:pt>
                <c:pt idx="461">
                  <c:v>17.493016663938761</c:v>
                </c:pt>
                <c:pt idx="462">
                  <c:v>9.2467000067699701</c:v>
                </c:pt>
                <c:pt idx="463">
                  <c:v>466.8259666627273</c:v>
                </c:pt>
                <c:pt idx="464">
                  <c:v>69.720033336197957</c:v>
                </c:pt>
                <c:pt idx="465">
                  <c:v>13.336500000441447</c:v>
                </c:pt>
                <c:pt idx="466">
                  <c:v>28.46401666640304</c:v>
                </c:pt>
                <c:pt idx="467">
                  <c:v>27.108299997635186</c:v>
                </c:pt>
                <c:pt idx="468">
                  <c:v>68.472916670143604</c:v>
                </c:pt>
                <c:pt idx="469">
                  <c:v>65.203416669974104</c:v>
                </c:pt>
                <c:pt idx="470">
                  <c:v>24.556949998950586</c:v>
                </c:pt>
                <c:pt idx="471">
                  <c:v>59.170783334411681</c:v>
                </c:pt>
                <c:pt idx="472">
                  <c:v>44.484449996380135</c:v>
                </c:pt>
                <c:pt idx="473">
                  <c:v>28.926266661146656</c:v>
                </c:pt>
                <c:pt idx="474">
                  <c:v>46.795783338602632</c:v>
                </c:pt>
                <c:pt idx="475">
                  <c:v>21.230366660747677</c:v>
                </c:pt>
                <c:pt idx="476">
                  <c:v>58.244450002675876</c:v>
                </c:pt>
                <c:pt idx="477">
                  <c:v>184.29708333802409</c:v>
                </c:pt>
                <c:pt idx="478">
                  <c:v>62.316999997710809</c:v>
                </c:pt>
                <c:pt idx="479">
                  <c:v>29.103000001050532</c:v>
                </c:pt>
                <c:pt idx="481">
                  <c:v>28.919533331645653</c:v>
                </c:pt>
                <c:pt idx="482">
                  <c:v>74.966299996012822</c:v>
                </c:pt>
                <c:pt idx="483">
                  <c:v>66.353766673710197</c:v>
                </c:pt>
                <c:pt idx="484">
                  <c:v>42.97616665950045</c:v>
                </c:pt>
                <c:pt idx="485">
                  <c:v>36.849066666327417</c:v>
                </c:pt>
                <c:pt idx="486">
                  <c:v>39.78840000112541</c:v>
                </c:pt>
                <c:pt idx="487">
                  <c:v>68.081733332946897</c:v>
                </c:pt>
                <c:pt idx="488">
                  <c:v>18.481466666562483</c:v>
                </c:pt>
                <c:pt idx="489">
                  <c:v>269.60233333404176</c:v>
                </c:pt>
                <c:pt idx="490">
                  <c:v>35.932066667592153</c:v>
                </c:pt>
                <c:pt idx="491">
                  <c:v>41.47595000336878</c:v>
                </c:pt>
                <c:pt idx="492">
                  <c:v>29.919016663916409</c:v>
                </c:pt>
                <c:pt idx="493">
                  <c:v>30.371000000741333</c:v>
                </c:pt>
                <c:pt idx="494">
                  <c:v>52.148333337390795</c:v>
                </c:pt>
                <c:pt idx="495">
                  <c:v>0.22989999270066619</c:v>
                </c:pt>
                <c:pt idx="496">
                  <c:v>68.553750005085021</c:v>
                </c:pt>
                <c:pt idx="497">
                  <c:v>32.139933326980099</c:v>
                </c:pt>
                <c:pt idx="498">
                  <c:v>77.690100003965199</c:v>
                </c:pt>
                <c:pt idx="499">
                  <c:v>33.659866671077907</c:v>
                </c:pt>
                <c:pt idx="500">
                  <c:v>11.112933325348422</c:v>
                </c:pt>
                <c:pt idx="501">
                  <c:v>55.532866670982912</c:v>
                </c:pt>
                <c:pt idx="502">
                  <c:v>6.2237999984063208</c:v>
                </c:pt>
                <c:pt idx="503">
                  <c:v>66.933849997585639</c:v>
                </c:pt>
                <c:pt idx="504">
                  <c:v>27.83723333850503</c:v>
                </c:pt>
                <c:pt idx="505">
                  <c:v>25.354316665325314</c:v>
                </c:pt>
                <c:pt idx="506">
                  <c:v>16.934366662753746</c:v>
                </c:pt>
                <c:pt idx="507">
                  <c:v>49.756983340485021</c:v>
                </c:pt>
                <c:pt idx="508">
                  <c:v>78.500616661040112</c:v>
                </c:pt>
                <c:pt idx="509">
                  <c:v>68.095016669249162</c:v>
                </c:pt>
                <c:pt idx="510">
                  <c:v>79.776266666594893</c:v>
                </c:pt>
                <c:pt idx="511">
                  <c:v>7.4646666669286788</c:v>
                </c:pt>
                <c:pt idx="512">
                  <c:v>5.1869833341334015</c:v>
                </c:pt>
                <c:pt idx="513">
                  <c:v>12.583516663871706</c:v>
                </c:pt>
                <c:pt idx="514">
                  <c:v>51.204116670414805</c:v>
                </c:pt>
                <c:pt idx="515">
                  <c:v>17.466416662791744</c:v>
                </c:pt>
                <c:pt idx="516">
                  <c:v>9.3111833394505084</c:v>
                </c:pt>
                <c:pt idx="517">
                  <c:v>466.78421666496433</c:v>
                </c:pt>
                <c:pt idx="518">
                  <c:v>69.690050000790507</c:v>
                </c:pt>
                <c:pt idx="519">
                  <c:v>13.337599999504164</c:v>
                </c:pt>
                <c:pt idx="520">
                  <c:v>28.405949994921684</c:v>
                </c:pt>
                <c:pt idx="521">
                  <c:v>27.200716672232375</c:v>
                </c:pt>
                <c:pt idx="522">
                  <c:v>68.506916665937752</c:v>
                </c:pt>
                <c:pt idx="523">
                  <c:v>65.226483332226053</c:v>
                </c:pt>
                <c:pt idx="524">
                  <c:v>24.414483335567638</c:v>
                </c:pt>
                <c:pt idx="525">
                  <c:v>59.132199998712167</c:v>
                </c:pt>
                <c:pt idx="526">
                  <c:v>44.592699991771951</c:v>
                </c:pt>
                <c:pt idx="527">
                  <c:v>28.939366674749181</c:v>
                </c:pt>
                <c:pt idx="528">
                  <c:v>46.696700002066791</c:v>
                </c:pt>
                <c:pt idx="529">
                  <c:v>21.261049989843741</c:v>
                </c:pt>
                <c:pt idx="530">
                  <c:v>58.131166674429551</c:v>
                </c:pt>
                <c:pt idx="531">
                  <c:v>184.54286666004919</c:v>
                </c:pt>
                <c:pt idx="532">
                  <c:v>62.292616674676538</c:v>
                </c:pt>
                <c:pt idx="533">
                  <c:v>29.068199994508177</c:v>
                </c:pt>
                <c:pt idx="535">
                  <c:v>28.918349995510653</c:v>
                </c:pt>
                <c:pt idx="536">
                  <c:v>74.943500004010275</c:v>
                </c:pt>
                <c:pt idx="537">
                  <c:v>66.301266665104777</c:v>
                </c:pt>
                <c:pt idx="538">
                  <c:v>43.011833333875984</c:v>
                </c:pt>
                <c:pt idx="539">
                  <c:v>36.813033336075023</c:v>
                </c:pt>
                <c:pt idx="540">
                  <c:v>39.811666666064411</c:v>
                </c:pt>
                <c:pt idx="541">
                  <c:v>68.091016667895019</c:v>
                </c:pt>
                <c:pt idx="542">
                  <c:v>18.391866667661816</c:v>
                </c:pt>
                <c:pt idx="543">
                  <c:v>269.59768332657404</c:v>
                </c:pt>
                <c:pt idx="544">
                  <c:v>36.018300001742318</c:v>
                </c:pt>
                <c:pt idx="545">
                  <c:v>41.491800004150718</c:v>
                </c:pt>
                <c:pt idx="546">
                  <c:v>29.902116662124172</c:v>
                </c:pt>
                <c:pt idx="547">
                  <c:v>30.41501666419208</c:v>
                </c:pt>
                <c:pt idx="548">
                  <c:v>52.032349999062717</c:v>
                </c:pt>
                <c:pt idx="549">
                  <c:v>0.25670000701211393</c:v>
                </c:pt>
                <c:pt idx="550">
                  <c:v>68.638583330903202</c:v>
                </c:pt>
                <c:pt idx="551">
                  <c:v>32.085383335361257</c:v>
                </c:pt>
                <c:pt idx="552">
                  <c:v>77.678683327976614</c:v>
                </c:pt>
                <c:pt idx="553">
                  <c:v>33.637483333004639</c:v>
                </c:pt>
                <c:pt idx="554">
                  <c:v>11.079366673948243</c:v>
                </c:pt>
                <c:pt idx="555">
                  <c:v>55.64653332461603</c:v>
                </c:pt>
                <c:pt idx="556">
                  <c:v>6.0328000097069889</c:v>
                </c:pt>
                <c:pt idx="557">
                  <c:v>67.141349993180484</c:v>
                </c:pt>
                <c:pt idx="558">
                  <c:v>27.832733335671946</c:v>
                </c:pt>
                <c:pt idx="559">
                  <c:v>25.351466661086306</c:v>
                </c:pt>
                <c:pt idx="560">
                  <c:v>16.934533336898312</c:v>
                </c:pt>
                <c:pt idx="561">
                  <c:v>49.763216668507084</c:v>
                </c:pt>
                <c:pt idx="562">
                  <c:v>78.487400002777576</c:v>
                </c:pt>
                <c:pt idx="563">
                  <c:v>68.118249995168298</c:v>
                </c:pt>
                <c:pt idx="564">
                  <c:v>79.756316668353975</c:v>
                </c:pt>
                <c:pt idx="565">
                  <c:v>7.4522000004071742</c:v>
                </c:pt>
                <c:pt idx="566">
                  <c:v>5.2599999995436519</c:v>
                </c:pt>
                <c:pt idx="567">
                  <c:v>12.534000005107373</c:v>
                </c:pt>
                <c:pt idx="568">
                  <c:v>51.18921666406095</c:v>
                </c:pt>
                <c:pt idx="569">
                  <c:v>17.468299992615357</c:v>
                </c:pt>
                <c:pt idx="570">
                  <c:v>9.2585833347402513</c:v>
                </c:pt>
                <c:pt idx="571">
                  <c:v>466.80925000458956</c:v>
                </c:pt>
                <c:pt idx="572">
                  <c:v>69.687416668748483</c:v>
                </c:pt>
                <c:pt idx="573">
                  <c:v>13.368500000797212</c:v>
                </c:pt>
                <c:pt idx="574">
                  <c:v>28.406033331993967</c:v>
                </c:pt>
                <c:pt idx="575">
                  <c:v>27.170699997805059</c:v>
                </c:pt>
                <c:pt idx="576">
                  <c:v>68.486499994760379</c:v>
                </c:pt>
                <c:pt idx="577">
                  <c:v>65.075683338800445</c:v>
                </c:pt>
                <c:pt idx="578">
                  <c:v>24.631116661475971</c:v>
                </c:pt>
                <c:pt idx="579">
                  <c:v>59.079449999844655</c:v>
                </c:pt>
                <c:pt idx="580">
                  <c:v>44.617216670885682</c:v>
                </c:pt>
                <c:pt idx="581">
                  <c:v>28.836883334442973</c:v>
                </c:pt>
                <c:pt idx="582">
                  <c:v>46.865100001450628</c:v>
                </c:pt>
                <c:pt idx="583">
                  <c:v>21.110199998365715</c:v>
                </c:pt>
                <c:pt idx="584">
                  <c:v>58.195533331017941</c:v>
                </c:pt>
                <c:pt idx="585">
                  <c:v>184.59843333461322</c:v>
                </c:pt>
                <c:pt idx="586">
                  <c:v>62.276550001697615</c:v>
                </c:pt>
                <c:pt idx="588">
                  <c:v>64.037183336913586</c:v>
                </c:pt>
                <c:pt idx="589">
                  <c:v>28.917950000613928</c:v>
                </c:pt>
                <c:pt idx="590">
                  <c:v>74.952533327741548</c:v>
                </c:pt>
                <c:pt idx="591">
                  <c:v>66.293633339228109</c:v>
                </c:pt>
                <c:pt idx="592">
                  <c:v>43.005516668781638</c:v>
                </c:pt>
                <c:pt idx="593">
                  <c:v>36.816649991087615</c:v>
                </c:pt>
                <c:pt idx="594">
                  <c:v>39.805333341937512</c:v>
                </c:pt>
                <c:pt idx="595">
                  <c:v>68.107516664313152</c:v>
                </c:pt>
                <c:pt idx="596">
                  <c:v>18.392616669880226</c:v>
                </c:pt>
                <c:pt idx="597">
                  <c:v>269.58424999611452</c:v>
                </c:pt>
                <c:pt idx="598">
                  <c:v>36.013516669627279</c:v>
                </c:pt>
                <c:pt idx="599">
                  <c:v>41.48913333308883</c:v>
                </c:pt>
                <c:pt idx="600">
                  <c:v>29.906016667373478</c:v>
                </c:pt>
                <c:pt idx="601">
                  <c:v>30.416716660838574</c:v>
                </c:pt>
                <c:pt idx="602">
                  <c:v>52.0356666657608</c:v>
                </c:pt>
                <c:pt idx="603">
                  <c:v>0.26238333550281823</c:v>
                </c:pt>
                <c:pt idx="604">
                  <c:v>68.632883332902566</c:v>
                </c:pt>
                <c:pt idx="605">
                  <c:v>32.096916666487232</c:v>
                </c:pt>
                <c:pt idx="606">
                  <c:v>77.665450000204146</c:v>
                </c:pt>
                <c:pt idx="607">
                  <c:v>33.639350003795698</c:v>
                </c:pt>
                <c:pt idx="608">
                  <c:v>11.083316666772589</c:v>
                </c:pt>
                <c:pt idx="609">
                  <c:v>55.59441666235216</c:v>
                </c:pt>
                <c:pt idx="610">
                  <c:v>6.0808666725642979</c:v>
                </c:pt>
                <c:pt idx="611">
                  <c:v>67.122849990846589</c:v>
                </c:pt>
                <c:pt idx="612">
                  <c:v>27.837150001432747</c:v>
                </c:pt>
                <c:pt idx="613">
                  <c:v>25.354700001189485</c:v>
                </c:pt>
                <c:pt idx="614">
                  <c:v>16.942933334503323</c:v>
                </c:pt>
                <c:pt idx="615">
                  <c:v>49.750450003193691</c:v>
                </c:pt>
                <c:pt idx="616">
                  <c:v>78.495183333288878</c:v>
                </c:pt>
                <c:pt idx="617">
                  <c:v>68.104599992511794</c:v>
                </c:pt>
                <c:pt idx="618">
                  <c:v>79.770350006874651</c:v>
                </c:pt>
                <c:pt idx="619">
                  <c:v>7.4514666676986963</c:v>
                </c:pt>
                <c:pt idx="620">
                  <c:v>5.2097333280835301</c:v>
                </c:pt>
                <c:pt idx="621">
                  <c:v>12.572066669818014</c:v>
                </c:pt>
                <c:pt idx="622">
                  <c:v>51.188450002809986</c:v>
                </c:pt>
                <c:pt idx="623">
                  <c:v>17.475549993105233</c:v>
                </c:pt>
                <c:pt idx="624">
                  <c:v>9.2763500043656677</c:v>
                </c:pt>
                <c:pt idx="625">
                  <c:v>466.80091666406952</c:v>
                </c:pt>
                <c:pt idx="626">
                  <c:v>69.695083333645016</c:v>
                </c:pt>
                <c:pt idx="627">
                  <c:v>13.365616668015718</c:v>
                </c:pt>
                <c:pt idx="628">
                  <c:v>28.400483328150585</c:v>
                </c:pt>
                <c:pt idx="629">
                  <c:v>27.171750009292737</c:v>
                </c:pt>
                <c:pt idx="630">
                  <c:v>68.491099993698299</c:v>
                </c:pt>
                <c:pt idx="631">
                  <c:v>65.074566670227796</c:v>
                </c:pt>
                <c:pt idx="632">
                  <c:v>24.571549996035174</c:v>
                </c:pt>
                <c:pt idx="633">
                  <c:v>59.127649997826666</c:v>
                </c:pt>
                <c:pt idx="634">
                  <c:v>44.563316674903035</c:v>
                </c:pt>
                <c:pt idx="635">
                  <c:v>28.908966664457694</c:v>
                </c:pt>
                <c:pt idx="636">
                  <c:v>46.777016666019335</c:v>
                </c:pt>
                <c:pt idx="637">
                  <c:v>21.199666662141681</c:v>
                </c:pt>
                <c:pt idx="638">
                  <c:v>58.177833339432254</c:v>
                </c:pt>
                <c:pt idx="639">
                  <c:v>184.60049999761395</c:v>
                </c:pt>
                <c:pt idx="640">
                  <c:v>62.278666662750766</c:v>
                </c:pt>
                <c:pt idx="642">
                  <c:v>28.853583333548158</c:v>
                </c:pt>
                <c:pt idx="643">
                  <c:v>75.175600005313754</c:v>
                </c:pt>
                <c:pt idx="644">
                  <c:v>66.24381666071713</c:v>
                </c:pt>
                <c:pt idx="645">
                  <c:v>42.99178333953023</c:v>
                </c:pt>
                <c:pt idx="646">
                  <c:v>36.771149992709979</c:v>
                </c:pt>
                <c:pt idx="647">
                  <c:v>39.74648333969526</c:v>
                </c:pt>
                <c:pt idx="648">
                  <c:v>68.23891666950658</c:v>
                </c:pt>
                <c:pt idx="649">
                  <c:v>18.339783333940431</c:v>
                </c:pt>
                <c:pt idx="650">
                  <c:v>269.49763332610019</c:v>
                </c:pt>
                <c:pt idx="651">
                  <c:v>35.968750003958121</c:v>
                </c:pt>
                <c:pt idx="652">
                  <c:v>41.603266670135781</c:v>
                </c:pt>
                <c:pt idx="653">
                  <c:v>29.79998332913965</c:v>
                </c:pt>
                <c:pt idx="654">
                  <c:v>30.567016663262621</c:v>
                </c:pt>
                <c:pt idx="655">
                  <c:v>51.909149999264628</c:v>
                </c:pt>
                <c:pt idx="656">
                  <c:v>0.24395000073127449</c:v>
                </c:pt>
                <c:pt idx="657">
                  <c:v>68.861866670195013</c:v>
                </c:pt>
                <c:pt idx="658">
                  <c:v>31.94565000012517</c:v>
                </c:pt>
                <c:pt idx="659">
                  <c:v>77.801316669210792</c:v>
                </c:pt>
                <c:pt idx="660">
                  <c:v>33.501966660842299</c:v>
                </c:pt>
                <c:pt idx="661">
                  <c:v>11.062283338978887</c:v>
                </c:pt>
                <c:pt idx="662">
                  <c:v>55.698983324691653</c:v>
                </c:pt>
                <c:pt idx="663">
                  <c:v>5.9937166725285351</c:v>
                </c:pt>
                <c:pt idx="664">
                  <c:v>66.982683332171291</c:v>
                </c:pt>
                <c:pt idx="665">
                  <c:v>27.839933338109404</c:v>
                </c:pt>
                <c:pt idx="666">
                  <c:v>25.396616662619635</c:v>
                </c:pt>
                <c:pt idx="667">
                  <c:v>16.895333334105089</c:v>
                </c:pt>
                <c:pt idx="668">
                  <c:v>49.930083334911615</c:v>
                </c:pt>
                <c:pt idx="669">
                  <c:v>78.528850001748651</c:v>
                </c:pt>
                <c:pt idx="670">
                  <c:v>67.967833327129483</c:v>
                </c:pt>
                <c:pt idx="671">
                  <c:v>79.94218333857134</c:v>
                </c:pt>
                <c:pt idx="672">
                  <c:v>7.326999994693324</c:v>
                </c:pt>
                <c:pt idx="673">
                  <c:v>5.1310500036925077</c:v>
                </c:pt>
                <c:pt idx="674">
                  <c:v>12.719233328243718</c:v>
                </c:pt>
                <c:pt idx="675">
                  <c:v>51.306050000712276</c:v>
                </c:pt>
                <c:pt idx="676">
                  <c:v>17.401616672286764</c:v>
                </c:pt>
                <c:pt idx="677">
                  <c:v>9.2604166665114462</c:v>
                </c:pt>
                <c:pt idx="678">
                  <c:v>466.70826666872017</c:v>
                </c:pt>
                <c:pt idx="679">
                  <c:v>69.733033332740888</c:v>
                </c:pt>
                <c:pt idx="680">
                  <c:v>13.26959999743849</c:v>
                </c:pt>
                <c:pt idx="681">
                  <c:v>28.444849998923019</c:v>
                </c:pt>
                <c:pt idx="682">
                  <c:v>27.198000003118068</c:v>
                </c:pt>
                <c:pt idx="683">
                  <c:v>68.451083331601694</c:v>
                </c:pt>
                <c:pt idx="684">
                  <c:v>65.072033334290609</c:v>
                </c:pt>
                <c:pt idx="685">
                  <c:v>24.615266660694033</c:v>
                </c:pt>
                <c:pt idx="686">
                  <c:v>59.268650006270036</c:v>
                </c:pt>
                <c:pt idx="687">
                  <c:v>44.573350001592189</c:v>
                </c:pt>
                <c:pt idx="688">
                  <c:v>28.768099991139024</c:v>
                </c:pt>
                <c:pt idx="689">
                  <c:v>46.872250005835667</c:v>
                </c:pt>
                <c:pt idx="690">
                  <c:v>21.2763500015717</c:v>
                </c:pt>
                <c:pt idx="691">
                  <c:v>58.052183330291882</c:v>
                </c:pt>
                <c:pt idx="692">
                  <c:v>184.46548333740793</c:v>
                </c:pt>
                <c:pt idx="693">
                  <c:v>62.305416658055037</c:v>
                </c:pt>
                <c:pt idx="694">
                  <c:v>29.01666667079553</c:v>
                </c:pt>
                <c:pt idx="696">
                  <c:v>28.886700002476573</c:v>
                </c:pt>
                <c:pt idx="697">
                  <c:v>74.950033330824226</c:v>
                </c:pt>
                <c:pt idx="698">
                  <c:v>66.42070000525564</c:v>
                </c:pt>
                <c:pt idx="699">
                  <c:v>42.899449991527945</c:v>
                </c:pt>
                <c:pt idx="700">
                  <c:v>36.972500007832423</c:v>
                </c:pt>
                <c:pt idx="701">
                  <c:v>39.681016663089395</c:v>
                </c:pt>
                <c:pt idx="702">
                  <c:v>68.026783335953951</c:v>
                </c:pt>
                <c:pt idx="703">
                  <c:v>18.407983328215778</c:v>
                </c:pt>
                <c:pt idx="704">
                  <c:v>269.59608333650976</c:v>
                </c:pt>
                <c:pt idx="705">
                  <c:v>36.061416668817401</c:v>
                </c:pt>
                <c:pt idx="706">
                  <c:v>41.525799999944866</c:v>
                </c:pt>
                <c:pt idx="707">
                  <c:v>29.898516666144133</c:v>
                </c:pt>
                <c:pt idx="708">
                  <c:v>30.447333332849666</c:v>
                </c:pt>
                <c:pt idx="709">
                  <c:v>51.953083336120471</c:v>
                </c:pt>
                <c:pt idx="710">
                  <c:v>0.26559999561868608</c:v>
                </c:pt>
                <c:pt idx="711">
                  <c:v>68.689233338227496</c:v>
                </c:pt>
                <c:pt idx="712">
                  <c:v>32.012433327035978</c:v>
                </c:pt>
                <c:pt idx="713">
                  <c:v>77.733750001061708</c:v>
                </c:pt>
                <c:pt idx="714">
                  <c:v>33.640100006014109</c:v>
                </c:pt>
                <c:pt idx="715">
                  <c:v>11.031316659646109</c:v>
                </c:pt>
                <c:pt idx="716">
                  <c:v>55.602016670163721</c:v>
                </c:pt>
                <c:pt idx="717">
                  <c:v>6.2910333287436515</c:v>
                </c:pt>
                <c:pt idx="718">
                  <c:v>66.872633333550766</c:v>
                </c:pt>
                <c:pt idx="719">
                  <c:v>27.838450003182516</c:v>
                </c:pt>
                <c:pt idx="720">
                  <c:v>25.419333328027278</c:v>
                </c:pt>
                <c:pt idx="721">
                  <c:v>16.869066670769826</c:v>
                </c:pt>
                <c:pt idx="722">
                  <c:v>49.756249997299165</c:v>
                </c:pt>
                <c:pt idx="723">
                  <c:v>78.541450003394857</c:v>
                </c:pt>
                <c:pt idx="724">
                  <c:v>68.123916664626449</c:v>
                </c:pt>
                <c:pt idx="725">
                  <c:v>79.704116669017822</c:v>
                </c:pt>
                <c:pt idx="726">
                  <c:v>7.4893166706897318</c:v>
                </c:pt>
                <c:pt idx="727">
                  <c:v>5.3195333259645849</c:v>
                </c:pt>
                <c:pt idx="728">
                  <c:v>12.488800005521625</c:v>
                </c:pt>
                <c:pt idx="729">
                  <c:v>51.206016659270972</c:v>
                </c:pt>
                <c:pt idx="730">
                  <c:v>17.491866666823626</c:v>
                </c:pt>
                <c:pt idx="731">
                  <c:v>9.251266666688025</c:v>
                </c:pt>
                <c:pt idx="732">
                  <c:v>466.80400001001544</c:v>
                </c:pt>
                <c:pt idx="733">
                  <c:v>69.751566663617268</c:v>
                </c:pt>
                <c:pt idx="734">
                  <c:v>13.26324999332428</c:v>
                </c:pt>
                <c:pt idx="735">
                  <c:v>28.413366669556126</c:v>
                </c:pt>
                <c:pt idx="736">
                  <c:v>27.403516672784463</c:v>
                </c:pt>
                <c:pt idx="737">
                  <c:v>68.431416662642732</c:v>
                </c:pt>
                <c:pt idx="738">
                  <c:v>65.066233329707757</c:v>
                </c:pt>
                <c:pt idx="739">
                  <c:v>24.453250004444271</c:v>
                </c:pt>
                <c:pt idx="740">
                  <c:v>59.12966666277498</c:v>
                </c:pt>
                <c:pt idx="741">
                  <c:v>44.527366671245545</c:v>
                </c:pt>
                <c:pt idx="742">
                  <c:v>29.012933329213411</c:v>
                </c:pt>
                <c:pt idx="743">
                  <c:v>46.684066671878099</c:v>
                </c:pt>
                <c:pt idx="744">
                  <c:v>21.301833334146068</c:v>
                </c:pt>
                <c:pt idx="745">
                  <c:v>58.230233330978081</c:v>
                </c:pt>
                <c:pt idx="746">
                  <c:v>184.35745000373572</c:v>
                </c:pt>
                <c:pt idx="747">
                  <c:v>62.329966665711254</c:v>
                </c:pt>
                <c:pt idx="748">
                  <c:v>29.08003332442604</c:v>
                </c:pt>
                <c:pt idx="750">
                  <c:v>28.998800005065277</c:v>
                </c:pt>
                <c:pt idx="751">
                  <c:v>74.861583329038695</c:v>
                </c:pt>
                <c:pt idx="752">
                  <c:v>66.319366662064567</c:v>
                </c:pt>
                <c:pt idx="753">
                  <c:v>42.993283333489671</c:v>
                </c:pt>
                <c:pt idx="754">
                  <c:v>36.825350008439273</c:v>
                </c:pt>
                <c:pt idx="755">
                  <c:v>39.883833333151415</c:v>
                </c:pt>
                <c:pt idx="756">
                  <c:v>68.010683323955163</c:v>
                </c:pt>
                <c:pt idx="757">
                  <c:v>18.472783339675516</c:v>
                </c:pt>
                <c:pt idx="758">
                  <c:v>269.53596666106023</c:v>
                </c:pt>
                <c:pt idx="759">
                  <c:v>36.012699999846518</c:v>
                </c:pt>
                <c:pt idx="760">
                  <c:v>41.491816673660651</c:v>
                </c:pt>
                <c:pt idx="761">
                  <c:v>29.900533331092447</c:v>
                </c:pt>
                <c:pt idx="762">
                  <c:v>30.416700001806021</c:v>
                </c:pt>
                <c:pt idx="763">
                  <c:v>52.086999997263774</c:v>
                </c:pt>
                <c:pt idx="764">
                  <c:v>0.19666666863486171</c:v>
                </c:pt>
                <c:pt idx="765">
                  <c:v>68.690766660729423</c:v>
                </c:pt>
                <c:pt idx="766">
                  <c:v>32.038916673045605</c:v>
                </c:pt>
                <c:pt idx="767">
                  <c:v>77.692183336475864</c:v>
                </c:pt>
                <c:pt idx="768">
                  <c:v>33.614966659806669</c:v>
                </c:pt>
                <c:pt idx="769">
                  <c:v>11.088066670345142</c:v>
                </c:pt>
                <c:pt idx="770">
                  <c:v>55.597416660748422</c:v>
                </c:pt>
                <c:pt idx="771">
                  <c:v>6.1432833422441036</c:v>
                </c:pt>
                <c:pt idx="772">
                  <c:v>67.075000000186265</c:v>
                </c:pt>
                <c:pt idx="773">
                  <c:v>27.838499990757555</c:v>
                </c:pt>
                <c:pt idx="774">
                  <c:v>25.352200004272163</c:v>
                </c:pt>
                <c:pt idx="775">
                  <c:v>16.943949996493757</c:v>
                </c:pt>
                <c:pt idx="776">
                  <c:v>49.755816673859954</c:v>
                </c:pt>
                <c:pt idx="777">
                  <c:v>78.495283329393715</c:v>
                </c:pt>
                <c:pt idx="778">
                  <c:v>68.103416666854173</c:v>
                </c:pt>
                <c:pt idx="779">
                  <c:v>79.774016670417041</c:v>
                </c:pt>
                <c:pt idx="780">
                  <c:v>7.4444333289284259</c:v>
                </c:pt>
                <c:pt idx="781">
                  <c:v>5.2074833319056779</c:v>
                </c:pt>
                <c:pt idx="782">
                  <c:v>12.645966672571376</c:v>
                </c:pt>
                <c:pt idx="783">
                  <c:v>51.128299998817965</c:v>
                </c:pt>
                <c:pt idx="784">
                  <c:v>17.460599999176338</c:v>
                </c:pt>
                <c:pt idx="785">
                  <c:v>9.3412500014528632</c:v>
                </c:pt>
                <c:pt idx="786">
                  <c:v>466.73323333030567</c:v>
                </c:pt>
                <c:pt idx="787">
                  <c:v>69.693783331895247</c:v>
                </c:pt>
                <c:pt idx="788">
                  <c:v>13.470316665479913</c:v>
                </c:pt>
                <c:pt idx="789">
                  <c:v>28.296233334112912</c:v>
                </c:pt>
                <c:pt idx="790">
                  <c:v>27.159433336928487</c:v>
                </c:pt>
                <c:pt idx="791">
                  <c:v>68.598366666119546</c:v>
                </c:pt>
                <c:pt idx="792">
                  <c:v>64.979583331150934</c:v>
                </c:pt>
                <c:pt idx="793">
                  <c:v>24.560600003460422</c:v>
                </c:pt>
                <c:pt idx="794">
                  <c:v>59.21816666261293</c:v>
                </c:pt>
                <c:pt idx="795">
                  <c:v>44.563900002976879</c:v>
                </c:pt>
                <c:pt idx="796">
                  <c:v>28.817900000140071</c:v>
                </c:pt>
                <c:pt idx="797">
                  <c:v>46.89795000012964</c:v>
                </c:pt>
                <c:pt idx="798">
                  <c:v>21.075733329635113</c:v>
                </c:pt>
                <c:pt idx="799">
                  <c:v>58.193116671172902</c:v>
                </c:pt>
                <c:pt idx="800">
                  <c:v>184.58433332853019</c:v>
                </c:pt>
                <c:pt idx="801">
                  <c:v>62.292616664199159</c:v>
                </c:pt>
                <c:pt idx="802">
                  <c:v>29.077266667736694</c:v>
                </c:pt>
                <c:pt idx="804">
                  <c:v>28.911766670644283</c:v>
                </c:pt>
                <c:pt idx="805">
                  <c:v>74.936133327428252</c:v>
                </c:pt>
                <c:pt idx="806">
                  <c:v>66.321000001626089</c:v>
                </c:pt>
                <c:pt idx="807">
                  <c:v>43.001150001073256</c:v>
                </c:pt>
                <c:pt idx="808">
                  <c:v>36.809416670585051</c:v>
                </c:pt>
                <c:pt idx="809">
                  <c:v>39.837433327920735</c:v>
                </c:pt>
                <c:pt idx="810">
                  <c:v>68.069133331300691</c:v>
                </c:pt>
                <c:pt idx="811">
                  <c:v>18.392633339390159</c:v>
                </c:pt>
                <c:pt idx="812">
                  <c:v>269.60345000261441</c:v>
                </c:pt>
                <c:pt idx="813">
                  <c:v>36.006666664034128</c:v>
                </c:pt>
                <c:pt idx="814">
                  <c:v>41.493766660569236</c:v>
                </c:pt>
                <c:pt idx="815">
                  <c:v>29.90298334043473</c:v>
                </c:pt>
                <c:pt idx="816">
                  <c:v>30.413349996088073</c:v>
                </c:pt>
                <c:pt idx="817">
                  <c:v>52.03735000337474</c:v>
                </c:pt>
                <c:pt idx="818">
                  <c:v>0.25743332924321294</c:v>
                </c:pt>
                <c:pt idx="819">
                  <c:v>68.63820000551641</c:v>
                </c:pt>
                <c:pt idx="820">
                  <c:v>32.08769999910146</c:v>
                </c:pt>
                <c:pt idx="821">
                  <c:v>77.678033332340419</c:v>
                </c:pt>
                <c:pt idx="822">
                  <c:v>33.628916661255062</c:v>
                </c:pt>
                <c:pt idx="823">
                  <c:v>11.090366675052792</c:v>
                </c:pt>
                <c:pt idx="824">
                  <c:v>55.597449999768287</c:v>
                </c:pt>
                <c:pt idx="825">
                  <c:v>6.0703666624613106</c:v>
                </c:pt>
                <c:pt idx="826">
                  <c:v>67.142250000033528</c:v>
                </c:pt>
                <c:pt idx="827">
                  <c:v>27.839449995663017</c:v>
                </c:pt>
                <c:pt idx="828">
                  <c:v>25.349816672969609</c:v>
                </c:pt>
                <c:pt idx="829">
                  <c:v>16.93681666161865</c:v>
                </c:pt>
                <c:pt idx="830">
                  <c:v>49.751349999569356</c:v>
                </c:pt>
                <c:pt idx="831">
                  <c:v>78.488616667455062</c:v>
                </c:pt>
                <c:pt idx="832">
                  <c:v>68.120283340103924</c:v>
                </c:pt>
                <c:pt idx="833">
                  <c:v>79.76063332753256</c:v>
                </c:pt>
                <c:pt idx="834">
                  <c:v>7.4487000005319715</c:v>
                </c:pt>
                <c:pt idx="835">
                  <c:v>5.2057666657492518</c:v>
                </c:pt>
                <c:pt idx="836">
                  <c:v>12.592849996872246</c:v>
                </c:pt>
                <c:pt idx="837">
                  <c:v>51.238566669635475</c:v>
                </c:pt>
                <c:pt idx="838">
                  <c:v>17.48070000205189</c:v>
                </c:pt>
                <c:pt idx="839">
                  <c:v>9.1999833332374692</c:v>
                </c:pt>
                <c:pt idx="840">
                  <c:v>466.81355000473559</c:v>
                </c:pt>
                <c:pt idx="841">
                  <c:v>69.680183327291161</c:v>
                </c:pt>
                <c:pt idx="842">
                  <c:v>13.364750000182539</c:v>
                </c:pt>
                <c:pt idx="843">
                  <c:v>28.405166664160788</c:v>
                </c:pt>
                <c:pt idx="844">
                  <c:v>27.182933333097026</c:v>
                </c:pt>
                <c:pt idx="845">
                  <c:v>68.477066665655002</c:v>
                </c:pt>
                <c:pt idx="846">
                  <c:v>65.06433334085159</c:v>
                </c:pt>
                <c:pt idx="847">
                  <c:v>24.573366668773815</c:v>
                </c:pt>
                <c:pt idx="848">
                  <c:v>59.141333329025656</c:v>
                </c:pt>
                <c:pt idx="849">
                  <c:v>44.548483336111531</c:v>
                </c:pt>
                <c:pt idx="850">
                  <c:v>28.914399992208928</c:v>
                </c:pt>
                <c:pt idx="851">
                  <c:v>46.788800008362159</c:v>
                </c:pt>
                <c:pt idx="852">
                  <c:v>21.184349991381168</c:v>
                </c:pt>
                <c:pt idx="853">
                  <c:v>58.184066667454317</c:v>
                </c:pt>
                <c:pt idx="854">
                  <c:v>184.60766667150892</c:v>
                </c:pt>
                <c:pt idx="855">
                  <c:v>62.299616663949564</c:v>
                </c:pt>
                <c:pt idx="857">
                  <c:v>29.048233326757327</c:v>
                </c:pt>
                <c:pt idx="858">
                  <c:v>74.76298333494924</c:v>
                </c:pt>
                <c:pt idx="859">
                  <c:v>66.406550001120195</c:v>
                </c:pt>
                <c:pt idx="860">
                  <c:v>43.073616666952148</c:v>
                </c:pt>
                <c:pt idx="861">
                  <c:v>36.669649996329099</c:v>
                </c:pt>
                <c:pt idx="862">
                  <c:v>39.921916667371988</c:v>
                </c:pt>
                <c:pt idx="863">
                  <c:v>68.025099998340011</c:v>
                </c:pt>
                <c:pt idx="864">
                  <c:v>18.47990000504069</c:v>
                </c:pt>
                <c:pt idx="865">
                  <c:v>269.491916669067</c:v>
                </c:pt>
                <c:pt idx="866">
                  <c:v>36.000599999679253</c:v>
                </c:pt>
                <c:pt idx="867">
                  <c:v>41.623099992284551</c:v>
                </c:pt>
                <c:pt idx="868">
                  <c:v>29.774283334845677</c:v>
                </c:pt>
                <c:pt idx="869">
                  <c:v>30.421650008065626</c:v>
                </c:pt>
                <c:pt idx="870">
                  <c:v>52.247483331011608</c:v>
                </c:pt>
                <c:pt idx="871">
                  <c:v>0.1932833343744278</c:v>
                </c:pt>
                <c:pt idx="872">
                  <c:v>68.690966663416475</c:v>
                </c:pt>
                <c:pt idx="873">
                  <c:v>31.913999996613711</c:v>
                </c:pt>
                <c:pt idx="874">
                  <c:v>77.683400003006682</c:v>
                </c:pt>
                <c:pt idx="875">
                  <c:v>33.746266668895259</c:v>
                </c:pt>
                <c:pt idx="876">
                  <c:v>11.029849994229153</c:v>
                </c:pt>
                <c:pt idx="877">
                  <c:v>55.653050002874807</c:v>
                </c:pt>
                <c:pt idx="878">
                  <c:v>6.0916666709817946</c:v>
                </c:pt>
                <c:pt idx="879">
                  <c:v>66.892649999354035</c:v>
                </c:pt>
                <c:pt idx="880">
                  <c:v>27.824599997838959</c:v>
                </c:pt>
                <c:pt idx="881">
                  <c:v>25.357333333231509</c:v>
                </c:pt>
                <c:pt idx="882">
                  <c:v>16.93681666161865</c:v>
                </c:pt>
                <c:pt idx="883">
                  <c:v>49.760633334517479</c:v>
                </c:pt>
                <c:pt idx="884">
                  <c:v>78.513216673163697</c:v>
                </c:pt>
                <c:pt idx="885">
                  <c:v>68.156616658670828</c:v>
                </c:pt>
                <c:pt idx="886">
                  <c:v>79.791083335876465</c:v>
                </c:pt>
                <c:pt idx="887">
                  <c:v>7.4586000025738031</c:v>
                </c:pt>
                <c:pt idx="888">
                  <c:v>5.218666666187346</c:v>
                </c:pt>
                <c:pt idx="889">
                  <c:v>12.601016663247719</c:v>
                </c:pt>
                <c:pt idx="890">
                  <c:v>51.374600002309307</c:v>
                </c:pt>
                <c:pt idx="891">
                  <c:v>17.303750000428408</c:v>
                </c:pt>
                <c:pt idx="892">
                  <c:v>9.3989833351224661</c:v>
                </c:pt>
                <c:pt idx="893">
                  <c:v>466.59321666578762</c:v>
                </c:pt>
                <c:pt idx="894">
                  <c:v>69.714949994813651</c:v>
                </c:pt>
                <c:pt idx="895">
                  <c:v>13.380666668526828</c:v>
                </c:pt>
                <c:pt idx="896">
                  <c:v>28.395000002346933</c:v>
                </c:pt>
                <c:pt idx="897">
                  <c:v>27.133599997032434</c:v>
                </c:pt>
                <c:pt idx="898">
                  <c:v>68.69516666745767</c:v>
                </c:pt>
                <c:pt idx="899">
                  <c:v>64.977216669358313</c:v>
                </c:pt>
                <c:pt idx="900">
                  <c:v>24.485683328239247</c:v>
                </c:pt>
                <c:pt idx="901">
                  <c:v>59.29125000606291</c:v>
                </c:pt>
                <c:pt idx="902">
                  <c:v>44.437383336480707</c:v>
                </c:pt>
                <c:pt idx="903">
                  <c:v>29.060666664736345</c:v>
                </c:pt>
                <c:pt idx="904">
                  <c:v>46.800033330218866</c:v>
                </c:pt>
                <c:pt idx="905">
                  <c:v>21.095750005915761</c:v>
                </c:pt>
                <c:pt idx="906">
                  <c:v>58.346783327870071</c:v>
                </c:pt>
                <c:pt idx="907">
                  <c:v>184.27393333869986</c:v>
                </c:pt>
                <c:pt idx="908">
                  <c:v>62.254666665103287</c:v>
                </c:pt>
                <c:pt idx="909">
                  <c:v>29.092966663883999</c:v>
                </c:pt>
                <c:pt idx="911">
                  <c:v>28.96883332869038</c:v>
                </c:pt>
                <c:pt idx="912">
                  <c:v>74.885600006673485</c:v>
                </c:pt>
                <c:pt idx="913">
                  <c:v>66.378616669680923</c:v>
                </c:pt>
                <c:pt idx="914">
                  <c:v>43.071866661775857</c:v>
                </c:pt>
                <c:pt idx="915">
                  <c:v>36.669349997537211</c:v>
                </c:pt>
                <c:pt idx="916">
                  <c:v>39.931950004538521</c:v>
                </c:pt>
                <c:pt idx="917">
                  <c:v>68.039666666882113</c:v>
                </c:pt>
                <c:pt idx="918">
                  <c:v>18.510900002438575</c:v>
                </c:pt>
                <c:pt idx="919">
                  <c:v>269.48681665817276</c:v>
                </c:pt>
                <c:pt idx="920">
                  <c:v>35.992233341094106</c:v>
                </c:pt>
                <c:pt idx="921">
                  <c:v>41.527733327820897</c:v>
                </c:pt>
                <c:pt idx="922">
                  <c:v>29.863533336902037</c:v>
                </c:pt>
                <c:pt idx="923">
                  <c:v>30.474599999142811</c:v>
                </c:pt>
                <c:pt idx="924">
                  <c:v>51.985433333320543</c:v>
                </c:pt>
                <c:pt idx="925">
                  <c:v>0.22661666502244771</c:v>
                </c:pt>
                <c:pt idx="926">
                  <c:v>68.750916664721444</c:v>
                </c:pt>
                <c:pt idx="927">
                  <c:v>32.123333334457129</c:v>
                </c:pt>
                <c:pt idx="928">
                  <c:v>77.625333331525326</c:v>
                </c:pt>
                <c:pt idx="929">
                  <c:v>33.565650003729388</c:v>
                </c:pt>
                <c:pt idx="930">
                  <c:v>11.217950001591817</c:v>
                </c:pt>
                <c:pt idx="931">
                  <c:v>55.500983336241916</c:v>
                </c:pt>
                <c:pt idx="932">
                  <c:v>6.0992999968584627</c:v>
                </c:pt>
                <c:pt idx="933">
                  <c:v>67.022966664517298</c:v>
                </c:pt>
                <c:pt idx="934">
                  <c:v>27.834883335744962</c:v>
                </c:pt>
                <c:pt idx="935">
                  <c:v>25.353866661898792</c:v>
                </c:pt>
                <c:pt idx="936">
                  <c:v>16.932533330982551</c:v>
                </c:pt>
                <c:pt idx="937">
                  <c:v>49.759466667892411</c:v>
                </c:pt>
                <c:pt idx="938">
                  <c:v>78.499916667351499</c:v>
                </c:pt>
                <c:pt idx="939">
                  <c:v>68.10788334114477</c:v>
                </c:pt>
                <c:pt idx="940">
                  <c:v>79.764033331302926</c:v>
                </c:pt>
                <c:pt idx="941">
                  <c:v>7.5192499975673854</c:v>
                </c:pt>
                <c:pt idx="942">
                  <c:v>5.1303166709840298</c:v>
                </c:pt>
                <c:pt idx="943">
                  <c:v>12.643499993719161</c:v>
                </c:pt>
                <c:pt idx="944">
                  <c:v>51.296900000888854</c:v>
                </c:pt>
                <c:pt idx="945">
                  <c:v>17.39381667226553</c:v>
                </c:pt>
                <c:pt idx="946">
                  <c:v>9.2225999920628965</c:v>
                </c:pt>
                <c:pt idx="947">
                  <c:v>466.85686667449772</c:v>
                </c:pt>
                <c:pt idx="948">
                  <c:v>69.632283328101039</c:v>
                </c:pt>
                <c:pt idx="949">
                  <c:v>13.403650004183874</c:v>
                </c:pt>
                <c:pt idx="950">
                  <c:v>28.368599993409589</c:v>
                </c:pt>
                <c:pt idx="951">
                  <c:v>27.241399999475107</c:v>
                </c:pt>
                <c:pt idx="952">
                  <c:v>68.507050001062453</c:v>
                </c:pt>
                <c:pt idx="953">
                  <c:v>65.113833340583369</c:v>
                </c:pt>
                <c:pt idx="954">
                  <c:v>24.51101666665636</c:v>
                </c:pt>
                <c:pt idx="955">
                  <c:v>59.095866659190506</c:v>
                </c:pt>
                <c:pt idx="956">
                  <c:v>44.647283332888037</c:v>
                </c:pt>
                <c:pt idx="957">
                  <c:v>28.920666669728234</c:v>
                </c:pt>
                <c:pt idx="958">
                  <c:v>46.746349995955825</c:v>
                </c:pt>
                <c:pt idx="959">
                  <c:v>21.335049999179319</c:v>
                </c:pt>
                <c:pt idx="960">
                  <c:v>58.075550001813099</c:v>
                </c:pt>
                <c:pt idx="961">
                  <c:v>184.42848333274014</c:v>
                </c:pt>
                <c:pt idx="962">
                  <c:v>62.298983337823302</c:v>
                </c:pt>
                <c:pt idx="963">
                  <c:v>29.082066669361666</c:v>
                </c:pt>
                <c:pt idx="965">
                  <c:v>28.911166673060507</c:v>
                </c:pt>
                <c:pt idx="966">
                  <c:v>75.011650000233203</c:v>
                </c:pt>
                <c:pt idx="967">
                  <c:v>66.252566665643826</c:v>
                </c:pt>
                <c:pt idx="968">
                  <c:v>43.058383333263919</c:v>
                </c:pt>
                <c:pt idx="969">
                  <c:v>36.751816661562771</c:v>
                </c:pt>
                <c:pt idx="970">
                  <c:v>39.821249999804422</c:v>
                </c:pt>
                <c:pt idx="971">
                  <c:v>68.133283336646855</c:v>
                </c:pt>
                <c:pt idx="972">
                  <c:v>18.337616664357483</c:v>
                </c:pt>
                <c:pt idx="973">
                  <c:v>269.62216666666791</c:v>
                </c:pt>
                <c:pt idx="974">
                  <c:v>36.02018334204331</c:v>
                </c:pt>
                <c:pt idx="975">
                  <c:v>41.474283324787393</c:v>
                </c:pt>
                <c:pt idx="976">
                  <c:v>29.895550006767735</c:v>
                </c:pt>
                <c:pt idx="977">
                  <c:v>30.421466664411128</c:v>
                </c:pt>
                <c:pt idx="978">
                  <c:v>52.043133327970281</c:v>
                </c:pt>
                <c:pt idx="979">
                  <c:v>0.25714999996125698</c:v>
                </c:pt>
                <c:pt idx="980">
                  <c:v>68.638100009411573</c:v>
                </c:pt>
                <c:pt idx="981">
                  <c:v>32.08751666592434</c:v>
                </c:pt>
                <c:pt idx="982">
                  <c:v>77.676566666923463</c:v>
                </c:pt>
                <c:pt idx="983">
                  <c:v>33.683799990685657</c:v>
                </c:pt>
                <c:pt idx="984">
                  <c:v>11.034533340716735</c:v>
                </c:pt>
                <c:pt idx="985">
                  <c:v>55.651450002333149</c:v>
                </c:pt>
                <c:pt idx="986">
                  <c:v>6.0656666569411755</c:v>
                </c:pt>
                <c:pt idx="987">
                  <c:v>67.097766674123704</c:v>
                </c:pt>
                <c:pt idx="988">
                  <c:v>27.832633329089731</c:v>
                </c:pt>
                <c:pt idx="989">
                  <c:v>25.357566664461046</c:v>
                </c:pt>
                <c:pt idx="990">
                  <c:v>16.935650005470961</c:v>
                </c:pt>
                <c:pt idx="991">
                  <c:v>49.766783335944638</c:v>
                </c:pt>
                <c:pt idx="992">
                  <c:v>78.481966664548963</c:v>
                </c:pt>
                <c:pt idx="993">
                  <c:v>68.109049997292459</c:v>
                </c:pt>
                <c:pt idx="994">
                  <c:v>79.770166663220152</c:v>
                </c:pt>
                <c:pt idx="995">
                  <c:v>7.4521666718646884</c:v>
                </c:pt>
                <c:pt idx="996">
                  <c:v>5.2689833356998861</c:v>
                </c:pt>
                <c:pt idx="997">
                  <c:v>12.516916659660637</c:v>
                </c:pt>
                <c:pt idx="998">
                  <c:v>51.212983340956271</c:v>
                </c:pt>
                <c:pt idx="999">
                  <c:v>17.44524999987334</c:v>
                </c:pt>
                <c:pt idx="1000">
                  <c:v>9.2650333244819194</c:v>
                </c:pt>
                <c:pt idx="1001">
                  <c:v>466.80715000256896</c:v>
                </c:pt>
                <c:pt idx="1002">
                  <c:v>69.680333331925794</c:v>
                </c:pt>
                <c:pt idx="1003">
                  <c:v>13.362050000578165</c:v>
                </c:pt>
                <c:pt idx="1004">
                  <c:v>28.403983338503167</c:v>
                </c:pt>
                <c:pt idx="1005">
                  <c:v>27.175483329920098</c:v>
                </c:pt>
                <c:pt idx="1006">
                  <c:v>68.551850005751476</c:v>
                </c:pt>
                <c:pt idx="1007">
                  <c:v>65.021233332809061</c:v>
                </c:pt>
                <c:pt idx="1008">
                  <c:v>24.625516659580171</c:v>
                </c:pt>
                <c:pt idx="1009">
                  <c:v>59.07823333516717</c:v>
                </c:pt>
                <c:pt idx="1010">
                  <c:v>44.55208333209157</c:v>
                </c:pt>
                <c:pt idx="1011">
                  <c:v>29.013083333848044</c:v>
                </c:pt>
                <c:pt idx="1012">
                  <c:v>46.748449997976422</c:v>
                </c:pt>
                <c:pt idx="1013">
                  <c:v>21.164616675814614</c:v>
                </c:pt>
                <c:pt idx="1014">
                  <c:v>58.211116661550477</c:v>
                </c:pt>
                <c:pt idx="1015">
                  <c:v>184.5243333291728</c:v>
                </c:pt>
                <c:pt idx="1016">
                  <c:v>62.28951666969806</c:v>
                </c:pt>
                <c:pt idx="1017">
                  <c:v>29.076116670621559</c:v>
                </c:pt>
                <c:pt idx="1019">
                  <c:v>28.901433334685862</c:v>
                </c:pt>
                <c:pt idx="1020">
                  <c:v>74.942966673988849</c:v>
                </c:pt>
                <c:pt idx="1021">
                  <c:v>66.313799999188632</c:v>
                </c:pt>
                <c:pt idx="1022">
                  <c:v>43.001083333510906</c:v>
                </c:pt>
                <c:pt idx="1023">
                  <c:v>36.813316665356979</c:v>
                </c:pt>
                <c:pt idx="1024">
                  <c:v>39.81494999374263</c:v>
                </c:pt>
                <c:pt idx="1025">
                  <c:v>68.089933338342234</c:v>
                </c:pt>
                <c:pt idx="1026">
                  <c:v>18.396016663173214</c:v>
                </c:pt>
                <c:pt idx="1027">
                  <c:v>269.59745000582188</c:v>
                </c:pt>
                <c:pt idx="1028">
                  <c:v>36.008533334825188</c:v>
                </c:pt>
                <c:pt idx="1029">
                  <c:v>41.487783333286643</c:v>
                </c:pt>
                <c:pt idx="1030">
                  <c:v>29.908749995520338</c:v>
                </c:pt>
                <c:pt idx="1031">
                  <c:v>30.417283329879865</c:v>
                </c:pt>
                <c:pt idx="1032">
                  <c:v>52.042066667927429</c:v>
                </c:pt>
                <c:pt idx="1033">
                  <c:v>0.24931667139753699</c:v>
                </c:pt>
                <c:pt idx="1034">
                  <c:v>68.644983333069831</c:v>
                </c:pt>
                <c:pt idx="1035">
                  <c:v>32.075433335267007</c:v>
                </c:pt>
                <c:pt idx="1036">
                  <c:v>77.682799994945526</c:v>
                </c:pt>
                <c:pt idx="1037">
                  <c:v>33.629083335399628</c:v>
                </c:pt>
                <c:pt idx="1038">
                  <c:v>11.084933336824179</c:v>
                </c:pt>
                <c:pt idx="1039">
                  <c:v>55.595016659935936</c:v>
                </c:pt>
                <c:pt idx="1040">
                  <c:v>6.0814333311282098</c:v>
                </c:pt>
                <c:pt idx="1041">
                  <c:v>67.135783340781927</c:v>
                </c:pt>
                <c:pt idx="1042">
                  <c:v>27.842099997214973</c:v>
                </c:pt>
                <c:pt idx="1043">
                  <c:v>25.348000000230968</c:v>
                </c:pt>
                <c:pt idx="1044">
                  <c:v>16.935216671554372</c:v>
                </c:pt>
                <c:pt idx="1045">
                  <c:v>49.755566662643105</c:v>
                </c:pt>
                <c:pt idx="1046">
                  <c:v>78.490350003121421</c:v>
                </c:pt>
                <c:pt idx="1047">
                  <c:v>68.117616658564657</c:v>
                </c:pt>
                <c:pt idx="1048">
                  <c:v>79.763450003229082</c:v>
                </c:pt>
                <c:pt idx="1049">
                  <c:v>7.4458333372604102</c:v>
                </c:pt>
                <c:pt idx="1050">
                  <c:v>5.2043499983847141</c:v>
                </c:pt>
                <c:pt idx="1051">
                  <c:v>12.586116667371243</c:v>
                </c:pt>
                <c:pt idx="1052">
                  <c:v>51.207366659073159</c:v>
                </c:pt>
                <c:pt idx="1053">
                  <c:v>17.458783336915076</c:v>
                </c:pt>
                <c:pt idx="1054">
                  <c:v>9.3349833344109356</c:v>
                </c:pt>
                <c:pt idx="1055">
                  <c:v>466.74740000395104</c:v>
                </c:pt>
                <c:pt idx="1056">
                  <c:v>69.682800000300631</c:v>
                </c:pt>
                <c:pt idx="1057">
                  <c:v>13.358433324610814</c:v>
                </c:pt>
                <c:pt idx="1058">
                  <c:v>28.400016676168889</c:v>
                </c:pt>
                <c:pt idx="1059">
                  <c:v>27.17231665737927</c:v>
                </c:pt>
                <c:pt idx="1060">
                  <c:v>68.489266672404483</c:v>
                </c:pt>
                <c:pt idx="1061">
                  <c:v>65.075983337592334</c:v>
                </c:pt>
                <c:pt idx="1062">
                  <c:v>24.567666660295799</c:v>
                </c:pt>
                <c:pt idx="1063">
                  <c:v>59.133816668763757</c:v>
                </c:pt>
                <c:pt idx="1064">
                  <c:v>44.562649999279529</c:v>
                </c:pt>
                <c:pt idx="1065">
                  <c:v>28.909116669092327</c:v>
                </c:pt>
                <c:pt idx="1066">
                  <c:v>46.789550000103191</c:v>
                </c:pt>
                <c:pt idx="1067">
                  <c:v>21.177183327963576</c:v>
                </c:pt>
                <c:pt idx="1068">
                  <c:v>58.201583336340263</c:v>
                </c:pt>
                <c:pt idx="1069">
                  <c:v>184.59511666791514</c:v>
                </c:pt>
                <c:pt idx="1070">
                  <c:v>62.27651666267775</c:v>
                </c:pt>
                <c:pt idx="1072">
                  <c:v>28.940716674551368</c:v>
                </c:pt>
                <c:pt idx="1073">
                  <c:v>74.99924999079667</c:v>
                </c:pt>
                <c:pt idx="1074">
                  <c:v>66.413333339150995</c:v>
                </c:pt>
                <c:pt idx="1075">
                  <c:v>42.809433328220621</c:v>
                </c:pt>
                <c:pt idx="1076">
                  <c:v>36.999133337521926</c:v>
                </c:pt>
                <c:pt idx="1077">
                  <c:v>39.834416670491919</c:v>
                </c:pt>
                <c:pt idx="1078">
                  <c:v>68.077433332800865</c:v>
                </c:pt>
                <c:pt idx="1079">
                  <c:v>18.388499992433935</c:v>
                </c:pt>
                <c:pt idx="1080">
                  <c:v>269.48220000020228</c:v>
                </c:pt>
                <c:pt idx="1081">
                  <c:v>36.009250008501112</c:v>
                </c:pt>
                <c:pt idx="1082">
                  <c:v>41.529166664695367</c:v>
                </c:pt>
                <c:pt idx="1083">
                  <c:v>29.839833327569067</c:v>
                </c:pt>
                <c:pt idx="1084">
                  <c:v>30.418050001608208</c:v>
                </c:pt>
                <c:pt idx="1085">
                  <c:v>52.089366669533774</c:v>
                </c:pt>
                <c:pt idx="1086">
                  <c:v>0.19973333459347486</c:v>
                </c:pt>
                <c:pt idx="1087">
                  <c:v>68.800383325433359</c:v>
                </c:pt>
                <c:pt idx="1088">
                  <c:v>32.018383336253464</c:v>
                </c:pt>
                <c:pt idx="1089">
                  <c:v>77.642516673076898</c:v>
                </c:pt>
                <c:pt idx="1090">
                  <c:v>33.670716667547822</c:v>
                </c:pt>
                <c:pt idx="1091">
                  <c:v>11.0561999946367</c:v>
                </c:pt>
                <c:pt idx="1092">
                  <c:v>55.591516670538113</c:v>
                </c:pt>
                <c:pt idx="1093">
                  <c:v>6.0259333346039057</c:v>
                </c:pt>
                <c:pt idx="1094">
                  <c:v>67.087799994042143</c:v>
                </c:pt>
                <c:pt idx="1095">
                  <c:v>27.883183329831809</c:v>
                </c:pt>
                <c:pt idx="1096">
                  <c:v>25.294833336956799</c:v>
                </c:pt>
                <c:pt idx="1097">
                  <c:v>16.933800004189834</c:v>
                </c:pt>
                <c:pt idx="1098">
                  <c:v>49.756116662174463</c:v>
                </c:pt>
                <c:pt idx="1099">
                  <c:v>78.490366672631353</c:v>
                </c:pt>
                <c:pt idx="1100">
                  <c:v>68.112499999115244</c:v>
                </c:pt>
                <c:pt idx="1101">
                  <c:v>79.786566663533449</c:v>
                </c:pt>
                <c:pt idx="1102">
                  <c:v>7.5446500035468489</c:v>
                </c:pt>
                <c:pt idx="1103">
                  <c:v>5.103066663723439</c:v>
                </c:pt>
                <c:pt idx="1104">
                  <c:v>12.579583330079913</c:v>
                </c:pt>
                <c:pt idx="1105">
                  <c:v>51.338966666953638</c:v>
                </c:pt>
                <c:pt idx="1106">
                  <c:v>17.44643333600834</c:v>
                </c:pt>
                <c:pt idx="1107">
                  <c:v>9.2604333360213786</c:v>
                </c:pt>
                <c:pt idx="1108">
                  <c:v>466.7486833257135</c:v>
                </c:pt>
                <c:pt idx="1109">
                  <c:v>69.689600007841364</c:v>
                </c:pt>
                <c:pt idx="1110">
                  <c:v>13.615899992873892</c:v>
                </c:pt>
                <c:pt idx="1111">
                  <c:v>28.183966667857021</c:v>
                </c:pt>
                <c:pt idx="1112">
                  <c:v>27.182433331618086</c:v>
                </c:pt>
                <c:pt idx="1113">
                  <c:v>68.602766672847793</c:v>
                </c:pt>
                <c:pt idx="1114">
                  <c:v>64.952749998774379</c:v>
                </c:pt>
                <c:pt idx="1115">
                  <c:v>24.657783330185339</c:v>
                </c:pt>
                <c:pt idx="1116">
                  <c:v>59.179066666401923</c:v>
                </c:pt>
                <c:pt idx="1117">
                  <c:v>44.59431667230092</c:v>
                </c:pt>
                <c:pt idx="1118">
                  <c:v>28.76844999846071</c:v>
                </c:pt>
                <c:pt idx="1119">
                  <c:v>46.930200001224875</c:v>
                </c:pt>
                <c:pt idx="1120">
                  <c:v>21.203233329579234</c:v>
                </c:pt>
                <c:pt idx="1121">
                  <c:v>58.061666667927057</c:v>
                </c:pt>
                <c:pt idx="1122">
                  <c:v>184.42800000077114</c:v>
                </c:pt>
                <c:pt idx="1123">
                  <c:v>62.320283335866407</c:v>
                </c:pt>
                <c:pt idx="1124">
                  <c:v>29.048966659465805</c:v>
                </c:pt>
                <c:pt idx="1126">
                  <c:v>28.91093333135359</c:v>
                </c:pt>
                <c:pt idx="1127">
                  <c:v>75.011166668264195</c:v>
                </c:pt>
                <c:pt idx="1128">
                  <c:v>66.316383333178237</c:v>
                </c:pt>
                <c:pt idx="1129">
                  <c:v>42.919550004880875</c:v>
                </c:pt>
                <c:pt idx="1130">
                  <c:v>36.888533328892663</c:v>
                </c:pt>
                <c:pt idx="1131">
                  <c:v>39.807783330325037</c:v>
                </c:pt>
                <c:pt idx="1132">
                  <c:v>68.018516673473641</c:v>
                </c:pt>
                <c:pt idx="1133">
                  <c:v>18.448099996894598</c:v>
                </c:pt>
                <c:pt idx="1134">
                  <c:v>269.60400000214577</c:v>
                </c:pt>
                <c:pt idx="1135">
                  <c:v>35.985066667199135</c:v>
                </c:pt>
                <c:pt idx="1136">
                  <c:v>41.483649996807799</c:v>
                </c:pt>
                <c:pt idx="1137">
                  <c:v>30.011300003388897</c:v>
                </c:pt>
                <c:pt idx="1138">
                  <c:v>30.331033326219767</c:v>
                </c:pt>
                <c:pt idx="1139">
                  <c:v>52.093283333815634</c:v>
                </c:pt>
                <c:pt idx="1140">
                  <c:v>0.20483333501033485</c:v>
                </c:pt>
                <c:pt idx="1141">
                  <c:v>68.638466665288433</c:v>
                </c:pt>
                <c:pt idx="1142">
                  <c:v>32.051183336880058</c:v>
                </c:pt>
                <c:pt idx="1143">
                  <c:v>77.704816666664556</c:v>
                </c:pt>
                <c:pt idx="1144">
                  <c:v>33.788983330596238</c:v>
                </c:pt>
                <c:pt idx="1145">
                  <c:v>10.995483332080767</c:v>
                </c:pt>
                <c:pt idx="1146">
                  <c:v>55.660833333386108</c:v>
                </c:pt>
                <c:pt idx="1147">
                  <c:v>6.0247500089462847</c:v>
                </c:pt>
                <c:pt idx="1148">
                  <c:v>67.034316662466154</c:v>
                </c:pt>
                <c:pt idx="1149">
                  <c:v>27.840916671557352</c:v>
                </c:pt>
                <c:pt idx="1150">
                  <c:v>25.350799995940179</c:v>
                </c:pt>
                <c:pt idx="1151">
                  <c:v>16.937600002856925</c:v>
                </c:pt>
                <c:pt idx="1152">
                  <c:v>49.748100000433624</c:v>
                </c:pt>
                <c:pt idx="1153">
                  <c:v>78.505066665820777</c:v>
                </c:pt>
                <c:pt idx="1154">
                  <c:v>68.111266664927825</c:v>
                </c:pt>
                <c:pt idx="1155">
                  <c:v>79.762116662459448</c:v>
                </c:pt>
                <c:pt idx="1156">
                  <c:v>7.5194333307445049</c:v>
                </c:pt>
                <c:pt idx="1157">
                  <c:v>5.1383500022348017</c:v>
                </c:pt>
                <c:pt idx="1158">
                  <c:v>12.649466672446579</c:v>
                </c:pt>
                <c:pt idx="1159">
                  <c:v>51.199699994176626</c:v>
                </c:pt>
                <c:pt idx="1160">
                  <c:v>17.39629999967292</c:v>
                </c:pt>
                <c:pt idx="1161">
                  <c:v>9.3340499990154058</c:v>
                </c:pt>
                <c:pt idx="1162">
                  <c:v>466.76865000394173</c:v>
                </c:pt>
                <c:pt idx="1163">
                  <c:v>69.669850001810119</c:v>
                </c:pt>
                <c:pt idx="1164">
                  <c:v>13.395650001475587</c:v>
                </c:pt>
                <c:pt idx="1165">
                  <c:v>28.378983327420428</c:v>
                </c:pt>
                <c:pt idx="1166">
                  <c:v>27.183566669700667</c:v>
                </c:pt>
                <c:pt idx="1167">
                  <c:v>68.50168333039619</c:v>
                </c:pt>
                <c:pt idx="1168">
                  <c:v>65.1424500066787</c:v>
                </c:pt>
                <c:pt idx="1169">
                  <c:v>24.484799990896136</c:v>
                </c:pt>
                <c:pt idx="1170">
                  <c:v>59.140700002899393</c:v>
                </c:pt>
                <c:pt idx="1171">
                  <c:v>44.607883337885141</c:v>
                </c:pt>
                <c:pt idx="1172">
                  <c:v>28.902499994728714</c:v>
                </c:pt>
                <c:pt idx="1173">
                  <c:v>46.896166666410863</c:v>
                </c:pt>
                <c:pt idx="1174">
                  <c:v>21.012816668953747</c:v>
                </c:pt>
                <c:pt idx="1175">
                  <c:v>58.370533335255459</c:v>
                </c:pt>
                <c:pt idx="1176">
                  <c:v>184.39305000007153</c:v>
                </c:pt>
                <c:pt idx="1177">
                  <c:v>62.287366669625044</c:v>
                </c:pt>
                <c:pt idx="1178">
                  <c:v>29.061199994757771</c:v>
                </c:pt>
                <c:pt idx="1180">
                  <c:v>28.911549998447299</c:v>
                </c:pt>
                <c:pt idx="1181">
                  <c:v>74.936349999625236</c:v>
                </c:pt>
                <c:pt idx="1182">
                  <c:v>66.315633330959827</c:v>
                </c:pt>
                <c:pt idx="1183">
                  <c:v>43.007783334469423</c:v>
                </c:pt>
                <c:pt idx="1184">
                  <c:v>36.810733331367373</c:v>
                </c:pt>
                <c:pt idx="1185">
                  <c:v>39.807233330793679</c:v>
                </c:pt>
                <c:pt idx="1186">
                  <c:v>68.092483333311975</c:v>
                </c:pt>
                <c:pt idx="1187">
                  <c:v>18.400183338671923</c:v>
                </c:pt>
                <c:pt idx="1188">
                  <c:v>269.59086666000076</c:v>
                </c:pt>
                <c:pt idx="1189">
                  <c:v>36.010583338793367</c:v>
                </c:pt>
                <c:pt idx="1190">
                  <c:v>41.496200000401586</c:v>
                </c:pt>
                <c:pt idx="1191">
                  <c:v>29.895333334570751</c:v>
                </c:pt>
                <c:pt idx="1192">
                  <c:v>30.421083328546956</c:v>
                </c:pt>
                <c:pt idx="1193">
                  <c:v>52.037716669728979</c:v>
                </c:pt>
                <c:pt idx="1194">
                  <c:v>0.25703333434648812</c:v>
                </c:pt>
                <c:pt idx="1195">
                  <c:v>68.636716660112143</c:v>
                </c:pt>
                <c:pt idx="1196">
                  <c:v>32.082366667455062</c:v>
                </c:pt>
                <c:pt idx="1197">
                  <c:v>77.687050007516518</c:v>
                </c:pt>
                <c:pt idx="1198">
                  <c:v>33.625999999931082</c:v>
                </c:pt>
                <c:pt idx="1199">
                  <c:v>11.088933327700943</c:v>
                </c:pt>
                <c:pt idx="1200">
                  <c:v>55.593466667924076</c:v>
                </c:pt>
                <c:pt idx="1201">
                  <c:v>6.0819833306595683</c:v>
                </c:pt>
                <c:pt idx="1202">
                  <c:v>67.139116666512564</c:v>
                </c:pt>
                <c:pt idx="1203">
                  <c:v>27.833166669588536</c:v>
                </c:pt>
                <c:pt idx="1204">
                  <c:v>25.358416662784293</c:v>
                </c:pt>
                <c:pt idx="1205">
                  <c:v>16.931033337023109</c:v>
                </c:pt>
                <c:pt idx="1206">
                  <c:v>49.753333335975185</c:v>
                </c:pt>
                <c:pt idx="1207">
                  <c:v>78.495649995747954</c:v>
                </c:pt>
                <c:pt idx="1208">
                  <c:v>68.107350000645965</c:v>
                </c:pt>
                <c:pt idx="1209">
                  <c:v>79.776650002459064</c:v>
                </c:pt>
                <c:pt idx="1210">
                  <c:v>7.4448833323549479</c:v>
                </c:pt>
                <c:pt idx="1211">
                  <c:v>5.210466671269387</c:v>
                </c:pt>
                <c:pt idx="1212">
                  <c:v>12.571899995673448</c:v>
                </c:pt>
                <c:pt idx="1213">
                  <c:v>51.198183330707252</c:v>
                </c:pt>
                <c:pt idx="1214">
                  <c:v>17.463983333436772</c:v>
                </c:pt>
                <c:pt idx="1215">
                  <c:v>9.2737833398859948</c:v>
                </c:pt>
                <c:pt idx="1216">
                  <c:v>466.79759999737144</c:v>
                </c:pt>
                <c:pt idx="1217">
                  <c:v>69.689816669560969</c:v>
                </c:pt>
                <c:pt idx="1218">
                  <c:v>13.364833326777443</c:v>
                </c:pt>
                <c:pt idx="1219">
                  <c:v>28.405033339513466</c:v>
                </c:pt>
                <c:pt idx="1220">
                  <c:v>27.176916666794568</c:v>
                </c:pt>
                <c:pt idx="1221">
                  <c:v>68.489533332176507</c:v>
                </c:pt>
                <c:pt idx="1222">
                  <c:v>65.076999999582767</c:v>
                </c:pt>
                <c:pt idx="1223">
                  <c:v>24.564733329461887</c:v>
                </c:pt>
                <c:pt idx="1224">
                  <c:v>59.14273333735764</c:v>
                </c:pt>
                <c:pt idx="1225">
                  <c:v>44.545566664310172</c:v>
                </c:pt>
                <c:pt idx="1226">
                  <c:v>29.011149995494634</c:v>
                </c:pt>
                <c:pt idx="1227">
                  <c:v>46.774583336664364</c:v>
                </c:pt>
                <c:pt idx="1228">
                  <c:v>21.095033332239836</c:v>
                </c:pt>
                <c:pt idx="1229">
                  <c:v>58.185016672359779</c:v>
                </c:pt>
                <c:pt idx="1230">
                  <c:v>184.59789999411441</c:v>
                </c:pt>
                <c:pt idx="1231">
                  <c:v>62.296600006520748</c:v>
                </c:pt>
                <c:pt idx="1233">
                  <c:v>28.916166666895151</c:v>
                </c:pt>
                <c:pt idx="1234">
                  <c:v>74.944066662574187</c:v>
                </c:pt>
                <c:pt idx="1235">
                  <c:v>66.295433331979439</c:v>
                </c:pt>
                <c:pt idx="1236">
                  <c:v>43.012416672427207</c:v>
                </c:pt>
                <c:pt idx="1237">
                  <c:v>36.818166665034369</c:v>
                </c:pt>
                <c:pt idx="1238">
                  <c:v>39.804933336563408</c:v>
                </c:pt>
                <c:pt idx="1239">
                  <c:v>68.087683331687003</c:v>
                </c:pt>
                <c:pt idx="1240">
                  <c:v>18.402483332902193</c:v>
                </c:pt>
                <c:pt idx="1241">
                  <c:v>269.59776666364633</c:v>
                </c:pt>
                <c:pt idx="1242">
                  <c:v>36.011416667606682</c:v>
                </c:pt>
                <c:pt idx="1243">
                  <c:v>41.487200005212799</c:v>
                </c:pt>
                <c:pt idx="1244">
                  <c:v>29.901399998925626</c:v>
                </c:pt>
                <c:pt idx="1245">
                  <c:v>30.41893332847394</c:v>
                </c:pt>
                <c:pt idx="1246">
                  <c:v>52.037799996323884</c:v>
                </c:pt>
                <c:pt idx="1247">
                  <c:v>0.2538666722830385</c:v>
                </c:pt>
                <c:pt idx="1248">
                  <c:v>68.645683337235823</c:v>
                </c:pt>
                <c:pt idx="1249">
                  <c:v>32.08389998995699</c:v>
                </c:pt>
                <c:pt idx="1250">
                  <c:v>77.680066666798666</c:v>
                </c:pt>
                <c:pt idx="1251">
                  <c:v>33.62885000417009</c:v>
                </c:pt>
                <c:pt idx="1252">
                  <c:v>11.089999998221174</c:v>
                </c:pt>
                <c:pt idx="1253">
                  <c:v>55.59218333568424</c:v>
                </c:pt>
                <c:pt idx="1254">
                  <c:v>6.0881999996490777</c:v>
                </c:pt>
                <c:pt idx="1255">
                  <c:v>67.114766672020778</c:v>
                </c:pt>
                <c:pt idx="1256">
                  <c:v>27.835149995516986</c:v>
                </c:pt>
                <c:pt idx="1257">
                  <c:v>25.353233335772529</c:v>
                </c:pt>
                <c:pt idx="1258">
                  <c:v>16.940249993931502</c:v>
                </c:pt>
                <c:pt idx="1259">
                  <c:v>49.750100006349385</c:v>
                </c:pt>
                <c:pt idx="1260">
                  <c:v>78.496833331882954</c:v>
                </c:pt>
                <c:pt idx="1261">
                  <c:v>68.097833334468305</c:v>
                </c:pt>
                <c:pt idx="1262">
                  <c:v>79.772650001104921</c:v>
                </c:pt>
                <c:pt idx="1263">
                  <c:v>7.4527666589710861</c:v>
                </c:pt>
                <c:pt idx="1264">
                  <c:v>5.2062666672281921</c:v>
                </c:pt>
                <c:pt idx="1265">
                  <c:v>12.578750001266599</c:v>
                </c:pt>
                <c:pt idx="1266">
                  <c:v>51.253033331595361</c:v>
                </c:pt>
                <c:pt idx="1267">
                  <c:v>17.405666671693325</c:v>
                </c:pt>
                <c:pt idx="1268">
                  <c:v>9.2716333293356001</c:v>
                </c:pt>
                <c:pt idx="1269">
                  <c:v>466.81721666827798</c:v>
                </c:pt>
                <c:pt idx="1270">
                  <c:v>69.68639999628067</c:v>
                </c:pt>
                <c:pt idx="1271">
                  <c:v>13.379083337495103</c:v>
                </c:pt>
                <c:pt idx="1272">
                  <c:v>28.401433333056048</c:v>
                </c:pt>
                <c:pt idx="1273">
                  <c:v>27.159566672053188</c:v>
                </c:pt>
                <c:pt idx="1274">
                  <c:v>68.490183327812701</c:v>
                </c:pt>
                <c:pt idx="1275">
                  <c:v>65.081116666551679</c:v>
                </c:pt>
                <c:pt idx="1276">
                  <c:v>24.567966669565067</c:v>
                </c:pt>
                <c:pt idx="1277">
                  <c:v>59.129583336180076</c:v>
                </c:pt>
                <c:pt idx="1278">
                  <c:v>44.557116664946079</c:v>
                </c:pt>
                <c:pt idx="1279">
                  <c:v>28.906849992927164</c:v>
                </c:pt>
                <c:pt idx="1280">
                  <c:v>46.864050000440329</c:v>
                </c:pt>
                <c:pt idx="1281">
                  <c:v>21.112483333563432</c:v>
                </c:pt>
                <c:pt idx="1282">
                  <c:v>58.189533334225416</c:v>
                </c:pt>
                <c:pt idx="1283">
                  <c:v>184.59368333104067</c:v>
                </c:pt>
                <c:pt idx="1284">
                  <c:v>62.279800000833347</c:v>
                </c:pt>
                <c:pt idx="1286">
                  <c:v>28.880016671027988</c:v>
                </c:pt>
                <c:pt idx="1287">
                  <c:v>74.99788333196193</c:v>
                </c:pt>
                <c:pt idx="1288">
                  <c:v>66.278400005539879</c:v>
                </c:pt>
                <c:pt idx="1289">
                  <c:v>43.027966663939878</c:v>
                </c:pt>
                <c:pt idx="1290">
                  <c:v>36.850666666869074</c:v>
                </c:pt>
                <c:pt idx="1291">
                  <c:v>39.846916665555909</c:v>
                </c:pt>
                <c:pt idx="1292">
                  <c:v>67.944433327065781</c:v>
                </c:pt>
                <c:pt idx="1293">
                  <c:v>18.474000004353002</c:v>
                </c:pt>
                <c:pt idx="1294">
                  <c:v>269.55544999684207</c:v>
                </c:pt>
                <c:pt idx="1295">
                  <c:v>36.039366668555886</c:v>
                </c:pt>
                <c:pt idx="1296">
                  <c:v>41.636699996888638</c:v>
                </c:pt>
                <c:pt idx="1297">
                  <c:v>29.712283340049908</c:v>
                </c:pt>
                <c:pt idx="1298">
                  <c:v>30.511433329666033</c:v>
                </c:pt>
                <c:pt idx="1299">
                  <c:v>52.162383334944025</c:v>
                </c:pt>
                <c:pt idx="1300">
                  <c:v>0.1157666661310941</c:v>
                </c:pt>
                <c:pt idx="1301">
                  <c:v>68.584783331025392</c:v>
                </c:pt>
                <c:pt idx="1302">
                  <c:v>32.195650006178766</c:v>
                </c:pt>
                <c:pt idx="1303">
                  <c:v>77.569966659648344</c:v>
                </c:pt>
                <c:pt idx="1304">
                  <c:v>33.744933338603005</c:v>
                </c:pt>
                <c:pt idx="1305">
                  <c:v>11.172250000527129</c:v>
                </c:pt>
                <c:pt idx="1306">
                  <c:v>55.533466668566689</c:v>
                </c:pt>
                <c:pt idx="1307">
                  <c:v>6.0382499964907765</c:v>
                </c:pt>
                <c:pt idx="1308">
                  <c:v>66.987366668181494</c:v>
                </c:pt>
                <c:pt idx="1309">
                  <c:v>27.831949994433671</c:v>
                </c:pt>
                <c:pt idx="1310">
                  <c:v>25.354816666804254</c:v>
                </c:pt>
                <c:pt idx="1311">
                  <c:v>16.936933337710798</c:v>
                </c:pt>
                <c:pt idx="1312">
                  <c:v>49.755966668017209</c:v>
                </c:pt>
                <c:pt idx="1313">
                  <c:v>78.557933330303058</c:v>
                </c:pt>
                <c:pt idx="1314">
                  <c:v>68.041600005235523</c:v>
                </c:pt>
                <c:pt idx="1315">
                  <c:v>79.833066664868966</c:v>
                </c:pt>
                <c:pt idx="1316">
                  <c:v>7.46361666591838</c:v>
                </c:pt>
                <c:pt idx="1317">
                  <c:v>5.1268999977037311</c:v>
                </c:pt>
                <c:pt idx="1318">
                  <c:v>12.657850000541657</c:v>
                </c:pt>
                <c:pt idx="1319">
                  <c:v>51.316933336202055</c:v>
                </c:pt>
                <c:pt idx="1320">
                  <c:v>17.37733333487995</c:v>
                </c:pt>
                <c:pt idx="1321">
                  <c:v>9.3253499921411276</c:v>
                </c:pt>
                <c:pt idx="1322">
                  <c:v>466.85156667139381</c:v>
                </c:pt>
                <c:pt idx="1323">
                  <c:v>69.774949994171038</c:v>
                </c:pt>
                <c:pt idx="1324">
                  <c:v>13.114100008970127</c:v>
                </c:pt>
                <c:pt idx="1325">
                  <c:v>28.44914999906905</c:v>
                </c:pt>
                <c:pt idx="1326">
                  <c:v>27.213650001212955</c:v>
                </c:pt>
                <c:pt idx="1327">
                  <c:v>68.404816661495715</c:v>
                </c:pt>
                <c:pt idx="1328">
                  <c:v>65.20693332888186</c:v>
                </c:pt>
                <c:pt idx="1329">
                  <c:v>24.561250009573996</c:v>
                </c:pt>
                <c:pt idx="1330">
                  <c:v>59.088599999668077</c:v>
                </c:pt>
                <c:pt idx="1331">
                  <c:v>44.643399997148663</c:v>
                </c:pt>
                <c:pt idx="1332">
                  <c:v>28.771833332721144</c:v>
                </c:pt>
                <c:pt idx="1333">
                  <c:v>46.770316665060818</c:v>
                </c:pt>
                <c:pt idx="1334">
                  <c:v>21.317683334928006</c:v>
                </c:pt>
                <c:pt idx="1335">
                  <c:v>58.347266670316458</c:v>
                </c:pt>
                <c:pt idx="1336">
                  <c:v>184.23681665793993</c:v>
                </c:pt>
                <c:pt idx="1337">
                  <c:v>62.333833342418075</c:v>
                </c:pt>
                <c:pt idx="1338">
                  <c:v>29.072116658790037</c:v>
                </c:pt>
                <c:pt idx="1340">
                  <c:v>28.909083330072463</c:v>
                </c:pt>
                <c:pt idx="1341">
                  <c:v>74.947450007312</c:v>
                </c:pt>
                <c:pt idx="1342">
                  <c:v>66.319116661325097</c:v>
                </c:pt>
                <c:pt idx="1343">
                  <c:v>43.004516665823758</c:v>
                </c:pt>
                <c:pt idx="1344">
                  <c:v>36.803133334033191</c:v>
                </c:pt>
                <c:pt idx="1345">
                  <c:v>39.806499998085201</c:v>
                </c:pt>
                <c:pt idx="1346">
                  <c:v>68.094916673144326</c:v>
                </c:pt>
                <c:pt idx="1347">
                  <c:v>18.492716668406501</c:v>
                </c:pt>
                <c:pt idx="1348">
                  <c:v>269.53353333170526</c:v>
                </c:pt>
                <c:pt idx="1349">
                  <c:v>36.020399993285537</c:v>
                </c:pt>
                <c:pt idx="1350">
                  <c:v>41.484633340733126</c:v>
                </c:pt>
                <c:pt idx="1351">
                  <c:v>29.96653332724236</c:v>
                </c:pt>
                <c:pt idx="1352">
                  <c:v>30.416516668628901</c:v>
                </c:pt>
                <c:pt idx="1353">
                  <c:v>51.964049998205155</c:v>
                </c:pt>
                <c:pt idx="1354">
                  <c:v>0.24526667199097574</c:v>
                </c:pt>
                <c:pt idx="1355">
                  <c:v>68.693700002040714</c:v>
                </c:pt>
                <c:pt idx="1356">
                  <c:v>32.04179999534972</c:v>
                </c:pt>
                <c:pt idx="1357">
                  <c:v>77.675133330048993</c:v>
                </c:pt>
                <c:pt idx="1358">
                  <c:v>33.687349999090657</c:v>
                </c:pt>
                <c:pt idx="1359">
                  <c:v>11.084583339979872</c:v>
                </c:pt>
                <c:pt idx="1360">
                  <c:v>55.603966667549685</c:v>
                </c:pt>
                <c:pt idx="1361">
                  <c:v>6.1372499959543347</c:v>
                </c:pt>
                <c:pt idx="1362">
                  <c:v>66.999400000786409</c:v>
                </c:pt>
                <c:pt idx="1363">
                  <c:v>27.842500002589077</c:v>
                </c:pt>
                <c:pt idx="1364">
                  <c:v>25.357650001533329</c:v>
                </c:pt>
                <c:pt idx="1365">
                  <c:v>16.936466664774343</c:v>
                </c:pt>
                <c:pt idx="1366">
                  <c:v>49.758066659560427</c:v>
                </c:pt>
                <c:pt idx="1367">
                  <c:v>78.500216676620767</c:v>
                </c:pt>
                <c:pt idx="1368">
                  <c:v>68.100983327021822</c:v>
                </c:pt>
                <c:pt idx="1369">
                  <c:v>79.777083336375654</c:v>
                </c:pt>
                <c:pt idx="1370">
                  <c:v>7.4436166696250439</c:v>
                </c:pt>
                <c:pt idx="1371">
                  <c:v>5.2068166667595506</c:v>
                </c:pt>
                <c:pt idx="1372">
                  <c:v>12.58714999887161</c:v>
                </c:pt>
                <c:pt idx="1373">
                  <c:v>51.190733327530324</c:v>
                </c:pt>
                <c:pt idx="1374">
                  <c:v>17.467633337946609</c:v>
                </c:pt>
                <c:pt idx="1375">
                  <c:v>9.2636833351571113</c:v>
                </c:pt>
                <c:pt idx="1376">
                  <c:v>466.92994999699295</c:v>
                </c:pt>
                <c:pt idx="1377">
                  <c:v>69.565200002398342</c:v>
                </c:pt>
                <c:pt idx="1378">
                  <c:v>13.364149992121384</c:v>
                </c:pt>
                <c:pt idx="1379">
                  <c:v>28.416016671108082</c:v>
                </c:pt>
                <c:pt idx="1380">
                  <c:v>27.222500002244487</c:v>
                </c:pt>
                <c:pt idx="1381">
                  <c:v>68.431349995080382</c:v>
                </c:pt>
                <c:pt idx="1382">
                  <c:v>65.129366673063487</c:v>
                </c:pt>
                <c:pt idx="1383">
                  <c:v>24.584483325015754</c:v>
                </c:pt>
                <c:pt idx="1384">
                  <c:v>59.199866673443466</c:v>
                </c:pt>
                <c:pt idx="1385">
                  <c:v>44.42838333081454</c:v>
                </c:pt>
                <c:pt idx="1386">
                  <c:v>29.009433329338208</c:v>
                </c:pt>
                <c:pt idx="1387">
                  <c:v>46.660566675709561</c:v>
                </c:pt>
                <c:pt idx="1388">
                  <c:v>21.261233323020861</c:v>
                </c:pt>
                <c:pt idx="1389">
                  <c:v>58.244050007779151</c:v>
                </c:pt>
                <c:pt idx="1390">
                  <c:v>184.46408332907595</c:v>
                </c:pt>
                <c:pt idx="1391">
                  <c:v>62.29274999932386</c:v>
                </c:pt>
                <c:pt idx="1392">
                  <c:v>29.069416669663042</c:v>
                </c:pt>
                <c:pt idx="1394">
                  <c:v>28.906949999509379</c:v>
                </c:pt>
                <c:pt idx="1395">
                  <c:v>74.940516675123945</c:v>
                </c:pt>
                <c:pt idx="1396">
                  <c:v>66.315849992679432</c:v>
                </c:pt>
                <c:pt idx="1397">
                  <c:v>43.001733339624479</c:v>
                </c:pt>
                <c:pt idx="1398">
                  <c:v>36.818383326753974</c:v>
                </c:pt>
                <c:pt idx="1399">
                  <c:v>39.797433335334063</c:v>
                </c:pt>
                <c:pt idx="1400">
                  <c:v>68.091733331093565</c:v>
                </c:pt>
                <c:pt idx="1401">
                  <c:v>18.401733341161162</c:v>
                </c:pt>
                <c:pt idx="1402">
                  <c:v>269.59799999487586</c:v>
                </c:pt>
                <c:pt idx="1403">
                  <c:v>36.016183330211788</c:v>
                </c:pt>
                <c:pt idx="1404">
                  <c:v>41.489900004817173</c:v>
                </c:pt>
                <c:pt idx="1405">
                  <c:v>29.900966665009037</c:v>
                </c:pt>
                <c:pt idx="1406">
                  <c:v>30.416333335451782</c:v>
                </c:pt>
                <c:pt idx="1407">
                  <c:v>52.038783329771832</c:v>
                </c:pt>
                <c:pt idx="1408">
                  <c:v>0.24595000664703548</c:v>
                </c:pt>
                <c:pt idx="1409">
                  <c:v>68.649849991779774</c:v>
                </c:pt>
                <c:pt idx="1410">
                  <c:v>32.084800007287413</c:v>
                </c:pt>
                <c:pt idx="1411">
                  <c:v>77.679933331673965</c:v>
                </c:pt>
                <c:pt idx="1412">
                  <c:v>33.62454999354668</c:v>
                </c:pt>
                <c:pt idx="1413">
                  <c:v>11.086716670542955</c:v>
                </c:pt>
                <c:pt idx="1414">
                  <c:v>55.606466664467007</c:v>
                </c:pt>
                <c:pt idx="1415">
                  <c:v>6.0790000017732382</c:v>
                </c:pt>
                <c:pt idx="1416">
                  <c:v>67.129300001543015</c:v>
                </c:pt>
                <c:pt idx="1417">
                  <c:v>27.837100003380328</c:v>
                </c:pt>
                <c:pt idx="1418">
                  <c:v>25.352949996013194</c:v>
                </c:pt>
                <c:pt idx="1419">
                  <c:v>16.934950001304969</c:v>
                </c:pt>
                <c:pt idx="1420">
                  <c:v>49.750583327841014</c:v>
                </c:pt>
                <c:pt idx="1421">
                  <c:v>78.49775000824593</c:v>
                </c:pt>
                <c:pt idx="1422">
                  <c:v>68.119083334458992</c:v>
                </c:pt>
                <c:pt idx="1423">
                  <c:v>79.771949996938929</c:v>
                </c:pt>
                <c:pt idx="1424">
                  <c:v>7.4390000011771917</c:v>
                </c:pt>
                <c:pt idx="1425">
                  <c:v>5.2081999951042235</c:v>
                </c:pt>
                <c:pt idx="1426">
                  <c:v>12.57701666560024</c:v>
                </c:pt>
                <c:pt idx="1427">
                  <c:v>51.194550006184727</c:v>
                </c:pt>
                <c:pt idx="1428">
                  <c:v>17.467749993083999</c:v>
                </c:pt>
                <c:pt idx="1429">
                  <c:v>9.2666833335533738</c:v>
                </c:pt>
                <c:pt idx="1430">
                  <c:v>466.80374999879859</c:v>
                </c:pt>
                <c:pt idx="1431">
                  <c:v>69.685850007226691</c:v>
                </c:pt>
                <c:pt idx="1432">
                  <c:v>13.363116660621017</c:v>
                </c:pt>
                <c:pt idx="1433">
                  <c:v>28.412549999775365</c:v>
                </c:pt>
                <c:pt idx="1434">
                  <c:v>27.172066667117178</c:v>
                </c:pt>
                <c:pt idx="1435">
                  <c:v>68.482266672654077</c:v>
                </c:pt>
                <c:pt idx="1436">
                  <c:v>65.072616662364453</c:v>
                </c:pt>
                <c:pt idx="1437">
                  <c:v>24.570716667221859</c:v>
                </c:pt>
                <c:pt idx="1438">
                  <c:v>59.138116668909788</c:v>
                </c:pt>
                <c:pt idx="1439">
                  <c:v>44.550366665935144</c:v>
                </c:pt>
                <c:pt idx="1440">
                  <c:v>28.908716663718224</c:v>
                </c:pt>
                <c:pt idx="1441">
                  <c:v>46.786616669269279</c:v>
                </c:pt>
                <c:pt idx="1442">
                  <c:v>21.185383333358914</c:v>
                </c:pt>
                <c:pt idx="1443">
                  <c:v>58.186983328778297</c:v>
                </c:pt>
                <c:pt idx="1444">
                  <c:v>184.60598333389498</c:v>
                </c:pt>
                <c:pt idx="1445">
                  <c:v>62.28958333726041</c:v>
                </c:pt>
                <c:pt idx="1447">
                  <c:v>64.00673332856968</c:v>
                </c:pt>
                <c:pt idx="1448">
                  <c:v>28.929349996615201</c:v>
                </c:pt>
                <c:pt idx="1449">
                  <c:v>74.935966674238443</c:v>
                </c:pt>
                <c:pt idx="1450">
                  <c:v>66.309599995147437</c:v>
                </c:pt>
                <c:pt idx="1451">
                  <c:v>43.00359999993816</c:v>
                </c:pt>
                <c:pt idx="1452">
                  <c:v>36.817766670137644</c:v>
                </c:pt>
                <c:pt idx="1453">
                  <c:v>39.802183328429237</c:v>
                </c:pt>
                <c:pt idx="1454">
                  <c:v>68.099216673290357</c:v>
                </c:pt>
                <c:pt idx="1455">
                  <c:v>18.394349995069206</c:v>
                </c:pt>
                <c:pt idx="1456">
                  <c:v>269.60491666803136</c:v>
                </c:pt>
                <c:pt idx="1457">
                  <c:v>36.01333333645016</c:v>
                </c:pt>
                <c:pt idx="1458">
                  <c:v>41.482666663359851</c:v>
                </c:pt>
                <c:pt idx="1459">
                  <c:v>29.900166664738208</c:v>
                </c:pt>
                <c:pt idx="1460">
                  <c:v>30.42446666280739</c:v>
                </c:pt>
                <c:pt idx="1461">
                  <c:v>52.031950004165992</c:v>
                </c:pt>
                <c:pt idx="1462">
                  <c:v>0.25543333380483091</c:v>
                </c:pt>
                <c:pt idx="1463">
                  <c:v>68.643933332059532</c:v>
                </c:pt>
                <c:pt idx="1464">
                  <c:v>32.085966663435102</c:v>
                </c:pt>
                <c:pt idx="1465">
                  <c:v>77.675533335423097</c:v>
                </c:pt>
                <c:pt idx="1466">
                  <c:v>33.630683335941285</c:v>
                </c:pt>
                <c:pt idx="1467">
                  <c:v>11.106166667304933</c:v>
                </c:pt>
                <c:pt idx="1468">
                  <c:v>55.580816668225452</c:v>
                </c:pt>
                <c:pt idx="1469">
                  <c:v>6.0715499985963106</c:v>
                </c:pt>
                <c:pt idx="1470">
                  <c:v>67.134150001220405</c:v>
                </c:pt>
                <c:pt idx="1471">
                  <c:v>27.831033328548074</c:v>
                </c:pt>
                <c:pt idx="1472">
                  <c:v>25.349166666856036</c:v>
                </c:pt>
                <c:pt idx="1473">
                  <c:v>16.937433339189738</c:v>
                </c:pt>
                <c:pt idx="1474">
                  <c:v>49.75833332980983</c:v>
                </c:pt>
                <c:pt idx="1475">
                  <c:v>78.492666666861624</c:v>
                </c:pt>
                <c:pt idx="1476">
                  <c:v>68.09413333190605</c:v>
                </c:pt>
                <c:pt idx="1477">
                  <c:v>79.78134999750182</c:v>
                </c:pt>
                <c:pt idx="1478">
                  <c:v>7.4472333351150155</c:v>
                </c:pt>
                <c:pt idx="1479">
                  <c:v>5.200549999717623</c:v>
                </c:pt>
                <c:pt idx="1480">
                  <c:v>12.593883338849992</c:v>
                </c:pt>
                <c:pt idx="1481">
                  <c:v>51.186050001997501</c:v>
                </c:pt>
                <c:pt idx="1482">
                  <c:v>17.47696666046977</c:v>
                </c:pt>
                <c:pt idx="1483">
                  <c:v>9.2603166704066098</c:v>
                </c:pt>
                <c:pt idx="1484">
                  <c:v>466.81814999319613</c:v>
                </c:pt>
                <c:pt idx="1485">
                  <c:v>69.68460000352934</c:v>
                </c:pt>
                <c:pt idx="1486">
                  <c:v>13.366733336588368</c:v>
                </c:pt>
                <c:pt idx="1487">
                  <c:v>28.409516662359238</c:v>
                </c:pt>
                <c:pt idx="1488">
                  <c:v>27.16300000436604</c:v>
                </c:pt>
                <c:pt idx="1489">
                  <c:v>68.485999993281439</c:v>
                </c:pt>
                <c:pt idx="1490">
                  <c:v>65.069250008091331</c:v>
                </c:pt>
                <c:pt idx="1491">
                  <c:v>24.574683329556137</c:v>
                </c:pt>
                <c:pt idx="1492">
                  <c:v>59.143199999816716</c:v>
                </c:pt>
                <c:pt idx="1493">
                  <c:v>44.557966663269326</c:v>
                </c:pt>
                <c:pt idx="1494">
                  <c:v>28.958466674666852</c:v>
                </c:pt>
                <c:pt idx="1495">
                  <c:v>46.735616665100679</c:v>
                </c:pt>
                <c:pt idx="1496">
                  <c:v>21.187699997099116</c:v>
                </c:pt>
                <c:pt idx="1497">
                  <c:v>58.179900002432987</c:v>
                </c:pt>
                <c:pt idx="1498">
                  <c:v>184.60238332743756</c:v>
                </c:pt>
                <c:pt idx="1499">
                  <c:v>62.288783336989582</c:v>
                </c:pt>
                <c:pt idx="1501">
                  <c:v>28.873016660800204</c:v>
                </c:pt>
                <c:pt idx="1502">
                  <c:v>74.837716666515917</c:v>
                </c:pt>
                <c:pt idx="1503">
                  <c:v>66.315500006312504</c:v>
                </c:pt>
                <c:pt idx="1504">
                  <c:v>43.035383328096941</c:v>
                </c:pt>
                <c:pt idx="1505">
                  <c:v>36.876149999443442</c:v>
                </c:pt>
                <c:pt idx="1506">
                  <c:v>39.816800005501136</c:v>
                </c:pt>
                <c:pt idx="1507">
                  <c:v>68.180583327775821</c:v>
                </c:pt>
                <c:pt idx="1508">
                  <c:v>18.264000001363456</c:v>
                </c:pt>
                <c:pt idx="1509">
                  <c:v>269.60208333330229</c:v>
                </c:pt>
                <c:pt idx="1510">
                  <c:v>35.988383333897218</c:v>
                </c:pt>
                <c:pt idx="1511">
                  <c:v>41.471433331025764</c:v>
                </c:pt>
                <c:pt idx="1512">
                  <c:v>30.039950008504093</c:v>
                </c:pt>
                <c:pt idx="1513">
                  <c:v>30.417599998181686</c:v>
                </c:pt>
                <c:pt idx="1514">
                  <c:v>52.030483328271657</c:v>
                </c:pt>
                <c:pt idx="1515">
                  <c:v>0.13000000733882189</c:v>
                </c:pt>
                <c:pt idx="1516">
                  <c:v>68.665333326207474</c:v>
                </c:pt>
                <c:pt idx="1517">
                  <c:v>32.267649999121204</c:v>
                </c:pt>
                <c:pt idx="1518">
                  <c:v>77.565616671927273</c:v>
                </c:pt>
                <c:pt idx="1519">
                  <c:v>33.589666660409421</c:v>
                </c:pt>
                <c:pt idx="1520">
                  <c:v>11.216600001789629</c:v>
                </c:pt>
                <c:pt idx="1521">
                  <c:v>55.6227833381854</c:v>
                </c:pt>
                <c:pt idx="1522">
                  <c:v>5.9577000013086945</c:v>
                </c:pt>
                <c:pt idx="1523">
                  <c:v>66.990366666577756</c:v>
                </c:pt>
                <c:pt idx="1524">
                  <c:v>27.946233325637877</c:v>
                </c:pt>
                <c:pt idx="1525">
                  <c:v>25.238550009671599</c:v>
                </c:pt>
                <c:pt idx="1526">
                  <c:v>16.989083328517154</c:v>
                </c:pt>
                <c:pt idx="1527">
                  <c:v>49.766566663747653</c:v>
                </c:pt>
                <c:pt idx="1528">
                  <c:v>78.567949997959659</c:v>
                </c:pt>
                <c:pt idx="1529">
                  <c:v>68.030633343150839</c:v>
                </c:pt>
                <c:pt idx="1530">
                  <c:v>79.71038332558237</c:v>
                </c:pt>
                <c:pt idx="1531">
                  <c:v>7.5041833380237222</c:v>
                </c:pt>
                <c:pt idx="1532">
                  <c:v>5.2854666626080871</c:v>
                </c:pt>
                <c:pt idx="1533">
                  <c:v>12.573116670828313</c:v>
                </c:pt>
                <c:pt idx="1534">
                  <c:v>51.139766662381589</c:v>
                </c:pt>
                <c:pt idx="1535">
                  <c:v>17.627366669476032</c:v>
                </c:pt>
                <c:pt idx="1536">
                  <c:v>9.2631166661158204</c:v>
                </c:pt>
                <c:pt idx="1537">
                  <c:v>466.67576666688547</c:v>
                </c:pt>
                <c:pt idx="1538">
                  <c:v>69.652166669256985</c:v>
                </c:pt>
                <c:pt idx="1539">
                  <c:v>13.379033328965306</c:v>
                </c:pt>
                <c:pt idx="1540">
                  <c:v>28.570083333179355</c:v>
                </c:pt>
                <c:pt idx="1541">
                  <c:v>27.226050000172108</c:v>
                </c:pt>
                <c:pt idx="1542">
                  <c:v>68.287833330687135</c:v>
                </c:pt>
                <c:pt idx="1543">
                  <c:v>65.143083332804963</c:v>
                </c:pt>
                <c:pt idx="1544">
                  <c:v>24.586566668003798</c:v>
                </c:pt>
                <c:pt idx="1545">
                  <c:v>59.082750007510185</c:v>
                </c:pt>
                <c:pt idx="1546">
                  <c:v>44.551683326717466</c:v>
                </c:pt>
                <c:pt idx="1547">
                  <c:v>28.947049998678267</c:v>
                </c:pt>
                <c:pt idx="1548">
                  <c:v>46.794700009049848</c:v>
                </c:pt>
                <c:pt idx="1549">
                  <c:v>21.152016663691029</c:v>
                </c:pt>
                <c:pt idx="1550">
                  <c:v>58.314916662639007</c:v>
                </c:pt>
                <c:pt idx="1551">
                  <c:v>184.32138333446346</c:v>
                </c:pt>
                <c:pt idx="1552">
                  <c:v>62.305783334886655</c:v>
                </c:pt>
                <c:pt idx="1553">
                  <c:v>29.057849999517202</c:v>
                </c:pt>
                <c:pt idx="1555">
                  <c:v>28.928150001447648</c:v>
                </c:pt>
                <c:pt idx="1556">
                  <c:v>74.984933333471417</c:v>
                </c:pt>
                <c:pt idx="1557">
                  <c:v>66.260183332487941</c:v>
                </c:pt>
                <c:pt idx="1558">
                  <c:v>43.047349993139505</c:v>
                </c:pt>
                <c:pt idx="1559">
                  <c:v>36.842750001233071</c:v>
                </c:pt>
                <c:pt idx="1560">
                  <c:v>39.782533339457586</c:v>
                </c:pt>
                <c:pt idx="1561">
                  <c:v>68.109283328521997</c:v>
                </c:pt>
                <c:pt idx="1562">
                  <c:v>18.411999999079853</c:v>
                </c:pt>
                <c:pt idx="1563">
                  <c:v>269.57778333686292</c:v>
                </c:pt>
                <c:pt idx="1564">
                  <c:v>35.97184999845922</c:v>
                </c:pt>
                <c:pt idx="1565">
                  <c:v>41.537983337184414</c:v>
                </c:pt>
                <c:pt idx="1566">
                  <c:v>29.895883334102109</c:v>
                </c:pt>
                <c:pt idx="1567">
                  <c:v>30.519633335061371</c:v>
                </c:pt>
                <c:pt idx="1568">
                  <c:v>51.973866663174704</c:v>
                </c:pt>
                <c:pt idx="1569">
                  <c:v>0.17384999664500356</c:v>
                </c:pt>
                <c:pt idx="1570">
                  <c:v>68.652933337725699</c:v>
                </c:pt>
                <c:pt idx="1571">
                  <c:v>32.098299994831905</c:v>
                </c:pt>
                <c:pt idx="1572">
                  <c:v>77.64383333385922</c:v>
                </c:pt>
                <c:pt idx="1573">
                  <c:v>33.782816670136526</c:v>
                </c:pt>
                <c:pt idx="1574">
                  <c:v>11.027949994895607</c:v>
                </c:pt>
                <c:pt idx="1575">
                  <c:v>55.529666669899598</c:v>
                </c:pt>
                <c:pt idx="1576">
                  <c:v>6.221033331239596</c:v>
                </c:pt>
                <c:pt idx="1577">
                  <c:v>66.971749998629093</c:v>
                </c:pt>
                <c:pt idx="1578">
                  <c:v>27.833100002026185</c:v>
                </c:pt>
                <c:pt idx="1579">
                  <c:v>25.352250002324581</c:v>
                </c:pt>
                <c:pt idx="1580">
                  <c:v>16.935466661816463</c:v>
                </c:pt>
                <c:pt idx="1581">
                  <c:v>49.757050008047372</c:v>
                </c:pt>
                <c:pt idx="1582">
                  <c:v>78.488899996737018</c:v>
                </c:pt>
                <c:pt idx="1583">
                  <c:v>68.108766668010503</c:v>
                </c:pt>
                <c:pt idx="1584">
                  <c:v>79.77201666450128</c:v>
                </c:pt>
                <c:pt idx="1585">
                  <c:v>7.4496833339799196</c:v>
                </c:pt>
                <c:pt idx="1586">
                  <c:v>5.2102999971248209</c:v>
                </c:pt>
                <c:pt idx="1587">
                  <c:v>12.580116670578718</c:v>
                </c:pt>
                <c:pt idx="1588">
                  <c:v>51.298966663889587</c:v>
                </c:pt>
                <c:pt idx="1589">
                  <c:v>17.386733335442841</c:v>
                </c:pt>
                <c:pt idx="1590">
                  <c:v>9.2985666682943702</c:v>
                </c:pt>
                <c:pt idx="1591">
                  <c:v>466.81956666056067</c:v>
                </c:pt>
                <c:pt idx="1592">
                  <c:v>69.677400001091883</c:v>
                </c:pt>
                <c:pt idx="1593">
                  <c:v>13.367316664662212</c:v>
                </c:pt>
                <c:pt idx="1594">
                  <c:v>28.480516673298553</c:v>
                </c:pt>
                <c:pt idx="1595">
                  <c:v>27.106866660760716</c:v>
                </c:pt>
                <c:pt idx="1596">
                  <c:v>68.56866667047143</c:v>
                </c:pt>
                <c:pt idx="1597">
                  <c:v>65.060633338289335</c:v>
                </c:pt>
                <c:pt idx="1598">
                  <c:v>24.462666664039716</c:v>
                </c:pt>
                <c:pt idx="1599">
                  <c:v>59.22563333529979</c:v>
                </c:pt>
                <c:pt idx="1600">
                  <c:v>44.495133329182863</c:v>
                </c:pt>
                <c:pt idx="1601">
                  <c:v>28.866633338620886</c:v>
                </c:pt>
                <c:pt idx="1602">
                  <c:v>46.896183325443417</c:v>
                </c:pt>
                <c:pt idx="1603">
                  <c:v>21.182616666192189</c:v>
                </c:pt>
                <c:pt idx="1604">
                  <c:v>58.170549999922514</c:v>
                </c:pt>
                <c:pt idx="1605">
                  <c:v>184.4731666718144</c:v>
                </c:pt>
                <c:pt idx="1606">
                  <c:v>62.286733333021402</c:v>
                </c:pt>
                <c:pt idx="1607">
                  <c:v>29.068616669392213</c:v>
                </c:pt>
                <c:pt idx="1609">
                  <c:v>28.903433340601623</c:v>
                </c:pt>
                <c:pt idx="1610">
                  <c:v>74.944350002333522</c:v>
                </c:pt>
                <c:pt idx="1611">
                  <c:v>66.301683329511434</c:v>
                </c:pt>
                <c:pt idx="1612">
                  <c:v>43.007499994710088</c:v>
                </c:pt>
                <c:pt idx="1613">
                  <c:v>36.823083332274109</c:v>
                </c:pt>
                <c:pt idx="1614">
                  <c:v>39.805600001709536</c:v>
                </c:pt>
                <c:pt idx="1615">
                  <c:v>68.096550002228469</c:v>
                </c:pt>
                <c:pt idx="1616">
                  <c:v>18.443783337716013</c:v>
                </c:pt>
                <c:pt idx="1617">
                  <c:v>269.54578332602978</c:v>
                </c:pt>
                <c:pt idx="1618">
                  <c:v>36.016116673126817</c:v>
                </c:pt>
                <c:pt idx="1619">
                  <c:v>41.490533330943435</c:v>
                </c:pt>
                <c:pt idx="1620">
                  <c:v>29.898216667352244</c:v>
                </c:pt>
                <c:pt idx="1621">
                  <c:v>30.419816665817052</c:v>
                </c:pt>
                <c:pt idx="1622">
                  <c:v>52.043233334552497</c:v>
                </c:pt>
                <c:pt idx="1623">
                  <c:v>0.24378333706408739</c:v>
                </c:pt>
                <c:pt idx="1624">
                  <c:v>68.648816660279408</c:v>
                </c:pt>
                <c:pt idx="1625">
                  <c:v>32.078549999278039</c:v>
                </c:pt>
                <c:pt idx="1626">
                  <c:v>77.6866833306849</c:v>
                </c:pt>
                <c:pt idx="1627">
                  <c:v>33.623950006440282</c:v>
                </c:pt>
                <c:pt idx="1628">
                  <c:v>11.084683336084709</c:v>
                </c:pt>
                <c:pt idx="1629">
                  <c:v>55.664433329366148</c:v>
                </c:pt>
                <c:pt idx="1630">
                  <c:v>6.0140666656661779</c:v>
                </c:pt>
                <c:pt idx="1631">
                  <c:v>67.139766662148759</c:v>
                </c:pt>
                <c:pt idx="1632">
                  <c:v>27.836866672150791</c:v>
                </c:pt>
                <c:pt idx="1633">
                  <c:v>25.359366667689756</c:v>
                </c:pt>
                <c:pt idx="1634">
                  <c:v>16.934433330316097</c:v>
                </c:pt>
                <c:pt idx="1635">
                  <c:v>49.757083336589858</c:v>
                </c:pt>
                <c:pt idx="1636">
                  <c:v>78.485116667579859</c:v>
                </c:pt>
                <c:pt idx="1637">
                  <c:v>68.105750000104308</c:v>
                </c:pt>
                <c:pt idx="1638">
                  <c:v>79.776983329793438</c:v>
                </c:pt>
                <c:pt idx="1639">
                  <c:v>7.4525499972514808</c:v>
                </c:pt>
                <c:pt idx="1640">
                  <c:v>5.2049833349883556</c:v>
                </c:pt>
                <c:pt idx="1641">
                  <c:v>12.576000003609806</c:v>
                </c:pt>
                <c:pt idx="1642">
                  <c:v>51.197583333123475</c:v>
                </c:pt>
                <c:pt idx="1643">
                  <c:v>17.457033331738785</c:v>
                </c:pt>
                <c:pt idx="1644">
                  <c:v>9.288399996003136</c:v>
                </c:pt>
                <c:pt idx="1645">
                  <c:v>466.78391666617244</c:v>
                </c:pt>
                <c:pt idx="1646">
                  <c:v>69.690666667884216</c:v>
                </c:pt>
                <c:pt idx="1647">
                  <c:v>13.375183332245797</c:v>
                </c:pt>
                <c:pt idx="1648">
                  <c:v>28.393150001065806</c:v>
                </c:pt>
                <c:pt idx="1649">
                  <c:v>27.174033334013075</c:v>
                </c:pt>
                <c:pt idx="1650">
                  <c:v>68.487416671123356</c:v>
                </c:pt>
                <c:pt idx="1651">
                  <c:v>65.083266666624695</c:v>
                </c:pt>
                <c:pt idx="1652">
                  <c:v>24.64186666184105</c:v>
                </c:pt>
                <c:pt idx="1653">
                  <c:v>59.138450006721541</c:v>
                </c:pt>
                <c:pt idx="1654">
                  <c:v>44.57204999984242</c:v>
                </c:pt>
                <c:pt idx="1655">
                  <c:v>28.804299995535985</c:v>
                </c:pt>
                <c:pt idx="1656">
                  <c:v>46.804616670124233</c:v>
                </c:pt>
                <c:pt idx="1657">
                  <c:v>21.169733335264027</c:v>
                </c:pt>
                <c:pt idx="1658">
                  <c:v>58.263816662365571</c:v>
                </c:pt>
                <c:pt idx="1659">
                  <c:v>184.51963333413005</c:v>
                </c:pt>
                <c:pt idx="1660">
                  <c:v>62.287566661834717</c:v>
                </c:pt>
                <c:pt idx="1662">
                  <c:v>28.905433336040005</c:v>
                </c:pt>
                <c:pt idx="1663">
                  <c:v>74.941333334427327</c:v>
                </c:pt>
                <c:pt idx="1664">
                  <c:v>66.298516667447984</c:v>
                </c:pt>
                <c:pt idx="1665">
                  <c:v>43.009366665501148</c:v>
                </c:pt>
                <c:pt idx="1666">
                  <c:v>36.822000002721325</c:v>
                </c:pt>
                <c:pt idx="1667">
                  <c:v>39.794099999126047</c:v>
                </c:pt>
                <c:pt idx="1668">
                  <c:v>68.102566668530926</c:v>
                </c:pt>
                <c:pt idx="1669">
                  <c:v>18.398633325705305</c:v>
                </c:pt>
                <c:pt idx="1670">
                  <c:v>269.58728333353065</c:v>
                </c:pt>
                <c:pt idx="1671">
                  <c:v>36.016500008990988</c:v>
                </c:pt>
                <c:pt idx="1672">
                  <c:v>41.487083329120651</c:v>
                </c:pt>
                <c:pt idx="1673">
                  <c:v>29.901966667966917</c:v>
                </c:pt>
                <c:pt idx="1674">
                  <c:v>30.419583334587514</c:v>
                </c:pt>
                <c:pt idx="1675">
                  <c:v>52.0388999953866</c:v>
                </c:pt>
                <c:pt idx="1676">
                  <c:v>0.25630000163801014</c:v>
                </c:pt>
                <c:pt idx="1677">
                  <c:v>68.642550003714859</c:v>
                </c:pt>
                <c:pt idx="1678">
                  <c:v>32.080499996664003</c:v>
                </c:pt>
                <c:pt idx="1679">
                  <c:v>77.681316670496017</c:v>
                </c:pt>
                <c:pt idx="1680">
                  <c:v>33.627649998525158</c:v>
                </c:pt>
                <c:pt idx="1681">
                  <c:v>11.086916662752628</c:v>
                </c:pt>
                <c:pt idx="1682">
                  <c:v>55.593933330383152</c:v>
                </c:pt>
                <c:pt idx="1683">
                  <c:v>6.0834333370439708</c:v>
                </c:pt>
                <c:pt idx="1684">
                  <c:v>67.12484999676235</c:v>
                </c:pt>
                <c:pt idx="1685">
                  <c:v>27.836100000422448</c:v>
                </c:pt>
                <c:pt idx="1686">
                  <c:v>25.360149998450652</c:v>
                </c:pt>
                <c:pt idx="1687">
                  <c:v>16.934150001034141</c:v>
                </c:pt>
                <c:pt idx="1688">
                  <c:v>49.752233336912468</c:v>
                </c:pt>
                <c:pt idx="1689">
                  <c:v>78.495483332080767</c:v>
                </c:pt>
                <c:pt idx="1690">
                  <c:v>68.098133333260193</c:v>
                </c:pt>
                <c:pt idx="1691">
                  <c:v>79.770700003718957</c:v>
                </c:pt>
                <c:pt idx="1692">
                  <c:v>7.4550999922212213</c:v>
                </c:pt>
                <c:pt idx="1693">
                  <c:v>5.1995500072371215</c:v>
                </c:pt>
                <c:pt idx="1694">
                  <c:v>12.583833332173526</c:v>
                </c:pt>
                <c:pt idx="1695">
                  <c:v>51.193533333716914</c:v>
                </c:pt>
                <c:pt idx="1696">
                  <c:v>17.463066667551175</c:v>
                </c:pt>
                <c:pt idx="1697">
                  <c:v>9.2761666607111692</c:v>
                </c:pt>
                <c:pt idx="1698">
                  <c:v>466.80781666771509</c:v>
                </c:pt>
                <c:pt idx="1699">
                  <c:v>69.691283334977925</c:v>
                </c:pt>
                <c:pt idx="1700">
                  <c:v>13.360433330526575</c:v>
                </c:pt>
                <c:pt idx="1701">
                  <c:v>28.410500006284565</c:v>
                </c:pt>
                <c:pt idx="1702">
                  <c:v>27.168866666033864</c:v>
                </c:pt>
                <c:pt idx="1703">
                  <c:v>68.494633332593367</c:v>
                </c:pt>
                <c:pt idx="1704">
                  <c:v>65.074349998030812</c:v>
                </c:pt>
                <c:pt idx="1705">
                  <c:v>24.565316668013111</c:v>
                </c:pt>
                <c:pt idx="1706">
                  <c:v>59.140733331441879</c:v>
                </c:pt>
                <c:pt idx="1707">
                  <c:v>44.556116672465578</c:v>
                </c:pt>
                <c:pt idx="1708">
                  <c:v>28.89886665972881</c:v>
                </c:pt>
                <c:pt idx="1709">
                  <c:v>46.792933334363624</c:v>
                </c:pt>
                <c:pt idx="1710">
                  <c:v>21.194399998057634</c:v>
                </c:pt>
                <c:pt idx="1711">
                  <c:v>58.176483339630067</c:v>
                </c:pt>
                <c:pt idx="1712">
                  <c:v>184.59426665911451</c:v>
                </c:pt>
                <c:pt idx="1713">
                  <c:v>62.284883342217654</c:v>
                </c:pt>
              </c:numCache>
            </c:numRef>
          </c:xVal>
          <c:yVal>
            <c:numRef>
              <c:f>'By Language'!$J$2:$J$1715</c:f>
              <c:numCache>
                <c:formatCode>0.00</c:formatCode>
                <c:ptCount val="1714"/>
                <c:pt idx="2">
                  <c:v>2.3947010869565216E-2</c:v>
                </c:pt>
                <c:pt idx="3">
                  <c:v>#N/A</c:v>
                </c:pt>
                <c:pt idx="4">
                  <c:v>1.2058423913043478E-2</c:v>
                </c:pt>
                <c:pt idx="5">
                  <c:v>1.9021739130434784E-2</c:v>
                </c:pt>
                <c:pt idx="6">
                  <c:v>2.1739130434782608E-2</c:v>
                </c:pt>
                <c:pt idx="7">
                  <c:v>8.152173913043478E-3</c:v>
                </c:pt>
                <c:pt idx="8">
                  <c:v>1.6474184782608696E-2</c:v>
                </c:pt>
                <c:pt idx="9">
                  <c:v>#N/A</c:v>
                </c:pt>
                <c:pt idx="10">
                  <c:v>3.0400815217391304E-2</c:v>
                </c:pt>
                <c:pt idx="11">
                  <c:v>#N/A</c:v>
                </c:pt>
                <c:pt idx="12">
                  <c:v>1.8851902173913044E-2</c:v>
                </c:pt>
                <c:pt idx="13">
                  <c:v>2.700407608695652E-2</c:v>
                </c:pt>
                <c:pt idx="14">
                  <c:v>#N/A</c:v>
                </c:pt>
                <c:pt idx="15">
                  <c:v>4.4157608695652171E-3</c:v>
                </c:pt>
                <c:pt idx="16">
                  <c:v>2.309782608695652E-2</c:v>
                </c:pt>
                <c:pt idx="17">
                  <c:v>1.1039402173913044E-2</c:v>
                </c:pt>
                <c:pt idx="18">
                  <c:v>#N/A</c:v>
                </c:pt>
                <c:pt idx="19">
                  <c:v>1.154891304347826E-2</c:v>
                </c:pt>
                <c:pt idx="20">
                  <c:v>6.793478260869565E-3</c:v>
                </c:pt>
                <c:pt idx="21">
                  <c:v>#N/A</c:v>
                </c:pt>
                <c:pt idx="22">
                  <c:v>6.114130434782609E-3</c:v>
                </c:pt>
                <c:pt idx="23">
                  <c:v>1.4436141304347826E-2</c:v>
                </c:pt>
                <c:pt idx="24">
                  <c:v>9.001358695652174E-3</c:v>
                </c:pt>
                <c:pt idx="25">
                  <c:v>1.0699728260869566E-2</c:v>
                </c:pt>
                <c:pt idx="26">
                  <c:v>2.2588315217391304E-2</c:v>
                </c:pt>
                <c:pt idx="27">
                  <c:v>2.768342391304348E-2</c:v>
                </c:pt>
                <c:pt idx="28">
                  <c:v>#N/A</c:v>
                </c:pt>
                <c:pt idx="29">
                  <c:v>3.3967391304347824E-2</c:v>
                </c:pt>
                <c:pt idx="30">
                  <c:v>#N/A</c:v>
                </c:pt>
                <c:pt idx="31">
                  <c:v>8.8315217391304341E-3</c:v>
                </c:pt>
                <c:pt idx="32">
                  <c:v>1.0529891304347826E-2</c:v>
                </c:pt>
                <c:pt idx="33">
                  <c:v>9.8505434782608699E-3</c:v>
                </c:pt>
                <c:pt idx="34">
                  <c:v>#N/A</c:v>
                </c:pt>
                <c:pt idx="35">
                  <c:v>3.8892663043478264E-2</c:v>
                </c:pt>
                <c:pt idx="36">
                  <c:v>2.6494565217391304E-2</c:v>
                </c:pt>
                <c:pt idx="37">
                  <c:v>#N/A</c:v>
                </c:pt>
                <c:pt idx="38">
                  <c:v>4.8743206521739128E-2</c:v>
                </c:pt>
                <c:pt idx="39">
                  <c:v>1.375679347826087E-2</c:v>
                </c:pt>
                <c:pt idx="40">
                  <c:v>3.3118206521739128E-2</c:v>
                </c:pt>
                <c:pt idx="41">
                  <c:v>3.0570652173913044E-2</c:v>
                </c:pt>
                <c:pt idx="42">
                  <c:v>1.9021739130434784E-2</c:v>
                </c:pt>
                <c:pt idx="43">
                  <c:v>9.6807065217391301E-3</c:v>
                </c:pt>
                <c:pt idx="44">
                  <c:v>3.447690217391304E-2</c:v>
                </c:pt>
                <c:pt idx="45">
                  <c:v>2.0040760869565216E-2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1.953125E-2</c:v>
                </c:pt>
                <c:pt idx="50">
                  <c:v>2.5305706521739132E-2</c:v>
                </c:pt>
                <c:pt idx="51">
                  <c:v>0</c:v>
                </c:pt>
                <c:pt idx="52">
                  <c:v>1.1213720316622692E-2</c:v>
                </c:pt>
                <c:pt idx="53">
                  <c:v>6.1015831134564644E-2</c:v>
                </c:pt>
                <c:pt idx="54">
                  <c:v>#N/A</c:v>
                </c:pt>
                <c:pt idx="55">
                  <c:v>2.2097625329815303E-2</c:v>
                </c:pt>
                <c:pt idx="56">
                  <c:v>4.947229551451187E-2</c:v>
                </c:pt>
                <c:pt idx="57">
                  <c:v>5.1121372031662268E-2</c:v>
                </c:pt>
                <c:pt idx="58">
                  <c:v>1.4182058047493404E-2</c:v>
                </c:pt>
                <c:pt idx="59">
                  <c:v>4.0237467018469655E-2</c:v>
                </c:pt>
                <c:pt idx="60">
                  <c:v>#N/A</c:v>
                </c:pt>
                <c:pt idx="61">
                  <c:v>4.9802110817941954E-2</c:v>
                </c:pt>
                <c:pt idx="62">
                  <c:v>#N/A</c:v>
                </c:pt>
                <c:pt idx="63">
                  <c:v>2.9353562005277046E-2</c:v>
                </c:pt>
                <c:pt idx="64">
                  <c:v>5.2110817941952506E-2</c:v>
                </c:pt>
                <c:pt idx="65">
                  <c:v>1.4182058047493404E-2</c:v>
                </c:pt>
                <c:pt idx="66">
                  <c:v>8.2453825857519789E-3</c:v>
                </c:pt>
                <c:pt idx="67">
                  <c:v>5.343007915567282E-2</c:v>
                </c:pt>
                <c:pt idx="68">
                  <c:v>6.2664907651715035E-2</c:v>
                </c:pt>
                <c:pt idx="69">
                  <c:v>2.4076517150395778E-2</c:v>
                </c:pt>
                <c:pt idx="70">
                  <c:v>3.9248021108179418E-2</c:v>
                </c:pt>
                <c:pt idx="71">
                  <c:v>1.6490765171503958E-2</c:v>
                </c:pt>
                <c:pt idx="72">
                  <c:v>#N/A</c:v>
                </c:pt>
                <c:pt idx="73">
                  <c:v>2.5065963060686015E-2</c:v>
                </c:pt>
                <c:pt idx="74">
                  <c:v>3.6609498680738789E-2</c:v>
                </c:pt>
                <c:pt idx="75">
                  <c:v>2.8034300791556728E-2</c:v>
                </c:pt>
                <c:pt idx="76">
                  <c:v>2.3416886543535621E-2</c:v>
                </c:pt>
                <c:pt idx="77">
                  <c:v>1.7150395778364115E-2</c:v>
                </c:pt>
                <c:pt idx="78">
                  <c:v>1.7810026385224276E-2</c:v>
                </c:pt>
                <c:pt idx="79">
                  <c:v>#N/A</c:v>
                </c:pt>
                <c:pt idx="80">
                  <c:v>#N/A</c:v>
                </c:pt>
                <c:pt idx="81">
                  <c:v>4.8812664907651716E-2</c:v>
                </c:pt>
                <c:pt idx="82">
                  <c:v>1.9788918205804751E-2</c:v>
                </c:pt>
                <c:pt idx="83">
                  <c:v>1.7150395778364115E-2</c:v>
                </c:pt>
                <c:pt idx="84">
                  <c:v>1.2203166226912929E-2</c:v>
                </c:pt>
                <c:pt idx="85">
                  <c:v>#N/A</c:v>
                </c:pt>
                <c:pt idx="86">
                  <c:v>3.2651715039577839E-2</c:v>
                </c:pt>
                <c:pt idx="87">
                  <c:v>6.2994722955145119E-2</c:v>
                </c:pt>
                <c:pt idx="88">
                  <c:v>#N/A</c:v>
                </c:pt>
                <c:pt idx="89">
                  <c:v>3.2651715039577839E-2</c:v>
                </c:pt>
                <c:pt idx="90">
                  <c:v>2.3746701846965697E-2</c:v>
                </c:pt>
                <c:pt idx="91">
                  <c:v>5.5408970976253295E-2</c:v>
                </c:pt>
                <c:pt idx="92">
                  <c:v>2.4406332453825858E-2</c:v>
                </c:pt>
                <c:pt idx="93">
                  <c:v>#N/A</c:v>
                </c:pt>
                <c:pt idx="94">
                  <c:v>#N/A</c:v>
                </c:pt>
                <c:pt idx="95">
                  <c:v>7.1899736147757257E-2</c:v>
                </c:pt>
                <c:pt idx="96">
                  <c:v>#N/A</c:v>
                </c:pt>
                <c:pt idx="97">
                  <c:v>#N/A</c:v>
                </c:pt>
                <c:pt idx="98">
                  <c:v>2.2757255936675463E-2</c:v>
                </c:pt>
                <c:pt idx="99">
                  <c:v>1.9788918205804751E-2</c:v>
                </c:pt>
                <c:pt idx="100">
                  <c:v>1.7150395778364115E-2</c:v>
                </c:pt>
                <c:pt idx="101">
                  <c:v>#N/A</c:v>
                </c:pt>
                <c:pt idx="102">
                  <c:v>#N/A</c:v>
                </c:pt>
                <c:pt idx="103">
                  <c:v>2.308707124010554E-2</c:v>
                </c:pt>
                <c:pt idx="104">
                  <c:v>3.3311345646437993E-2</c:v>
                </c:pt>
                <c:pt idx="105">
                  <c:v>0</c:v>
                </c:pt>
                <c:pt idx="106">
                  <c:v>1.9223067681217461E-2</c:v>
                </c:pt>
                <c:pt idx="107">
                  <c:v>#N/A</c:v>
                </c:pt>
                <c:pt idx="108">
                  <c:v>7.7693231878253902E-2</c:v>
                </c:pt>
                <c:pt idx="109">
                  <c:v>#N/A</c:v>
                </c:pt>
                <c:pt idx="110">
                  <c:v>8.0897076491790149E-2</c:v>
                </c:pt>
                <c:pt idx="111">
                  <c:v>#N/A</c:v>
                </c:pt>
                <c:pt idx="112">
                  <c:v>#N/A</c:v>
                </c:pt>
                <c:pt idx="113">
                  <c:v>5.246295554665599E-2</c:v>
                </c:pt>
                <c:pt idx="114">
                  <c:v>#N/A</c:v>
                </c:pt>
                <c:pt idx="115">
                  <c:v>#N/A</c:v>
                </c:pt>
                <c:pt idx="116">
                  <c:v>4.0048057669203045E-2</c:v>
                </c:pt>
                <c:pt idx="117">
                  <c:v>3.8045654785742893E-2</c:v>
                </c:pt>
                <c:pt idx="118">
                  <c:v>5.7669203043652383E-2</c:v>
                </c:pt>
                <c:pt idx="119">
                  <c:v>2.2827392871445733E-2</c:v>
                </c:pt>
                <c:pt idx="120">
                  <c:v>4.2050460552663198E-2</c:v>
                </c:pt>
                <c:pt idx="121">
                  <c:v>#N/A</c:v>
                </c:pt>
                <c:pt idx="122">
                  <c:v>2.5630756908289948E-2</c:v>
                </c:pt>
                <c:pt idx="123">
                  <c:v>#N/A</c:v>
                </c:pt>
                <c:pt idx="124">
                  <c:v>3.1637965558670406E-2</c:v>
                </c:pt>
                <c:pt idx="125">
                  <c:v>3.2038446135362435E-2</c:v>
                </c:pt>
                <c:pt idx="126">
                  <c:v>#N/A</c:v>
                </c:pt>
                <c:pt idx="127">
                  <c:v>2.803364036844213E-2</c:v>
                </c:pt>
                <c:pt idx="128">
                  <c:v>4.8057669203043656E-2</c:v>
                </c:pt>
                <c:pt idx="129">
                  <c:v>6.5678814577492986E-2</c:v>
                </c:pt>
                <c:pt idx="130">
                  <c:v>3.0036043251902282E-2</c:v>
                </c:pt>
                <c:pt idx="131">
                  <c:v>3.0837004405286344E-2</c:v>
                </c:pt>
                <c:pt idx="132">
                  <c:v>#N/A</c:v>
                </c:pt>
                <c:pt idx="133">
                  <c:v>6.8482178614337211E-2</c:v>
                </c:pt>
                <c:pt idx="134">
                  <c:v>#N/A</c:v>
                </c:pt>
                <c:pt idx="135">
                  <c:v>#N/A</c:v>
                </c:pt>
                <c:pt idx="136">
                  <c:v>1.8822587104525432E-2</c:v>
                </c:pt>
                <c:pt idx="137">
                  <c:v>4.9659591509811772E-2</c:v>
                </c:pt>
                <c:pt idx="138">
                  <c:v>5.6067280736884259E-2</c:v>
                </c:pt>
                <c:pt idx="139">
                  <c:v>#N/A</c:v>
                </c:pt>
                <c:pt idx="140">
                  <c:v>4.0448538245895074E-2</c:v>
                </c:pt>
                <c:pt idx="141">
                  <c:v>5.3664397276732077E-2</c:v>
                </c:pt>
                <c:pt idx="142">
                  <c:v>#N/A</c:v>
                </c:pt>
                <c:pt idx="143">
                  <c:v>#N/A</c:v>
                </c:pt>
                <c:pt idx="144">
                  <c:v>4.4853824589507409E-2</c:v>
                </c:pt>
                <c:pt idx="145">
                  <c:v>7.208650380456548E-2</c:v>
                </c:pt>
                <c:pt idx="146">
                  <c:v>4.0849018822587103E-2</c:v>
                </c:pt>
                <c:pt idx="147">
                  <c:v>#N/A</c:v>
                </c:pt>
                <c:pt idx="148">
                  <c:v>#N/A</c:v>
                </c:pt>
                <c:pt idx="149">
                  <c:v>4.4853824589507409E-2</c:v>
                </c:pt>
                <c:pt idx="150">
                  <c:v>#N/A</c:v>
                </c:pt>
                <c:pt idx="151">
                  <c:v>7.7292751301561879E-2</c:v>
                </c:pt>
                <c:pt idx="152">
                  <c:v>2.1225470564677613E-2</c:v>
                </c:pt>
                <c:pt idx="153">
                  <c:v>#N/A</c:v>
                </c:pt>
                <c:pt idx="154">
                  <c:v>8.5702843412094512E-2</c:v>
                </c:pt>
                <c:pt idx="155">
                  <c:v>0.10372446936323589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0</c:v>
                </c:pt>
                <c:pt idx="160">
                  <c:v>4.2553191489361701E-2</c:v>
                </c:pt>
                <c:pt idx="161">
                  <c:v>3.6422646952758743E-2</c:v>
                </c:pt>
                <c:pt idx="162">
                  <c:v>#N/A</c:v>
                </c:pt>
                <c:pt idx="163">
                  <c:v>5.0486837360259648E-2</c:v>
                </c:pt>
                <c:pt idx="164">
                  <c:v>2.560403894698882E-2</c:v>
                </c:pt>
                <c:pt idx="165">
                  <c:v>#N/A</c:v>
                </c:pt>
                <c:pt idx="166">
                  <c:v>#N/A</c:v>
                </c:pt>
                <c:pt idx="167">
                  <c:v>4.1110710421925711E-2</c:v>
                </c:pt>
                <c:pt idx="168">
                  <c:v>#N/A</c:v>
                </c:pt>
                <c:pt idx="169">
                  <c:v>6.4190407500901547E-2</c:v>
                </c:pt>
                <c:pt idx="170">
                  <c:v>1.2982329606923909E-2</c:v>
                </c:pt>
                <c:pt idx="171">
                  <c:v>3.6062026685899751E-2</c:v>
                </c:pt>
                <c:pt idx="172">
                  <c:v>1.5506671474936892E-2</c:v>
                </c:pt>
                <c:pt idx="173">
                  <c:v>#N/A</c:v>
                </c:pt>
                <c:pt idx="174">
                  <c:v>2.163721601153985E-2</c:v>
                </c:pt>
                <c:pt idx="175">
                  <c:v>#N/A</c:v>
                </c:pt>
                <c:pt idx="176">
                  <c:v>5.4453660295708618E-2</c:v>
                </c:pt>
                <c:pt idx="177">
                  <c:v>#N/A</c:v>
                </c:pt>
                <c:pt idx="178">
                  <c:v>2.2358456545257845E-2</c:v>
                </c:pt>
                <c:pt idx="179">
                  <c:v>1.3342949873782907E-2</c:v>
                </c:pt>
                <c:pt idx="180">
                  <c:v>2.0555355210962856E-2</c:v>
                </c:pt>
                <c:pt idx="181">
                  <c:v>3.6062026685899751E-2</c:v>
                </c:pt>
                <c:pt idx="182">
                  <c:v>#N/A</c:v>
                </c:pt>
                <c:pt idx="183">
                  <c:v>3.6062026685899751E-2</c:v>
                </c:pt>
                <c:pt idx="184">
                  <c:v>5.7699242697439597E-2</c:v>
                </c:pt>
                <c:pt idx="185">
                  <c:v>3.6783267219617742E-2</c:v>
                </c:pt>
                <c:pt idx="186">
                  <c:v>4.688063469166967E-2</c:v>
                </c:pt>
                <c:pt idx="187">
                  <c:v>4.3274432023079699E-2</c:v>
                </c:pt>
                <c:pt idx="188">
                  <c:v>#N/A</c:v>
                </c:pt>
                <c:pt idx="189">
                  <c:v>1.5506671474936892E-2</c:v>
                </c:pt>
                <c:pt idx="190">
                  <c:v>1.5146051208077894E-2</c:v>
                </c:pt>
                <c:pt idx="191">
                  <c:v>2.8849621348719798E-2</c:v>
                </c:pt>
                <c:pt idx="192">
                  <c:v>1.730977280923188E-2</c:v>
                </c:pt>
                <c:pt idx="193">
                  <c:v>#N/A</c:v>
                </c:pt>
                <c:pt idx="194">
                  <c:v>1.4785430941218897E-2</c:v>
                </c:pt>
                <c:pt idx="195">
                  <c:v>6.2026685899747566E-2</c:v>
                </c:pt>
                <c:pt idx="196">
                  <c:v>#N/A</c:v>
                </c:pt>
                <c:pt idx="197">
                  <c:v>#N/A</c:v>
                </c:pt>
                <c:pt idx="198">
                  <c:v>7.7533357374684461E-2</c:v>
                </c:pt>
                <c:pt idx="199">
                  <c:v>5.0486837360259648E-2</c:v>
                </c:pt>
                <c:pt idx="200">
                  <c:v>5.7699242697439597E-2</c:v>
                </c:pt>
                <c:pt idx="201">
                  <c:v>6.4190407500901547E-2</c:v>
                </c:pt>
                <c:pt idx="202">
                  <c:v>7.0320952037504506E-2</c:v>
                </c:pt>
                <c:pt idx="203">
                  <c:v>3.4619545618463761E-2</c:v>
                </c:pt>
                <c:pt idx="204">
                  <c:v>5.8059862964298596E-2</c:v>
                </c:pt>
                <c:pt idx="205">
                  <c:v>#N/A</c:v>
                </c:pt>
                <c:pt idx="206">
                  <c:v>5.5174900829426617E-2</c:v>
                </c:pt>
                <c:pt idx="207">
                  <c:v>3.3537684817886763E-2</c:v>
                </c:pt>
                <c:pt idx="208">
                  <c:v>6.4551027767760547E-2</c:v>
                </c:pt>
                <c:pt idx="209">
                  <c:v>#N/A</c:v>
                </c:pt>
                <c:pt idx="210">
                  <c:v>#N/A</c:v>
                </c:pt>
                <c:pt idx="211">
                  <c:v>5.3011179228272629E-2</c:v>
                </c:pt>
                <c:pt idx="642">
                  <c:v>0.12867647058823528</c:v>
                </c:pt>
                <c:pt idx="643">
                  <c:v>0</c:v>
                </c:pt>
                <c:pt idx="644">
                  <c:v>#N/A</c:v>
                </c:pt>
                <c:pt idx="645">
                  <c:v>0.11397058823529412</c:v>
                </c:pt>
                <c:pt idx="646">
                  <c:v>0.16838235294117648</c:v>
                </c:pt>
                <c:pt idx="647">
                  <c:v>4.2647058823529413E-2</c:v>
                </c:pt>
                <c:pt idx="648">
                  <c:v>6.8382352941176477E-2</c:v>
                </c:pt>
                <c:pt idx="649">
                  <c:v>4.4117647058823532E-2</c:v>
                </c:pt>
                <c:pt idx="650">
                  <c:v>#N/A</c:v>
                </c:pt>
                <c:pt idx="651">
                  <c:v>0.1588235294117647</c:v>
                </c:pt>
                <c:pt idx="652">
                  <c:v>#N/A</c:v>
                </c:pt>
                <c:pt idx="653">
                  <c:v>5.7352941176470586E-2</c:v>
                </c:pt>
                <c:pt idx="654">
                  <c:v>9.8529411764705879E-2</c:v>
                </c:pt>
                <c:pt idx="655">
                  <c:v>0.13897058823529412</c:v>
                </c:pt>
                <c:pt idx="656">
                  <c:v>1.7647058823529412E-2</c:v>
                </c:pt>
                <c:pt idx="657">
                  <c:v>0</c:v>
                </c:pt>
                <c:pt idx="658">
                  <c:v>0.1338235294117647</c:v>
                </c:pt>
                <c:pt idx="659">
                  <c:v>0</c:v>
                </c:pt>
                <c:pt idx="660">
                  <c:v>0.11764705882352941</c:v>
                </c:pt>
                <c:pt idx="661">
                  <c:v>4.191176470588235E-2</c:v>
                </c:pt>
                <c:pt idx="662">
                  <c:v>#N/A</c:v>
                </c:pt>
                <c:pt idx="663">
                  <c:v>4.7058823529411764E-2</c:v>
                </c:pt>
                <c:pt idx="664">
                  <c:v>#N/A</c:v>
                </c:pt>
                <c:pt idx="665">
                  <c:v>6.1029411764705881E-2</c:v>
                </c:pt>
                <c:pt idx="666">
                  <c:v>0.10294117647058823</c:v>
                </c:pt>
                <c:pt idx="667">
                  <c:v>7.3529411764705885E-2</c:v>
                </c:pt>
                <c:pt idx="668">
                  <c:v>4.779411764705882E-2</c:v>
                </c:pt>
                <c:pt idx="669">
                  <c:v>#N/A</c:v>
                </c:pt>
                <c:pt idx="670">
                  <c:v>0.15588235294117647</c:v>
                </c:pt>
                <c:pt idx="671">
                  <c:v>#N/A</c:v>
                </c:pt>
                <c:pt idx="672">
                  <c:v>0.1</c:v>
                </c:pt>
                <c:pt idx="673">
                  <c:v>2.7205882352941177E-2</c:v>
                </c:pt>
                <c:pt idx="674">
                  <c:v>4.7058823529411764E-2</c:v>
                </c:pt>
                <c:pt idx="675">
                  <c:v>#N/A</c:v>
                </c:pt>
                <c:pt idx="676">
                  <c:v>0.19338235294117648</c:v>
                </c:pt>
                <c:pt idx="677">
                  <c:v>2.2794117647058822E-2</c:v>
                </c:pt>
                <c:pt idx="678">
                  <c:v>#N/A</c:v>
                </c:pt>
                <c:pt idx="679">
                  <c:v>0.17720588235294119</c:v>
                </c:pt>
                <c:pt idx="680">
                  <c:v>0.1536764705882353</c:v>
                </c:pt>
                <c:pt idx="681">
                  <c:v>0.10294117647058823</c:v>
                </c:pt>
                <c:pt idx="682">
                  <c:v>0.13235294117647059</c:v>
                </c:pt>
                <c:pt idx="683">
                  <c:v>9.1911764705882359E-2</c:v>
                </c:pt>
                <c:pt idx="684">
                  <c:v>6.3970588235294112E-2</c:v>
                </c:pt>
                <c:pt idx="685">
                  <c:v>7.6470588235294124E-2</c:v>
                </c:pt>
                <c:pt idx="686">
                  <c:v>0.13308823529411765</c:v>
                </c:pt>
                <c:pt idx="687">
                  <c:v>#N/A</c:v>
                </c:pt>
                <c:pt idx="688">
                  <c:v>0.11691176470588235</c:v>
                </c:pt>
                <c:pt idx="689">
                  <c:v>#N/A</c:v>
                </c:pt>
                <c:pt idx="690">
                  <c:v>8.3088235294117643E-2</c:v>
                </c:pt>
                <c:pt idx="691">
                  <c:v>#N/A</c:v>
                </c:pt>
                <c:pt idx="692">
                  <c:v>#N/A</c:v>
                </c:pt>
                <c:pt idx="693">
                  <c:v>8.8235294117647065E-2</c:v>
                </c:pt>
                <c:pt idx="694">
                  <c:v>#N/A</c:v>
                </c:pt>
                <c:pt idx="696">
                  <c:v>0.24874791318864775</c:v>
                </c:pt>
                <c:pt idx="697">
                  <c:v>0.20033388981636061</c:v>
                </c:pt>
                <c:pt idx="698">
                  <c:v>#N/A</c:v>
                </c:pt>
                <c:pt idx="699">
                  <c:v>8.8480801335559259E-2</c:v>
                </c:pt>
                <c:pt idx="700">
                  <c:v>0.24874791318864775</c:v>
                </c:pt>
                <c:pt idx="701">
                  <c:v>8.1803005008347252E-2</c:v>
                </c:pt>
                <c:pt idx="702">
                  <c:v>0.18530884808013356</c:v>
                </c:pt>
                <c:pt idx="703">
                  <c:v>0.10684474123539232</c:v>
                </c:pt>
                <c:pt idx="704">
                  <c:v>#N/A</c:v>
                </c:pt>
                <c:pt idx="705">
                  <c:v>0.19198664440734559</c:v>
                </c:pt>
                <c:pt idx="706">
                  <c:v>#N/A</c:v>
                </c:pt>
                <c:pt idx="707">
                  <c:v>0.1652754590984975</c:v>
                </c:pt>
                <c:pt idx="708">
                  <c:v>0.1669449081803005</c:v>
                </c:pt>
                <c:pt idx="709">
                  <c:v>0.10517529215358931</c:v>
                </c:pt>
                <c:pt idx="710">
                  <c:v>6.6777963272120197E-2</c:v>
                </c:pt>
                <c:pt idx="711">
                  <c:v>0.23372287145242071</c:v>
                </c:pt>
                <c:pt idx="712">
                  <c:v>6.1769616026711188E-2</c:v>
                </c:pt>
                <c:pt idx="713">
                  <c:v>0.18697829716193656</c:v>
                </c:pt>
                <c:pt idx="714">
                  <c:v>0.1302170283806344</c:v>
                </c:pt>
                <c:pt idx="715">
                  <c:v>7.0116861435726208E-2</c:v>
                </c:pt>
                <c:pt idx="716">
                  <c:v>#N/A</c:v>
                </c:pt>
                <c:pt idx="717">
                  <c:v>6.1769616026711188E-2</c:v>
                </c:pt>
                <c:pt idx="718">
                  <c:v>0.30550918196994992</c:v>
                </c:pt>
                <c:pt idx="719">
                  <c:v>8.5141903171953262E-2</c:v>
                </c:pt>
                <c:pt idx="720">
                  <c:v>0.25375626043405675</c:v>
                </c:pt>
                <c:pt idx="721">
                  <c:v>0.2604340567612688</c:v>
                </c:pt>
                <c:pt idx="722">
                  <c:v>0.21869782971619364</c:v>
                </c:pt>
                <c:pt idx="723">
                  <c:v>#N/A</c:v>
                </c:pt>
                <c:pt idx="724">
                  <c:v>9.515859766277128E-2</c:v>
                </c:pt>
                <c:pt idx="725">
                  <c:v>#N/A</c:v>
                </c:pt>
                <c:pt idx="726">
                  <c:v>0.23539232053422371</c:v>
                </c:pt>
                <c:pt idx="727">
                  <c:v>0.10684474123539232</c:v>
                </c:pt>
                <c:pt idx="728">
                  <c:v>0.28547579298831388</c:v>
                </c:pt>
                <c:pt idx="729">
                  <c:v>#N/A</c:v>
                </c:pt>
                <c:pt idx="730">
                  <c:v>0.1001669449081803</c:v>
                </c:pt>
                <c:pt idx="731">
                  <c:v>0.16026711185308848</c:v>
                </c:pt>
                <c:pt idx="732">
                  <c:v>#N/A</c:v>
                </c:pt>
                <c:pt idx="733">
                  <c:v>9.6828046744574292E-2</c:v>
                </c:pt>
                <c:pt idx="734">
                  <c:v>0.32053422370617696</c:v>
                </c:pt>
                <c:pt idx="735">
                  <c:v>0.39232053422370616</c:v>
                </c:pt>
                <c:pt idx="736">
                  <c:v>0.14524207011686144</c:v>
                </c:pt>
                <c:pt idx="737">
                  <c:v>0.15358931552587646</c:v>
                </c:pt>
                <c:pt idx="738">
                  <c:v>0.27545909849749584</c:v>
                </c:pt>
                <c:pt idx="739">
                  <c:v>0.333889816360601</c:v>
                </c:pt>
                <c:pt idx="740">
                  <c:v>0.13355592654424039</c:v>
                </c:pt>
                <c:pt idx="741">
                  <c:v>#N/A</c:v>
                </c:pt>
                <c:pt idx="742">
                  <c:v>0.2587646076794658</c:v>
                </c:pt>
                <c:pt idx="743">
                  <c:v>0.25375626043405675</c:v>
                </c:pt>
                <c:pt idx="744">
                  <c:v>0.18363939899833054</c:v>
                </c:pt>
                <c:pt idx="745">
                  <c:v>#N/A</c:v>
                </c:pt>
                <c:pt idx="746">
                  <c:v>#N/A</c:v>
                </c:pt>
                <c:pt idx="747">
                  <c:v>0.14190317195325541</c:v>
                </c:pt>
                <c:pt idx="74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72-460B-96E8-857B6F6A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6632"/>
        <c:axId val="216513576"/>
      </c:scatterChart>
      <c:valAx>
        <c:axId val="145836632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13576"/>
        <c:crosses val="autoZero"/>
        <c:crossBetween val="midCat"/>
      </c:valAx>
      <c:valAx>
        <c:axId val="2165135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'By Language (2)'!$I$1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'By Language (2)'!$E$2:$E$1715</c:f>
              <c:numCache>
                <c:formatCode>0</c:formatCode>
                <c:ptCount val="477"/>
                <c:pt idx="0">
                  <c:v>28.941516664344817</c:v>
                </c:pt>
                <c:pt idx="1">
                  <c:v>66.479299996281043</c:v>
                </c:pt>
                <c:pt idx="2">
                  <c:v>269.54296667128801</c:v>
                </c:pt>
                <c:pt idx="3">
                  <c:v>41.652133333263919</c:v>
                </c:pt>
                <c:pt idx="4">
                  <c:v>52.228066662792116</c:v>
                </c:pt>
                <c:pt idx="5">
                  <c:v>77.745216675102711</c:v>
                </c:pt>
                <c:pt idx="6">
                  <c:v>55.582649999996647</c:v>
                </c:pt>
                <c:pt idx="7">
                  <c:v>78.569049997022375</c:v>
                </c:pt>
                <c:pt idx="8">
                  <c:v>79.856083329068497</c:v>
                </c:pt>
                <c:pt idx="9">
                  <c:v>51.434183337260038</c:v>
                </c:pt>
                <c:pt idx="10">
                  <c:v>466.82818333036266</c:v>
                </c:pt>
                <c:pt idx="11">
                  <c:v>141.60295000299811</c:v>
                </c:pt>
                <c:pt idx="12">
                  <c:v>58.167683336650953</c:v>
                </c:pt>
                <c:pt idx="13">
                  <c:v>184.41521666594781</c:v>
                </c:pt>
                <c:pt idx="14">
                  <c:v>66.469883336685598</c:v>
                </c:pt>
                <c:pt idx="15">
                  <c:v>269.57584999850951</c:v>
                </c:pt>
                <c:pt idx="16">
                  <c:v>41.597716666292399</c:v>
                </c:pt>
                <c:pt idx="17">
                  <c:v>55.791383340256289</c:v>
                </c:pt>
                <c:pt idx="18">
                  <c:v>78.529100002488121</c:v>
                </c:pt>
                <c:pt idx="19">
                  <c:v>68.096899999072775</c:v>
                </c:pt>
                <c:pt idx="20">
                  <c:v>51.143033331027254</c:v>
                </c:pt>
                <c:pt idx="21">
                  <c:v>466.77673333324492</c:v>
                </c:pt>
                <c:pt idx="22">
                  <c:v>68.510866669239476</c:v>
                </c:pt>
                <c:pt idx="23">
                  <c:v>65.039033330976963</c:v>
                </c:pt>
                <c:pt idx="24">
                  <c:v>59.350316670024768</c:v>
                </c:pt>
                <c:pt idx="25">
                  <c:v>44.475799998035654</c:v>
                </c:pt>
                <c:pt idx="26">
                  <c:v>58.213716665050015</c:v>
                </c:pt>
                <c:pt idx="27">
                  <c:v>184.42575000459328</c:v>
                </c:pt>
                <c:pt idx="28">
                  <c:v>74.968899999512359</c:v>
                </c:pt>
                <c:pt idx="29">
                  <c:v>43.029583333991468</c:v>
                </c:pt>
                <c:pt idx="30">
                  <c:v>39.832383336033672</c:v>
                </c:pt>
                <c:pt idx="31">
                  <c:v>68.0884666624479</c:v>
                </c:pt>
                <c:pt idx="32">
                  <c:v>269.63074999745004</c:v>
                </c:pt>
                <c:pt idx="33">
                  <c:v>36.019250006647781</c:v>
                </c:pt>
                <c:pt idx="34">
                  <c:v>68.674650000175461</c:v>
                </c:pt>
                <c:pt idx="35">
                  <c:v>77.751533329719678</c:v>
                </c:pt>
                <c:pt idx="36">
                  <c:v>55.66911666537635</c:v>
                </c:pt>
                <c:pt idx="37">
                  <c:v>49.794000004185364</c:v>
                </c:pt>
                <c:pt idx="38">
                  <c:v>68.130900005344301</c:v>
                </c:pt>
                <c:pt idx="39">
                  <c:v>79.791616665897891</c:v>
                </c:pt>
                <c:pt idx="40">
                  <c:v>51.211833333363757</c:v>
                </c:pt>
                <c:pt idx="41">
                  <c:v>466.81396666914225</c:v>
                </c:pt>
                <c:pt idx="42">
                  <c:v>69.693649996770546</c:v>
                </c:pt>
                <c:pt idx="43">
                  <c:v>68.521266672760248</c:v>
                </c:pt>
                <c:pt idx="44">
                  <c:v>65.066516658989713</c:v>
                </c:pt>
                <c:pt idx="45">
                  <c:v>59.218149993102998</c:v>
                </c:pt>
                <c:pt idx="46">
                  <c:v>46.82425000006333</c:v>
                </c:pt>
                <c:pt idx="47">
                  <c:v>184.54601666308008</c:v>
                </c:pt>
                <c:pt idx="48">
                  <c:v>62.292166671250015</c:v>
                </c:pt>
                <c:pt idx="49">
                  <c:v>29.078516660956666</c:v>
                </c:pt>
                <c:pt idx="50">
                  <c:v>66.319850004510954</c:v>
                </c:pt>
                <c:pt idx="51">
                  <c:v>39.82895000372082</c:v>
                </c:pt>
                <c:pt idx="52">
                  <c:v>68.088399994885549</c:v>
                </c:pt>
                <c:pt idx="53">
                  <c:v>269.59786667022854</c:v>
                </c:pt>
                <c:pt idx="54">
                  <c:v>52.067216673167422</c:v>
                </c:pt>
                <c:pt idx="55">
                  <c:v>68.660283334320411</c:v>
                </c:pt>
                <c:pt idx="56">
                  <c:v>77.694299997529015</c:v>
                </c:pt>
                <c:pt idx="57">
                  <c:v>67.12926666252315</c:v>
                </c:pt>
                <c:pt idx="58">
                  <c:v>68.121600000886247</c:v>
                </c:pt>
                <c:pt idx="59">
                  <c:v>51.216716661583632</c:v>
                </c:pt>
                <c:pt idx="60">
                  <c:v>466.84761665761471</c:v>
                </c:pt>
                <c:pt idx="61">
                  <c:v>69.661516671767458</c:v>
                </c:pt>
                <c:pt idx="62">
                  <c:v>44.559000005247071</c:v>
                </c:pt>
                <c:pt idx="63">
                  <c:v>58.212783329654485</c:v>
                </c:pt>
                <c:pt idx="64">
                  <c:v>184.59368333104067</c:v>
                </c:pt>
                <c:pt idx="65">
                  <c:v>66.256699991645291</c:v>
                </c:pt>
                <c:pt idx="66">
                  <c:v>269.59521666867658</c:v>
                </c:pt>
                <c:pt idx="67">
                  <c:v>41.627633334137499</c:v>
                </c:pt>
                <c:pt idx="68">
                  <c:v>55.481983332429081</c:v>
                </c:pt>
                <c:pt idx="69">
                  <c:v>78.677949998527765</c:v>
                </c:pt>
                <c:pt idx="70">
                  <c:v>79.782516674604267</c:v>
                </c:pt>
                <c:pt idx="71">
                  <c:v>51.32946667028591</c:v>
                </c:pt>
                <c:pt idx="72">
                  <c:v>466.76364999962971</c:v>
                </c:pt>
                <c:pt idx="73">
                  <c:v>73.505366669269279</c:v>
                </c:pt>
                <c:pt idx="74">
                  <c:v>58.318933333503082</c:v>
                </c:pt>
                <c:pt idx="75">
                  <c:v>184.3607666704338</c:v>
                </c:pt>
                <c:pt idx="76">
                  <c:v>66.349733333336189</c:v>
                </c:pt>
                <c:pt idx="77">
                  <c:v>269.48953333776444</c:v>
                </c:pt>
                <c:pt idx="78">
                  <c:v>41.438416668679565</c:v>
                </c:pt>
                <c:pt idx="79">
                  <c:v>55.748449995880947</c:v>
                </c:pt>
                <c:pt idx="80">
                  <c:v>78.527749992208555</c:v>
                </c:pt>
                <c:pt idx="81">
                  <c:v>68.111449998104945</c:v>
                </c:pt>
                <c:pt idx="82">
                  <c:v>51.22664999216795</c:v>
                </c:pt>
                <c:pt idx="83">
                  <c:v>466.83698333334178</c:v>
                </c:pt>
                <c:pt idx="84">
                  <c:v>69.698566664010286</c:v>
                </c:pt>
                <c:pt idx="85">
                  <c:v>44.411783338291571</c:v>
                </c:pt>
                <c:pt idx="86">
                  <c:v>58.162166661350057</c:v>
                </c:pt>
                <c:pt idx="87">
                  <c:v>184.4861499988474</c:v>
                </c:pt>
                <c:pt idx="88">
                  <c:v>74.966700001386926</c:v>
                </c:pt>
                <c:pt idx="89">
                  <c:v>43.031449994305149</c:v>
                </c:pt>
                <c:pt idx="90">
                  <c:v>39.887466668151319</c:v>
                </c:pt>
                <c:pt idx="91">
                  <c:v>68.025749993976206</c:v>
                </c:pt>
                <c:pt idx="92">
                  <c:v>269.62329999427311</c:v>
                </c:pt>
                <c:pt idx="93">
                  <c:v>36.023316665086895</c:v>
                </c:pt>
                <c:pt idx="94">
                  <c:v>68.66219999268651</c:v>
                </c:pt>
                <c:pt idx="95">
                  <c:v>77.695266661467031</c:v>
                </c:pt>
                <c:pt idx="96">
                  <c:v>55.608299996238202</c:v>
                </c:pt>
                <c:pt idx="97">
                  <c:v>49.791499996790662</c:v>
                </c:pt>
                <c:pt idx="98">
                  <c:v>68.122199998470023</c:v>
                </c:pt>
                <c:pt idx="99">
                  <c:v>79.777533339802176</c:v>
                </c:pt>
                <c:pt idx="100">
                  <c:v>466.82038333034143</c:v>
                </c:pt>
                <c:pt idx="101">
                  <c:v>69.685583336977288</c:v>
                </c:pt>
                <c:pt idx="102">
                  <c:v>68.506349996896461</c:v>
                </c:pt>
                <c:pt idx="103">
                  <c:v>65.0737833394669</c:v>
                </c:pt>
                <c:pt idx="104">
                  <c:v>59.229699993738905</c:v>
                </c:pt>
                <c:pt idx="105">
                  <c:v>46.810016658855602</c:v>
                </c:pt>
                <c:pt idx="106">
                  <c:v>184.61406667367555</c:v>
                </c:pt>
                <c:pt idx="107">
                  <c:v>62.291116659762338</c:v>
                </c:pt>
                <c:pt idx="108">
                  <c:v>29.067516670329496</c:v>
                </c:pt>
                <c:pt idx="109">
                  <c:v>66.333833334501833</c:v>
                </c:pt>
                <c:pt idx="110">
                  <c:v>43.000583332031965</c:v>
                </c:pt>
                <c:pt idx="111">
                  <c:v>269.5981499995105</c:v>
                </c:pt>
                <c:pt idx="112">
                  <c:v>52.051000006031245</c:v>
                </c:pt>
                <c:pt idx="113">
                  <c:v>68.651216671569273</c:v>
                </c:pt>
                <c:pt idx="114">
                  <c:v>77.684516671579331</c:v>
                </c:pt>
                <c:pt idx="115">
                  <c:v>67.144066672772169</c:v>
                </c:pt>
                <c:pt idx="116">
                  <c:v>78.503516673808917</c:v>
                </c:pt>
                <c:pt idx="117">
                  <c:v>51.205516668269411</c:v>
                </c:pt>
                <c:pt idx="118">
                  <c:v>466.82376666460186</c:v>
                </c:pt>
                <c:pt idx="119">
                  <c:v>69.68783333315514</c:v>
                </c:pt>
                <c:pt idx="120">
                  <c:v>44.564116664696485</c:v>
                </c:pt>
                <c:pt idx="121">
                  <c:v>58.190749998902902</c:v>
                </c:pt>
                <c:pt idx="122">
                  <c:v>184.60096666007303</c:v>
                </c:pt>
                <c:pt idx="123">
                  <c:v>28.773749991087243</c:v>
                </c:pt>
                <c:pt idx="124">
                  <c:v>66.331116665387526</c:v>
                </c:pt>
                <c:pt idx="125">
                  <c:v>269.52376666478813</c:v>
                </c:pt>
                <c:pt idx="126">
                  <c:v>41.503150002099574</c:v>
                </c:pt>
                <c:pt idx="127">
                  <c:v>55.70413333363831</c:v>
                </c:pt>
                <c:pt idx="128">
                  <c:v>78.577616668771952</c:v>
                </c:pt>
                <c:pt idx="129">
                  <c:v>79.779016664251685</c:v>
                </c:pt>
                <c:pt idx="130">
                  <c:v>51.186966667883098</c:v>
                </c:pt>
                <c:pt idx="131">
                  <c:v>466.8259666627273</c:v>
                </c:pt>
                <c:pt idx="132">
                  <c:v>44.484449996380135</c:v>
                </c:pt>
                <c:pt idx="133">
                  <c:v>58.244450002675876</c:v>
                </c:pt>
                <c:pt idx="134">
                  <c:v>184.29708333802409</c:v>
                </c:pt>
                <c:pt idx="135">
                  <c:v>66.353766673710197</c:v>
                </c:pt>
                <c:pt idx="136">
                  <c:v>269.60233333404176</c:v>
                </c:pt>
                <c:pt idx="137">
                  <c:v>35.932066667592153</c:v>
                </c:pt>
                <c:pt idx="138">
                  <c:v>41.47595000336878</c:v>
                </c:pt>
                <c:pt idx="139">
                  <c:v>55.532866670982912</c:v>
                </c:pt>
                <c:pt idx="140">
                  <c:v>78.500616661040112</c:v>
                </c:pt>
                <c:pt idx="141">
                  <c:v>68.095016669249162</c:v>
                </c:pt>
                <c:pt idx="142">
                  <c:v>79.776266666594893</c:v>
                </c:pt>
                <c:pt idx="143">
                  <c:v>51.204116670414805</c:v>
                </c:pt>
                <c:pt idx="144">
                  <c:v>466.78421666496433</c:v>
                </c:pt>
                <c:pt idx="145">
                  <c:v>69.690050000790507</c:v>
                </c:pt>
                <c:pt idx="146">
                  <c:v>44.592699991771951</c:v>
                </c:pt>
                <c:pt idx="147">
                  <c:v>58.131166674429551</c:v>
                </c:pt>
                <c:pt idx="148">
                  <c:v>184.54286666004919</c:v>
                </c:pt>
                <c:pt idx="149">
                  <c:v>62.292616674676538</c:v>
                </c:pt>
                <c:pt idx="150">
                  <c:v>66.301266665104777</c:v>
                </c:pt>
                <c:pt idx="151">
                  <c:v>43.011833333875984</c:v>
                </c:pt>
                <c:pt idx="152">
                  <c:v>39.811666666064411</c:v>
                </c:pt>
                <c:pt idx="153">
                  <c:v>68.091016667895019</c:v>
                </c:pt>
                <c:pt idx="154">
                  <c:v>269.59768332657404</c:v>
                </c:pt>
                <c:pt idx="155">
                  <c:v>41.491800004150718</c:v>
                </c:pt>
                <c:pt idx="156">
                  <c:v>77.678683327976614</c:v>
                </c:pt>
                <c:pt idx="157">
                  <c:v>55.64653332461603</c:v>
                </c:pt>
                <c:pt idx="158">
                  <c:v>49.763216668507084</c:v>
                </c:pt>
                <c:pt idx="159">
                  <c:v>68.118249995168298</c:v>
                </c:pt>
                <c:pt idx="160">
                  <c:v>79.756316668353975</c:v>
                </c:pt>
                <c:pt idx="161">
                  <c:v>466.80925000458956</c:v>
                </c:pt>
                <c:pt idx="162">
                  <c:v>69.687416668748483</c:v>
                </c:pt>
                <c:pt idx="163">
                  <c:v>27.170699997805059</c:v>
                </c:pt>
                <c:pt idx="164">
                  <c:v>21.110199998365715</c:v>
                </c:pt>
                <c:pt idx="165">
                  <c:v>184.59843333461322</c:v>
                </c:pt>
                <c:pt idx="166">
                  <c:v>62.276550001697615</c:v>
                </c:pt>
                <c:pt idx="167">
                  <c:v>66.293633339228109</c:v>
                </c:pt>
                <c:pt idx="168">
                  <c:v>43.005516668781638</c:v>
                </c:pt>
                <c:pt idx="169">
                  <c:v>68.107516664313152</c:v>
                </c:pt>
                <c:pt idx="170">
                  <c:v>269.58424999611452</c:v>
                </c:pt>
                <c:pt idx="171">
                  <c:v>11.083316666772589</c:v>
                </c:pt>
                <c:pt idx="172">
                  <c:v>55.59441666235216</c:v>
                </c:pt>
                <c:pt idx="173">
                  <c:v>78.495183333288878</c:v>
                </c:pt>
                <c:pt idx="174">
                  <c:v>466.80091666406952</c:v>
                </c:pt>
                <c:pt idx="175">
                  <c:v>69.695083333645016</c:v>
                </c:pt>
                <c:pt idx="176">
                  <c:v>65.074566670227796</c:v>
                </c:pt>
                <c:pt idx="177">
                  <c:v>44.563316674903035</c:v>
                </c:pt>
                <c:pt idx="178">
                  <c:v>184.60049999761395</c:v>
                </c:pt>
                <c:pt idx="179">
                  <c:v>66.24381666071713</c:v>
                </c:pt>
                <c:pt idx="180">
                  <c:v>269.49763332610019</c:v>
                </c:pt>
                <c:pt idx="181">
                  <c:v>41.603266670135781</c:v>
                </c:pt>
                <c:pt idx="182">
                  <c:v>55.698983324691653</c:v>
                </c:pt>
                <c:pt idx="183">
                  <c:v>66.982683332171291</c:v>
                </c:pt>
                <c:pt idx="184">
                  <c:v>78.528850001748651</c:v>
                </c:pt>
                <c:pt idx="185">
                  <c:v>79.94218333857134</c:v>
                </c:pt>
                <c:pt idx="186">
                  <c:v>51.306050000712276</c:v>
                </c:pt>
                <c:pt idx="187">
                  <c:v>466.70826666872017</c:v>
                </c:pt>
                <c:pt idx="188">
                  <c:v>44.573350001592189</c:v>
                </c:pt>
                <c:pt idx="189">
                  <c:v>46.872250005835667</c:v>
                </c:pt>
                <c:pt idx="190">
                  <c:v>58.052183330291882</c:v>
                </c:pt>
                <c:pt idx="191">
                  <c:v>184.46548333740793</c:v>
                </c:pt>
                <c:pt idx="192">
                  <c:v>29.01666667079553</c:v>
                </c:pt>
                <c:pt idx="193">
                  <c:v>66.42070000525564</c:v>
                </c:pt>
                <c:pt idx="194">
                  <c:v>269.59608333650976</c:v>
                </c:pt>
                <c:pt idx="195">
                  <c:v>41.525799999944866</c:v>
                </c:pt>
                <c:pt idx="196">
                  <c:v>55.602016670163721</c:v>
                </c:pt>
                <c:pt idx="197">
                  <c:v>78.541450003394857</c:v>
                </c:pt>
                <c:pt idx="198">
                  <c:v>79.704116669017822</c:v>
                </c:pt>
                <c:pt idx="199">
                  <c:v>51.206016659270972</c:v>
                </c:pt>
                <c:pt idx="200">
                  <c:v>466.80400001001544</c:v>
                </c:pt>
                <c:pt idx="201">
                  <c:v>44.527366671245545</c:v>
                </c:pt>
                <c:pt idx="202">
                  <c:v>58.230233330978081</c:v>
                </c:pt>
                <c:pt idx="203">
                  <c:v>184.35745000373572</c:v>
                </c:pt>
                <c:pt idx="204">
                  <c:v>29.08003332442604</c:v>
                </c:pt>
                <c:pt idx="205">
                  <c:v>66.319366662064567</c:v>
                </c:pt>
                <c:pt idx="206">
                  <c:v>42.993283333489671</c:v>
                </c:pt>
                <c:pt idx="207">
                  <c:v>39.883833333151415</c:v>
                </c:pt>
                <c:pt idx="208">
                  <c:v>68.010683323955163</c:v>
                </c:pt>
                <c:pt idx="209">
                  <c:v>269.53596666106023</c:v>
                </c:pt>
                <c:pt idx="210">
                  <c:v>36.012699999846518</c:v>
                </c:pt>
                <c:pt idx="211">
                  <c:v>41.491816673660651</c:v>
                </c:pt>
                <c:pt idx="212">
                  <c:v>77.692183336475864</c:v>
                </c:pt>
                <c:pt idx="213">
                  <c:v>55.597416660748422</c:v>
                </c:pt>
                <c:pt idx="214">
                  <c:v>49.755816673859954</c:v>
                </c:pt>
                <c:pt idx="215">
                  <c:v>68.103416666854173</c:v>
                </c:pt>
                <c:pt idx="216">
                  <c:v>79.774016670417041</c:v>
                </c:pt>
                <c:pt idx="217">
                  <c:v>51.128299998817965</c:v>
                </c:pt>
                <c:pt idx="218">
                  <c:v>466.73323333030567</c:v>
                </c:pt>
                <c:pt idx="219">
                  <c:v>69.693783331895247</c:v>
                </c:pt>
                <c:pt idx="220">
                  <c:v>68.598366666119546</c:v>
                </c:pt>
                <c:pt idx="221">
                  <c:v>64.979583331150934</c:v>
                </c:pt>
                <c:pt idx="222">
                  <c:v>59.21816666261293</c:v>
                </c:pt>
                <c:pt idx="223">
                  <c:v>46.89795000012964</c:v>
                </c:pt>
                <c:pt idx="224">
                  <c:v>184.58433332853019</c:v>
                </c:pt>
                <c:pt idx="225">
                  <c:v>62.292616664199159</c:v>
                </c:pt>
                <c:pt idx="226">
                  <c:v>29.077266667736694</c:v>
                </c:pt>
                <c:pt idx="227">
                  <c:v>66.321000001626089</c:v>
                </c:pt>
                <c:pt idx="228">
                  <c:v>39.837433327920735</c:v>
                </c:pt>
                <c:pt idx="229">
                  <c:v>68.069133331300691</c:v>
                </c:pt>
                <c:pt idx="230">
                  <c:v>269.60345000261441</c:v>
                </c:pt>
                <c:pt idx="231">
                  <c:v>41.493766660569236</c:v>
                </c:pt>
                <c:pt idx="232">
                  <c:v>77.678033332340419</c:v>
                </c:pt>
                <c:pt idx="233">
                  <c:v>55.597449999768287</c:v>
                </c:pt>
                <c:pt idx="234">
                  <c:v>68.120283340103924</c:v>
                </c:pt>
                <c:pt idx="235">
                  <c:v>51.238566669635475</c:v>
                </c:pt>
                <c:pt idx="236">
                  <c:v>466.81355000473559</c:v>
                </c:pt>
                <c:pt idx="237">
                  <c:v>69.680183327291161</c:v>
                </c:pt>
                <c:pt idx="238">
                  <c:v>27.182933333097026</c:v>
                </c:pt>
                <c:pt idx="239">
                  <c:v>21.184349991381168</c:v>
                </c:pt>
                <c:pt idx="240">
                  <c:v>184.60766667150892</c:v>
                </c:pt>
                <c:pt idx="241">
                  <c:v>62.299616663949564</c:v>
                </c:pt>
                <c:pt idx="242">
                  <c:v>29.048233326757327</c:v>
                </c:pt>
                <c:pt idx="243">
                  <c:v>66.406550001120195</c:v>
                </c:pt>
                <c:pt idx="244">
                  <c:v>269.491916669067</c:v>
                </c:pt>
                <c:pt idx="245">
                  <c:v>41.623099992284551</c:v>
                </c:pt>
                <c:pt idx="246">
                  <c:v>52.247483331011608</c:v>
                </c:pt>
                <c:pt idx="247">
                  <c:v>55.653050002874807</c:v>
                </c:pt>
                <c:pt idx="248">
                  <c:v>78.513216673163697</c:v>
                </c:pt>
                <c:pt idx="249">
                  <c:v>79.791083335876465</c:v>
                </c:pt>
                <c:pt idx="250">
                  <c:v>51.374600002309307</c:v>
                </c:pt>
                <c:pt idx="251">
                  <c:v>466.59321666578762</c:v>
                </c:pt>
                <c:pt idx="252">
                  <c:v>44.437383336480707</c:v>
                </c:pt>
                <c:pt idx="253">
                  <c:v>58.346783327870071</c:v>
                </c:pt>
                <c:pt idx="254">
                  <c:v>184.27393333869986</c:v>
                </c:pt>
                <c:pt idx="255">
                  <c:v>29.092966663883999</c:v>
                </c:pt>
                <c:pt idx="256">
                  <c:v>66.378616669680923</c:v>
                </c:pt>
                <c:pt idx="257">
                  <c:v>269.48681665817276</c:v>
                </c:pt>
                <c:pt idx="258">
                  <c:v>41.527733327820897</c:v>
                </c:pt>
                <c:pt idx="259">
                  <c:v>55.500983336241916</c:v>
                </c:pt>
                <c:pt idx="260">
                  <c:v>78.499916667351499</c:v>
                </c:pt>
                <c:pt idx="261">
                  <c:v>68.10788334114477</c:v>
                </c:pt>
                <c:pt idx="262">
                  <c:v>51.296900000888854</c:v>
                </c:pt>
                <c:pt idx="263">
                  <c:v>466.85686667449772</c:v>
                </c:pt>
                <c:pt idx="264">
                  <c:v>44.647283332888037</c:v>
                </c:pt>
                <c:pt idx="265">
                  <c:v>58.075550001813099</c:v>
                </c:pt>
                <c:pt idx="266">
                  <c:v>184.42848333274014</c:v>
                </c:pt>
                <c:pt idx="267">
                  <c:v>29.082066669361666</c:v>
                </c:pt>
                <c:pt idx="268">
                  <c:v>66.252566665643826</c:v>
                </c:pt>
                <c:pt idx="269">
                  <c:v>43.058383333263919</c:v>
                </c:pt>
                <c:pt idx="270">
                  <c:v>39.821249999804422</c:v>
                </c:pt>
                <c:pt idx="271">
                  <c:v>68.133283336646855</c:v>
                </c:pt>
                <c:pt idx="272">
                  <c:v>269.62216666666791</c:v>
                </c:pt>
                <c:pt idx="273">
                  <c:v>36.02018334204331</c:v>
                </c:pt>
                <c:pt idx="274">
                  <c:v>68.638100009411573</c:v>
                </c:pt>
                <c:pt idx="275">
                  <c:v>77.676566666923463</c:v>
                </c:pt>
                <c:pt idx="276">
                  <c:v>55.651450002333149</c:v>
                </c:pt>
                <c:pt idx="277">
                  <c:v>49.766783335944638</c:v>
                </c:pt>
                <c:pt idx="278">
                  <c:v>68.109049997292459</c:v>
                </c:pt>
                <c:pt idx="279">
                  <c:v>79.770166663220152</c:v>
                </c:pt>
                <c:pt idx="280">
                  <c:v>51.212983340956271</c:v>
                </c:pt>
                <c:pt idx="281">
                  <c:v>466.80715000256896</c:v>
                </c:pt>
                <c:pt idx="282">
                  <c:v>69.680333331925794</c:v>
                </c:pt>
                <c:pt idx="283">
                  <c:v>68.551850005751476</c:v>
                </c:pt>
                <c:pt idx="284">
                  <c:v>65.021233332809061</c:v>
                </c:pt>
                <c:pt idx="285">
                  <c:v>59.07823333516717</c:v>
                </c:pt>
                <c:pt idx="286">
                  <c:v>46.748449997976422</c:v>
                </c:pt>
                <c:pt idx="287">
                  <c:v>184.5243333291728</c:v>
                </c:pt>
                <c:pt idx="288">
                  <c:v>62.28951666969806</c:v>
                </c:pt>
                <c:pt idx="289">
                  <c:v>29.076116670621559</c:v>
                </c:pt>
                <c:pt idx="290">
                  <c:v>66.313799999188632</c:v>
                </c:pt>
                <c:pt idx="291">
                  <c:v>39.81494999374263</c:v>
                </c:pt>
                <c:pt idx="292">
                  <c:v>68.089933338342234</c:v>
                </c:pt>
                <c:pt idx="293">
                  <c:v>269.59745000582188</c:v>
                </c:pt>
                <c:pt idx="294">
                  <c:v>52.042066667927429</c:v>
                </c:pt>
                <c:pt idx="295">
                  <c:v>68.644983333069831</c:v>
                </c:pt>
                <c:pt idx="296">
                  <c:v>77.682799994945526</c:v>
                </c:pt>
                <c:pt idx="297">
                  <c:v>55.595016659935936</c:v>
                </c:pt>
                <c:pt idx="298">
                  <c:v>68.117616658564657</c:v>
                </c:pt>
                <c:pt idx="299">
                  <c:v>51.207366659073159</c:v>
                </c:pt>
                <c:pt idx="300">
                  <c:v>466.74740000395104</c:v>
                </c:pt>
                <c:pt idx="301">
                  <c:v>69.682800000300631</c:v>
                </c:pt>
                <c:pt idx="302">
                  <c:v>44.562649999279529</c:v>
                </c:pt>
                <c:pt idx="303">
                  <c:v>58.201583336340263</c:v>
                </c:pt>
                <c:pt idx="304">
                  <c:v>184.59511666791514</c:v>
                </c:pt>
                <c:pt idx="305">
                  <c:v>66.413333339150995</c:v>
                </c:pt>
                <c:pt idx="306">
                  <c:v>269.48220000020228</c:v>
                </c:pt>
                <c:pt idx="307">
                  <c:v>41.529166664695367</c:v>
                </c:pt>
                <c:pt idx="308">
                  <c:v>55.591516670538113</c:v>
                </c:pt>
                <c:pt idx="309">
                  <c:v>67.087799994042143</c:v>
                </c:pt>
                <c:pt idx="310">
                  <c:v>79.786566663533449</c:v>
                </c:pt>
                <c:pt idx="311">
                  <c:v>51.338966666953638</c:v>
                </c:pt>
                <c:pt idx="312">
                  <c:v>466.7486833257135</c:v>
                </c:pt>
                <c:pt idx="313">
                  <c:v>44.59431667230092</c:v>
                </c:pt>
                <c:pt idx="314">
                  <c:v>46.930200001224875</c:v>
                </c:pt>
                <c:pt idx="315">
                  <c:v>184.42800000077114</c:v>
                </c:pt>
                <c:pt idx="316">
                  <c:v>66.316383333178237</c:v>
                </c:pt>
                <c:pt idx="317">
                  <c:v>269.60400000214577</c:v>
                </c:pt>
                <c:pt idx="318">
                  <c:v>35.985066667199135</c:v>
                </c:pt>
                <c:pt idx="319">
                  <c:v>41.483649996807799</c:v>
                </c:pt>
                <c:pt idx="320">
                  <c:v>55.660833333386108</c:v>
                </c:pt>
                <c:pt idx="321">
                  <c:v>78.505066665820777</c:v>
                </c:pt>
                <c:pt idx="322">
                  <c:v>68.111266664927825</c:v>
                </c:pt>
                <c:pt idx="323">
                  <c:v>79.762116662459448</c:v>
                </c:pt>
                <c:pt idx="324">
                  <c:v>51.199699994176626</c:v>
                </c:pt>
                <c:pt idx="325">
                  <c:v>466.76865000394173</c:v>
                </c:pt>
                <c:pt idx="326">
                  <c:v>69.669850001810119</c:v>
                </c:pt>
                <c:pt idx="327">
                  <c:v>44.607883337885141</c:v>
                </c:pt>
                <c:pt idx="328">
                  <c:v>58.370533335255459</c:v>
                </c:pt>
                <c:pt idx="329">
                  <c:v>184.39305000007153</c:v>
                </c:pt>
                <c:pt idx="330">
                  <c:v>62.287366669625044</c:v>
                </c:pt>
                <c:pt idx="331">
                  <c:v>66.315633330959827</c:v>
                </c:pt>
                <c:pt idx="332">
                  <c:v>43.007783334469423</c:v>
                </c:pt>
                <c:pt idx="333">
                  <c:v>269.59086666000076</c:v>
                </c:pt>
                <c:pt idx="334">
                  <c:v>41.496200000401586</c:v>
                </c:pt>
                <c:pt idx="335">
                  <c:v>77.687050007516518</c:v>
                </c:pt>
                <c:pt idx="336">
                  <c:v>55.593466667924076</c:v>
                </c:pt>
                <c:pt idx="337">
                  <c:v>68.107350000645965</c:v>
                </c:pt>
                <c:pt idx="338">
                  <c:v>79.776650002459064</c:v>
                </c:pt>
                <c:pt idx="339">
                  <c:v>466.79759999737144</c:v>
                </c:pt>
                <c:pt idx="340">
                  <c:v>69.689816669560969</c:v>
                </c:pt>
                <c:pt idx="341">
                  <c:v>27.176916666794568</c:v>
                </c:pt>
                <c:pt idx="342">
                  <c:v>68.489533332176507</c:v>
                </c:pt>
                <c:pt idx="343">
                  <c:v>65.076999999582767</c:v>
                </c:pt>
                <c:pt idx="344">
                  <c:v>59.14273333735764</c:v>
                </c:pt>
                <c:pt idx="345">
                  <c:v>46.774583336664364</c:v>
                </c:pt>
                <c:pt idx="346">
                  <c:v>184.59789999411441</c:v>
                </c:pt>
                <c:pt idx="347">
                  <c:v>62.296600006520748</c:v>
                </c:pt>
                <c:pt idx="348">
                  <c:v>28.916166666895151</c:v>
                </c:pt>
                <c:pt idx="349">
                  <c:v>74.944066662574187</c:v>
                </c:pt>
                <c:pt idx="350">
                  <c:v>43.012416672427207</c:v>
                </c:pt>
                <c:pt idx="351">
                  <c:v>68.087683331687003</c:v>
                </c:pt>
                <c:pt idx="352">
                  <c:v>269.59776666364633</c:v>
                </c:pt>
                <c:pt idx="353">
                  <c:v>68.645683337235823</c:v>
                </c:pt>
                <c:pt idx="354">
                  <c:v>11.089999998221174</c:v>
                </c:pt>
                <c:pt idx="355">
                  <c:v>55.59218333568424</c:v>
                </c:pt>
                <c:pt idx="356">
                  <c:v>78.496833331882954</c:v>
                </c:pt>
                <c:pt idx="357">
                  <c:v>466.81721666827798</c:v>
                </c:pt>
                <c:pt idx="358">
                  <c:v>69.68639999628067</c:v>
                </c:pt>
                <c:pt idx="359">
                  <c:v>65.081116666551679</c:v>
                </c:pt>
                <c:pt idx="360">
                  <c:v>44.557116664946079</c:v>
                </c:pt>
                <c:pt idx="361">
                  <c:v>184.59368333104067</c:v>
                </c:pt>
                <c:pt idx="362">
                  <c:v>66.278400005539879</c:v>
                </c:pt>
                <c:pt idx="363">
                  <c:v>269.55544999684207</c:v>
                </c:pt>
                <c:pt idx="364">
                  <c:v>41.636699996888638</c:v>
                </c:pt>
                <c:pt idx="365">
                  <c:v>55.533466668566689</c:v>
                </c:pt>
                <c:pt idx="366">
                  <c:v>78.557933330303058</c:v>
                </c:pt>
                <c:pt idx="367">
                  <c:v>79.833066664868966</c:v>
                </c:pt>
                <c:pt idx="368">
                  <c:v>51.316933336202055</c:v>
                </c:pt>
                <c:pt idx="369">
                  <c:v>466.85156667139381</c:v>
                </c:pt>
                <c:pt idx="370">
                  <c:v>44.643399997148663</c:v>
                </c:pt>
                <c:pt idx="371">
                  <c:v>58.347266670316458</c:v>
                </c:pt>
                <c:pt idx="372">
                  <c:v>184.23681665793993</c:v>
                </c:pt>
                <c:pt idx="373">
                  <c:v>66.319116661325097</c:v>
                </c:pt>
                <c:pt idx="374">
                  <c:v>43.004516665823758</c:v>
                </c:pt>
                <c:pt idx="375">
                  <c:v>269.53353333170526</c:v>
                </c:pt>
                <c:pt idx="376">
                  <c:v>36.020399993285537</c:v>
                </c:pt>
                <c:pt idx="377">
                  <c:v>41.484633340733126</c:v>
                </c:pt>
                <c:pt idx="378">
                  <c:v>55.603966667549685</c:v>
                </c:pt>
                <c:pt idx="379">
                  <c:v>78.500216676620767</c:v>
                </c:pt>
                <c:pt idx="380">
                  <c:v>68.100983327021822</c:v>
                </c:pt>
                <c:pt idx="381">
                  <c:v>79.777083336375654</c:v>
                </c:pt>
                <c:pt idx="382">
                  <c:v>51.190733327530324</c:v>
                </c:pt>
                <c:pt idx="383">
                  <c:v>466.92994999699295</c:v>
                </c:pt>
                <c:pt idx="384">
                  <c:v>69.565200002398342</c:v>
                </c:pt>
                <c:pt idx="385">
                  <c:v>44.42838333081454</c:v>
                </c:pt>
                <c:pt idx="386">
                  <c:v>58.244050007779151</c:v>
                </c:pt>
                <c:pt idx="387">
                  <c:v>184.46408332907595</c:v>
                </c:pt>
                <c:pt idx="388">
                  <c:v>62.29274999932386</c:v>
                </c:pt>
                <c:pt idx="389">
                  <c:v>29.069416669663042</c:v>
                </c:pt>
                <c:pt idx="390">
                  <c:v>66.315849992679432</c:v>
                </c:pt>
                <c:pt idx="391">
                  <c:v>43.001733339624479</c:v>
                </c:pt>
                <c:pt idx="392">
                  <c:v>269.59799999487586</c:v>
                </c:pt>
                <c:pt idx="393">
                  <c:v>41.489900004817173</c:v>
                </c:pt>
                <c:pt idx="394">
                  <c:v>77.679933331673965</c:v>
                </c:pt>
                <c:pt idx="395">
                  <c:v>55.606466664467007</c:v>
                </c:pt>
                <c:pt idx="396">
                  <c:v>68.119083334458992</c:v>
                </c:pt>
                <c:pt idx="397">
                  <c:v>79.771949996938929</c:v>
                </c:pt>
                <c:pt idx="398">
                  <c:v>466.80374999879859</c:v>
                </c:pt>
                <c:pt idx="399">
                  <c:v>69.685850007226691</c:v>
                </c:pt>
                <c:pt idx="400">
                  <c:v>27.172066667117178</c:v>
                </c:pt>
                <c:pt idx="401">
                  <c:v>21.185383333358914</c:v>
                </c:pt>
                <c:pt idx="402">
                  <c:v>184.60598333389498</c:v>
                </c:pt>
                <c:pt idx="403">
                  <c:v>62.28958333726041</c:v>
                </c:pt>
                <c:pt idx="404">
                  <c:v>66.309599995147437</c:v>
                </c:pt>
                <c:pt idx="405">
                  <c:v>43.00359999993816</c:v>
                </c:pt>
                <c:pt idx="406">
                  <c:v>68.099216673290357</c:v>
                </c:pt>
                <c:pt idx="407">
                  <c:v>269.60491666803136</c:v>
                </c:pt>
                <c:pt idx="408">
                  <c:v>36.01333333645016</c:v>
                </c:pt>
                <c:pt idx="409">
                  <c:v>68.643933332059532</c:v>
                </c:pt>
                <c:pt idx="410">
                  <c:v>77.675533335423097</c:v>
                </c:pt>
                <c:pt idx="411">
                  <c:v>67.134150001220405</c:v>
                </c:pt>
                <c:pt idx="412">
                  <c:v>78.492666666861624</c:v>
                </c:pt>
                <c:pt idx="413">
                  <c:v>466.81814999319613</c:v>
                </c:pt>
                <c:pt idx="414">
                  <c:v>69.68460000352934</c:v>
                </c:pt>
                <c:pt idx="415">
                  <c:v>28.409516662359238</c:v>
                </c:pt>
                <c:pt idx="416">
                  <c:v>46.735616665100679</c:v>
                </c:pt>
                <c:pt idx="417">
                  <c:v>21.187699997099116</c:v>
                </c:pt>
                <c:pt idx="418">
                  <c:v>184.60238332743756</c:v>
                </c:pt>
                <c:pt idx="419">
                  <c:v>62.288783336989582</c:v>
                </c:pt>
                <c:pt idx="420">
                  <c:v>74.837716666515917</c:v>
                </c:pt>
                <c:pt idx="421">
                  <c:v>66.315500006312504</c:v>
                </c:pt>
                <c:pt idx="422">
                  <c:v>269.60208333330229</c:v>
                </c:pt>
                <c:pt idx="423">
                  <c:v>41.471433331025764</c:v>
                </c:pt>
                <c:pt idx="424">
                  <c:v>55.6227833381854</c:v>
                </c:pt>
                <c:pt idx="425">
                  <c:v>78.567949997959659</c:v>
                </c:pt>
                <c:pt idx="426">
                  <c:v>79.71038332558237</c:v>
                </c:pt>
                <c:pt idx="427">
                  <c:v>51.139766662381589</c:v>
                </c:pt>
                <c:pt idx="428">
                  <c:v>466.67576666688547</c:v>
                </c:pt>
                <c:pt idx="429">
                  <c:v>44.551683326717466</c:v>
                </c:pt>
                <c:pt idx="430">
                  <c:v>58.314916662639007</c:v>
                </c:pt>
                <c:pt idx="431">
                  <c:v>184.32138333446346</c:v>
                </c:pt>
                <c:pt idx="432">
                  <c:v>66.260183332487941</c:v>
                </c:pt>
                <c:pt idx="433">
                  <c:v>269.57778333686292</c:v>
                </c:pt>
                <c:pt idx="434">
                  <c:v>41.537983337184414</c:v>
                </c:pt>
                <c:pt idx="435">
                  <c:v>55.529666669899598</c:v>
                </c:pt>
                <c:pt idx="436">
                  <c:v>78.488899996737018</c:v>
                </c:pt>
                <c:pt idx="437">
                  <c:v>68.108766668010503</c:v>
                </c:pt>
                <c:pt idx="438">
                  <c:v>51.298966663889587</c:v>
                </c:pt>
                <c:pt idx="439">
                  <c:v>466.81956666056067</c:v>
                </c:pt>
                <c:pt idx="440">
                  <c:v>69.677400001091883</c:v>
                </c:pt>
                <c:pt idx="441">
                  <c:v>44.495133329182863</c:v>
                </c:pt>
                <c:pt idx="442">
                  <c:v>58.170549999922514</c:v>
                </c:pt>
                <c:pt idx="443">
                  <c:v>184.4731666718144</c:v>
                </c:pt>
                <c:pt idx="444">
                  <c:v>66.301683329511434</c:v>
                </c:pt>
                <c:pt idx="445">
                  <c:v>43.007499994710088</c:v>
                </c:pt>
                <c:pt idx="446">
                  <c:v>39.805600001709536</c:v>
                </c:pt>
                <c:pt idx="447">
                  <c:v>68.096550002228469</c:v>
                </c:pt>
                <c:pt idx="448">
                  <c:v>269.54578332602978</c:v>
                </c:pt>
                <c:pt idx="449">
                  <c:v>36.016116673126817</c:v>
                </c:pt>
                <c:pt idx="450">
                  <c:v>68.648816660279408</c:v>
                </c:pt>
                <c:pt idx="451">
                  <c:v>77.6866833306849</c:v>
                </c:pt>
                <c:pt idx="452">
                  <c:v>55.664433329366148</c:v>
                </c:pt>
                <c:pt idx="453">
                  <c:v>49.757083336589858</c:v>
                </c:pt>
                <c:pt idx="454">
                  <c:v>68.105750000104308</c:v>
                </c:pt>
                <c:pt idx="455">
                  <c:v>79.776983329793438</c:v>
                </c:pt>
                <c:pt idx="456">
                  <c:v>466.78391666617244</c:v>
                </c:pt>
                <c:pt idx="457">
                  <c:v>69.690666667884216</c:v>
                </c:pt>
                <c:pt idx="458">
                  <c:v>68.487416671123356</c:v>
                </c:pt>
                <c:pt idx="459">
                  <c:v>65.083266666624695</c:v>
                </c:pt>
                <c:pt idx="460">
                  <c:v>59.138450006721541</c:v>
                </c:pt>
                <c:pt idx="461">
                  <c:v>46.804616670124233</c:v>
                </c:pt>
                <c:pt idx="462">
                  <c:v>184.51963333413005</c:v>
                </c:pt>
                <c:pt idx="463">
                  <c:v>62.287566661834717</c:v>
                </c:pt>
                <c:pt idx="464">
                  <c:v>28.905433336040005</c:v>
                </c:pt>
                <c:pt idx="465">
                  <c:v>74.941333334427327</c:v>
                </c:pt>
                <c:pt idx="466">
                  <c:v>43.009366665501148</c:v>
                </c:pt>
                <c:pt idx="467">
                  <c:v>269.58728333353065</c:v>
                </c:pt>
                <c:pt idx="468">
                  <c:v>11.086916662752628</c:v>
                </c:pt>
                <c:pt idx="469">
                  <c:v>55.593933330383152</c:v>
                </c:pt>
                <c:pt idx="470">
                  <c:v>78.495483332080767</c:v>
                </c:pt>
                <c:pt idx="471">
                  <c:v>51.193533333716914</c:v>
                </c:pt>
                <c:pt idx="472">
                  <c:v>466.80781666771509</c:v>
                </c:pt>
                <c:pt idx="473">
                  <c:v>69.691283334977925</c:v>
                </c:pt>
                <c:pt idx="474">
                  <c:v>65.074349998030812</c:v>
                </c:pt>
                <c:pt idx="475">
                  <c:v>44.556116672465578</c:v>
                </c:pt>
                <c:pt idx="476">
                  <c:v>184.59426665911451</c:v>
                </c:pt>
              </c:numCache>
            </c:numRef>
          </c:xVal>
          <c:yVal>
            <c:numRef>
              <c:f>'By Language (2)'!$I$2:$I$1715</c:f>
              <c:numCache>
                <c:formatCode>0.00</c:formatCode>
                <c:ptCount val="477"/>
                <c:pt idx="0">
                  <c:v>0.77156929347826086</c:v>
                </c:pt>
                <c:pt idx="1">
                  <c:v>0.75492527173913049</c:v>
                </c:pt>
                <c:pt idx="2">
                  <c:v>0.77921195652173914</c:v>
                </c:pt>
                <c:pt idx="3">
                  <c:v>0.76002038043478259</c:v>
                </c:pt>
                <c:pt idx="4">
                  <c:v>0.86362092391304346</c:v>
                </c:pt>
                <c:pt idx="5">
                  <c:v>0.79568614130434778</c:v>
                </c:pt>
                <c:pt idx="6">
                  <c:v>0.76851222826086951</c:v>
                </c:pt>
                <c:pt idx="7">
                  <c:v>0.76086956521739135</c:v>
                </c:pt>
                <c:pt idx="8">
                  <c:v>0.84969429347826086</c:v>
                </c:pt>
                <c:pt idx="9">
                  <c:v>0.86362092391304346</c:v>
                </c:pt>
                <c:pt idx="10">
                  <c:v>1</c:v>
                </c:pt>
                <c:pt idx="11">
                  <c:v>0.87771739130434778</c:v>
                </c:pt>
                <c:pt idx="12">
                  <c:v>0.82099184782608692</c:v>
                </c:pt>
                <c:pt idx="13">
                  <c:v>0.76885190217391308</c:v>
                </c:pt>
                <c:pt idx="14">
                  <c:v>0.7120712401055409</c:v>
                </c:pt>
                <c:pt idx="15">
                  <c:v>0.89775725593667544</c:v>
                </c:pt>
                <c:pt idx="16">
                  <c:v>0.79848284960422167</c:v>
                </c:pt>
                <c:pt idx="17">
                  <c:v>0.6945910290237467</c:v>
                </c:pt>
                <c:pt idx="18">
                  <c:v>0.76319261213720313</c:v>
                </c:pt>
                <c:pt idx="19">
                  <c:v>0.73779683377308702</c:v>
                </c:pt>
                <c:pt idx="20">
                  <c:v>0.76022427440633245</c:v>
                </c:pt>
                <c:pt idx="21">
                  <c:v>1</c:v>
                </c:pt>
                <c:pt idx="22">
                  <c:v>0.93865435356200533</c:v>
                </c:pt>
                <c:pt idx="23">
                  <c:v>0.95910290237467022</c:v>
                </c:pt>
                <c:pt idx="24">
                  <c:v>0.87664907651715041</c:v>
                </c:pt>
                <c:pt idx="25">
                  <c:v>0.9287598944591029</c:v>
                </c:pt>
                <c:pt idx="26">
                  <c:v>0.84201846965699212</c:v>
                </c:pt>
                <c:pt idx="27">
                  <c:v>0.70019788918205805</c:v>
                </c:pt>
                <c:pt idx="28">
                  <c:v>0.72767320784941936</c:v>
                </c:pt>
                <c:pt idx="29">
                  <c:v>0.65078093712454943</c:v>
                </c:pt>
                <c:pt idx="30">
                  <c:v>0.82338806567881462</c:v>
                </c:pt>
                <c:pt idx="31">
                  <c:v>0.64277132559070882</c:v>
                </c:pt>
                <c:pt idx="32">
                  <c:v>0.7657188626351622</c:v>
                </c:pt>
                <c:pt idx="33">
                  <c:v>0.68442130556668002</c:v>
                </c:pt>
                <c:pt idx="34">
                  <c:v>0.90188225871045258</c:v>
                </c:pt>
                <c:pt idx="35">
                  <c:v>0.55546655987184623</c:v>
                </c:pt>
                <c:pt idx="36">
                  <c:v>0.78494193031637971</c:v>
                </c:pt>
                <c:pt idx="37">
                  <c:v>1</c:v>
                </c:pt>
                <c:pt idx="38">
                  <c:v>0.65638766519823788</c:v>
                </c:pt>
                <c:pt idx="39">
                  <c:v>0.5274329195034041</c:v>
                </c:pt>
                <c:pt idx="40">
                  <c:v>0.74289146976371645</c:v>
                </c:pt>
                <c:pt idx="41">
                  <c:v>0.54825790949138964</c:v>
                </c:pt>
                <c:pt idx="42">
                  <c:v>0.5598718462154586</c:v>
                </c:pt>
                <c:pt idx="43">
                  <c:v>0.66399679615538643</c:v>
                </c:pt>
                <c:pt idx="44">
                  <c:v>0.62835402482979574</c:v>
                </c:pt>
                <c:pt idx="45">
                  <c:v>0.68802563075690826</c:v>
                </c:pt>
                <c:pt idx="46">
                  <c:v>0.89947937525030031</c:v>
                </c:pt>
                <c:pt idx="47">
                  <c:v>0.64277132559070882</c:v>
                </c:pt>
                <c:pt idx="48">
                  <c:v>0.70484581497797361</c:v>
                </c:pt>
                <c:pt idx="49">
                  <c:v>0.83340008009611533</c:v>
                </c:pt>
                <c:pt idx="50">
                  <c:v>0.42517129462675801</c:v>
                </c:pt>
                <c:pt idx="51">
                  <c:v>0.49441038586368552</c:v>
                </c:pt>
                <c:pt idx="52">
                  <c:v>0.44248106743598992</c:v>
                </c:pt>
                <c:pt idx="53">
                  <c:v>0.48214929679047963</c:v>
                </c:pt>
                <c:pt idx="54">
                  <c:v>0.64370717634331054</c:v>
                </c:pt>
                <c:pt idx="55">
                  <c:v>0.54706094482509915</c:v>
                </c:pt>
                <c:pt idx="56">
                  <c:v>0.4435629282365669</c:v>
                </c:pt>
                <c:pt idx="57">
                  <c:v>0.4890010818608006</c:v>
                </c:pt>
                <c:pt idx="58">
                  <c:v>0.3728813559322034</c:v>
                </c:pt>
                <c:pt idx="59">
                  <c:v>0.44572664983772087</c:v>
                </c:pt>
                <c:pt idx="60">
                  <c:v>1</c:v>
                </c:pt>
                <c:pt idx="61">
                  <c:v>0.32023079697078977</c:v>
                </c:pt>
                <c:pt idx="63">
                  <c:v>0.46556076451496575</c:v>
                </c:pt>
                <c:pt idx="64">
                  <c:v>0.49224666426253155</c:v>
                </c:pt>
                <c:pt idx="179">
                  <c:v>832</c:v>
                </c:pt>
                <c:pt idx="180">
                  <c:v>908</c:v>
                </c:pt>
                <c:pt idx="181">
                  <c:v>918</c:v>
                </c:pt>
                <c:pt idx="182">
                  <c:v>921</c:v>
                </c:pt>
                <c:pt idx="183">
                  <c:v>367</c:v>
                </c:pt>
                <c:pt idx="184">
                  <c:v>797</c:v>
                </c:pt>
                <c:pt idx="185">
                  <c:v>1360</c:v>
                </c:pt>
                <c:pt idx="186">
                  <c:v>765</c:v>
                </c:pt>
                <c:pt idx="187">
                  <c:v>1067</c:v>
                </c:pt>
                <c:pt idx="188">
                  <c:v>973</c:v>
                </c:pt>
                <c:pt idx="189">
                  <c:v>495</c:v>
                </c:pt>
                <c:pt idx="190">
                  <c:v>365</c:v>
                </c:pt>
                <c:pt idx="191">
                  <c:v>737</c:v>
                </c:pt>
                <c:pt idx="192">
                  <c:v>311</c:v>
                </c:pt>
                <c:pt idx="193">
                  <c:v>267</c:v>
                </c:pt>
                <c:pt idx="194">
                  <c:v>448</c:v>
                </c:pt>
                <c:pt idx="195">
                  <c:v>176</c:v>
                </c:pt>
                <c:pt idx="197">
                  <c:v>344</c:v>
                </c:pt>
                <c:pt idx="198">
                  <c:v>311</c:v>
                </c:pt>
                <c:pt idx="199">
                  <c:v>269</c:v>
                </c:pt>
                <c:pt idx="200">
                  <c:v>300</c:v>
                </c:pt>
                <c:pt idx="201">
                  <c:v>599</c:v>
                </c:pt>
                <c:pt idx="202">
                  <c:v>197</c:v>
                </c:pt>
                <c:pt idx="203">
                  <c:v>186</c:v>
                </c:pt>
                <c:pt idx="204">
                  <c:v>207</c:v>
                </c:pt>
                <c:pt idx="205">
                  <c:v>500</c:v>
                </c:pt>
                <c:pt idx="206">
                  <c:v>519</c:v>
                </c:pt>
                <c:pt idx="207">
                  <c:v>370</c:v>
                </c:pt>
                <c:pt idx="208">
                  <c:v>551</c:v>
                </c:pt>
                <c:pt idx="209">
                  <c:v>588</c:v>
                </c:pt>
                <c:pt idx="210">
                  <c:v>371</c:v>
                </c:pt>
                <c:pt idx="211">
                  <c:v>508</c:v>
                </c:pt>
                <c:pt idx="212">
                  <c:v>620</c:v>
                </c:pt>
                <c:pt idx="213">
                  <c:v>734</c:v>
                </c:pt>
                <c:pt idx="214">
                  <c:v>299</c:v>
                </c:pt>
                <c:pt idx="215">
                  <c:v>299</c:v>
                </c:pt>
                <c:pt idx="216">
                  <c:v>265</c:v>
                </c:pt>
                <c:pt idx="217">
                  <c:v>378</c:v>
                </c:pt>
                <c:pt idx="218">
                  <c:v>754</c:v>
                </c:pt>
                <c:pt idx="219">
                  <c:v>371</c:v>
                </c:pt>
                <c:pt idx="220">
                  <c:v>562</c:v>
                </c:pt>
                <c:pt idx="221">
                  <c:v>357</c:v>
                </c:pt>
                <c:pt idx="222">
                  <c:v>623</c:v>
                </c:pt>
                <c:pt idx="223">
                  <c:v>844</c:v>
                </c:pt>
                <c:pt idx="224">
                  <c:v>432</c:v>
                </c:pt>
                <c:pt idx="225">
                  <c:v>549</c:v>
                </c:pt>
                <c:pt idx="226">
                  <c:v>825</c:v>
                </c:pt>
                <c:pt idx="227">
                  <c:v>514</c:v>
                </c:pt>
                <c:pt idx="228">
                  <c:v>1956</c:v>
                </c:pt>
                <c:pt idx="229">
                  <c:v>522</c:v>
                </c:pt>
                <c:pt idx="230">
                  <c:v>860</c:v>
                </c:pt>
                <c:pt idx="231">
                  <c:v>324</c:v>
                </c:pt>
                <c:pt idx="232">
                  <c:v>763</c:v>
                </c:pt>
                <c:pt idx="233">
                  <c:v>627</c:v>
                </c:pt>
                <c:pt idx="234">
                  <c:v>236</c:v>
                </c:pt>
                <c:pt idx="235">
                  <c:v>350</c:v>
                </c:pt>
                <c:pt idx="236">
                  <c:v>845</c:v>
                </c:pt>
                <c:pt idx="237">
                  <c:v>243</c:v>
                </c:pt>
                <c:pt idx="238">
                  <c:v>954</c:v>
                </c:pt>
                <c:pt idx="240">
                  <c:v>556</c:v>
                </c:pt>
                <c:pt idx="241">
                  <c:v>1027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2-460B-96E8-857B6F6AECF1}"/>
            </c:ext>
          </c:extLst>
        </c:ser>
        <c:ser>
          <c:idx val="1"/>
          <c:order val="1"/>
          <c:tx>
            <c:v>Warm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'By Language (2)'!$E$2:$E$1715</c:f>
              <c:numCache>
                <c:formatCode>0</c:formatCode>
                <c:ptCount val="477"/>
                <c:pt idx="0">
                  <c:v>28.941516664344817</c:v>
                </c:pt>
                <c:pt idx="1">
                  <c:v>66.479299996281043</c:v>
                </c:pt>
                <c:pt idx="2">
                  <c:v>269.54296667128801</c:v>
                </c:pt>
                <c:pt idx="3">
                  <c:v>41.652133333263919</c:v>
                </c:pt>
                <c:pt idx="4">
                  <c:v>52.228066662792116</c:v>
                </c:pt>
                <c:pt idx="5">
                  <c:v>77.745216675102711</c:v>
                </c:pt>
                <c:pt idx="6">
                  <c:v>55.582649999996647</c:v>
                </c:pt>
                <c:pt idx="7">
                  <c:v>78.569049997022375</c:v>
                </c:pt>
                <c:pt idx="8">
                  <c:v>79.856083329068497</c:v>
                </c:pt>
                <c:pt idx="9">
                  <c:v>51.434183337260038</c:v>
                </c:pt>
                <c:pt idx="10">
                  <c:v>466.82818333036266</c:v>
                </c:pt>
                <c:pt idx="11">
                  <c:v>141.60295000299811</c:v>
                </c:pt>
                <c:pt idx="12">
                  <c:v>58.167683336650953</c:v>
                </c:pt>
                <c:pt idx="13">
                  <c:v>184.41521666594781</c:v>
                </c:pt>
                <c:pt idx="14">
                  <c:v>66.469883336685598</c:v>
                </c:pt>
                <c:pt idx="15">
                  <c:v>269.57584999850951</c:v>
                </c:pt>
                <c:pt idx="16">
                  <c:v>41.597716666292399</c:v>
                </c:pt>
                <c:pt idx="17">
                  <c:v>55.791383340256289</c:v>
                </c:pt>
                <c:pt idx="18">
                  <c:v>78.529100002488121</c:v>
                </c:pt>
                <c:pt idx="19">
                  <c:v>68.096899999072775</c:v>
                </c:pt>
                <c:pt idx="20">
                  <c:v>51.143033331027254</c:v>
                </c:pt>
                <c:pt idx="21">
                  <c:v>466.77673333324492</c:v>
                </c:pt>
                <c:pt idx="22">
                  <c:v>68.510866669239476</c:v>
                </c:pt>
                <c:pt idx="23">
                  <c:v>65.039033330976963</c:v>
                </c:pt>
                <c:pt idx="24">
                  <c:v>59.350316670024768</c:v>
                </c:pt>
                <c:pt idx="25">
                  <c:v>44.475799998035654</c:v>
                </c:pt>
                <c:pt idx="26">
                  <c:v>58.213716665050015</c:v>
                </c:pt>
                <c:pt idx="27">
                  <c:v>184.42575000459328</c:v>
                </c:pt>
                <c:pt idx="28">
                  <c:v>74.968899999512359</c:v>
                </c:pt>
                <c:pt idx="29">
                  <c:v>43.029583333991468</c:v>
                </c:pt>
                <c:pt idx="30">
                  <c:v>39.832383336033672</c:v>
                </c:pt>
                <c:pt idx="31">
                  <c:v>68.0884666624479</c:v>
                </c:pt>
                <c:pt idx="32">
                  <c:v>269.63074999745004</c:v>
                </c:pt>
                <c:pt idx="33">
                  <c:v>36.019250006647781</c:v>
                </c:pt>
                <c:pt idx="34">
                  <c:v>68.674650000175461</c:v>
                </c:pt>
                <c:pt idx="35">
                  <c:v>77.751533329719678</c:v>
                </c:pt>
                <c:pt idx="36">
                  <c:v>55.66911666537635</c:v>
                </c:pt>
                <c:pt idx="37">
                  <c:v>49.794000004185364</c:v>
                </c:pt>
                <c:pt idx="38">
                  <c:v>68.130900005344301</c:v>
                </c:pt>
                <c:pt idx="39">
                  <c:v>79.791616665897891</c:v>
                </c:pt>
                <c:pt idx="40">
                  <c:v>51.211833333363757</c:v>
                </c:pt>
                <c:pt idx="41">
                  <c:v>466.81396666914225</c:v>
                </c:pt>
                <c:pt idx="42">
                  <c:v>69.693649996770546</c:v>
                </c:pt>
                <c:pt idx="43">
                  <c:v>68.521266672760248</c:v>
                </c:pt>
                <c:pt idx="44">
                  <c:v>65.066516658989713</c:v>
                </c:pt>
                <c:pt idx="45">
                  <c:v>59.218149993102998</c:v>
                </c:pt>
                <c:pt idx="46">
                  <c:v>46.82425000006333</c:v>
                </c:pt>
                <c:pt idx="47">
                  <c:v>184.54601666308008</c:v>
                </c:pt>
                <c:pt idx="48">
                  <c:v>62.292166671250015</c:v>
                </c:pt>
                <c:pt idx="49">
                  <c:v>29.078516660956666</c:v>
                </c:pt>
                <c:pt idx="50">
                  <c:v>66.319850004510954</c:v>
                </c:pt>
                <c:pt idx="51">
                  <c:v>39.82895000372082</c:v>
                </c:pt>
                <c:pt idx="52">
                  <c:v>68.088399994885549</c:v>
                </c:pt>
                <c:pt idx="53">
                  <c:v>269.59786667022854</c:v>
                </c:pt>
                <c:pt idx="54">
                  <c:v>52.067216673167422</c:v>
                </c:pt>
                <c:pt idx="55">
                  <c:v>68.660283334320411</c:v>
                </c:pt>
                <c:pt idx="56">
                  <c:v>77.694299997529015</c:v>
                </c:pt>
                <c:pt idx="57">
                  <c:v>67.12926666252315</c:v>
                </c:pt>
                <c:pt idx="58">
                  <c:v>68.121600000886247</c:v>
                </c:pt>
                <c:pt idx="59">
                  <c:v>51.216716661583632</c:v>
                </c:pt>
                <c:pt idx="60">
                  <c:v>466.84761665761471</c:v>
                </c:pt>
                <c:pt idx="61">
                  <c:v>69.661516671767458</c:v>
                </c:pt>
                <c:pt idx="62">
                  <c:v>44.559000005247071</c:v>
                </c:pt>
                <c:pt idx="63">
                  <c:v>58.212783329654485</c:v>
                </c:pt>
                <c:pt idx="64">
                  <c:v>184.59368333104067</c:v>
                </c:pt>
                <c:pt idx="65">
                  <c:v>66.256699991645291</c:v>
                </c:pt>
                <c:pt idx="66">
                  <c:v>269.59521666867658</c:v>
                </c:pt>
                <c:pt idx="67">
                  <c:v>41.627633334137499</c:v>
                </c:pt>
                <c:pt idx="68">
                  <c:v>55.481983332429081</c:v>
                </c:pt>
                <c:pt idx="69">
                  <c:v>78.677949998527765</c:v>
                </c:pt>
                <c:pt idx="70">
                  <c:v>79.782516674604267</c:v>
                </c:pt>
                <c:pt idx="71">
                  <c:v>51.32946667028591</c:v>
                </c:pt>
                <c:pt idx="72">
                  <c:v>466.76364999962971</c:v>
                </c:pt>
                <c:pt idx="73">
                  <c:v>73.505366669269279</c:v>
                </c:pt>
                <c:pt idx="74">
                  <c:v>58.318933333503082</c:v>
                </c:pt>
                <c:pt idx="75">
                  <c:v>184.3607666704338</c:v>
                </c:pt>
                <c:pt idx="76">
                  <c:v>66.349733333336189</c:v>
                </c:pt>
                <c:pt idx="77">
                  <c:v>269.48953333776444</c:v>
                </c:pt>
                <c:pt idx="78">
                  <c:v>41.438416668679565</c:v>
                </c:pt>
                <c:pt idx="79">
                  <c:v>55.748449995880947</c:v>
                </c:pt>
                <c:pt idx="80">
                  <c:v>78.527749992208555</c:v>
                </c:pt>
                <c:pt idx="81">
                  <c:v>68.111449998104945</c:v>
                </c:pt>
                <c:pt idx="82">
                  <c:v>51.22664999216795</c:v>
                </c:pt>
                <c:pt idx="83">
                  <c:v>466.83698333334178</c:v>
                </c:pt>
                <c:pt idx="84">
                  <c:v>69.698566664010286</c:v>
                </c:pt>
                <c:pt idx="85">
                  <c:v>44.411783338291571</c:v>
                </c:pt>
                <c:pt idx="86">
                  <c:v>58.162166661350057</c:v>
                </c:pt>
                <c:pt idx="87">
                  <c:v>184.4861499988474</c:v>
                </c:pt>
                <c:pt idx="88">
                  <c:v>74.966700001386926</c:v>
                </c:pt>
                <c:pt idx="89">
                  <c:v>43.031449994305149</c:v>
                </c:pt>
                <c:pt idx="90">
                  <c:v>39.887466668151319</c:v>
                </c:pt>
                <c:pt idx="91">
                  <c:v>68.025749993976206</c:v>
                </c:pt>
                <c:pt idx="92">
                  <c:v>269.62329999427311</c:v>
                </c:pt>
                <c:pt idx="93">
                  <c:v>36.023316665086895</c:v>
                </c:pt>
                <c:pt idx="94">
                  <c:v>68.66219999268651</c:v>
                </c:pt>
                <c:pt idx="95">
                  <c:v>77.695266661467031</c:v>
                </c:pt>
                <c:pt idx="96">
                  <c:v>55.608299996238202</c:v>
                </c:pt>
                <c:pt idx="97">
                  <c:v>49.791499996790662</c:v>
                </c:pt>
                <c:pt idx="98">
                  <c:v>68.122199998470023</c:v>
                </c:pt>
                <c:pt idx="99">
                  <c:v>79.777533339802176</c:v>
                </c:pt>
                <c:pt idx="100">
                  <c:v>466.82038333034143</c:v>
                </c:pt>
                <c:pt idx="101">
                  <c:v>69.685583336977288</c:v>
                </c:pt>
                <c:pt idx="102">
                  <c:v>68.506349996896461</c:v>
                </c:pt>
                <c:pt idx="103">
                  <c:v>65.0737833394669</c:v>
                </c:pt>
                <c:pt idx="104">
                  <c:v>59.229699993738905</c:v>
                </c:pt>
                <c:pt idx="105">
                  <c:v>46.810016658855602</c:v>
                </c:pt>
                <c:pt idx="106">
                  <c:v>184.61406667367555</c:v>
                </c:pt>
                <c:pt idx="107">
                  <c:v>62.291116659762338</c:v>
                </c:pt>
                <c:pt idx="108">
                  <c:v>29.067516670329496</c:v>
                </c:pt>
                <c:pt idx="109">
                  <c:v>66.333833334501833</c:v>
                </c:pt>
                <c:pt idx="110">
                  <c:v>43.000583332031965</c:v>
                </c:pt>
                <c:pt idx="111">
                  <c:v>269.5981499995105</c:v>
                </c:pt>
                <c:pt idx="112">
                  <c:v>52.051000006031245</c:v>
                </c:pt>
                <c:pt idx="113">
                  <c:v>68.651216671569273</c:v>
                </c:pt>
                <c:pt idx="114">
                  <c:v>77.684516671579331</c:v>
                </c:pt>
                <c:pt idx="115">
                  <c:v>67.144066672772169</c:v>
                </c:pt>
                <c:pt idx="116">
                  <c:v>78.503516673808917</c:v>
                </c:pt>
                <c:pt idx="117">
                  <c:v>51.205516668269411</c:v>
                </c:pt>
                <c:pt idx="118">
                  <c:v>466.82376666460186</c:v>
                </c:pt>
                <c:pt idx="119">
                  <c:v>69.68783333315514</c:v>
                </c:pt>
                <c:pt idx="120">
                  <c:v>44.564116664696485</c:v>
                </c:pt>
                <c:pt idx="121">
                  <c:v>58.190749998902902</c:v>
                </c:pt>
                <c:pt idx="122">
                  <c:v>184.60096666007303</c:v>
                </c:pt>
                <c:pt idx="123">
                  <c:v>28.773749991087243</c:v>
                </c:pt>
                <c:pt idx="124">
                  <c:v>66.331116665387526</c:v>
                </c:pt>
                <c:pt idx="125">
                  <c:v>269.52376666478813</c:v>
                </c:pt>
                <c:pt idx="126">
                  <c:v>41.503150002099574</c:v>
                </c:pt>
                <c:pt idx="127">
                  <c:v>55.70413333363831</c:v>
                </c:pt>
                <c:pt idx="128">
                  <c:v>78.577616668771952</c:v>
                </c:pt>
                <c:pt idx="129">
                  <c:v>79.779016664251685</c:v>
                </c:pt>
                <c:pt idx="130">
                  <c:v>51.186966667883098</c:v>
                </c:pt>
                <c:pt idx="131">
                  <c:v>466.8259666627273</c:v>
                </c:pt>
                <c:pt idx="132">
                  <c:v>44.484449996380135</c:v>
                </c:pt>
                <c:pt idx="133">
                  <c:v>58.244450002675876</c:v>
                </c:pt>
                <c:pt idx="134">
                  <c:v>184.29708333802409</c:v>
                </c:pt>
                <c:pt idx="135">
                  <c:v>66.353766673710197</c:v>
                </c:pt>
                <c:pt idx="136">
                  <c:v>269.60233333404176</c:v>
                </c:pt>
                <c:pt idx="137">
                  <c:v>35.932066667592153</c:v>
                </c:pt>
                <c:pt idx="138">
                  <c:v>41.47595000336878</c:v>
                </c:pt>
                <c:pt idx="139">
                  <c:v>55.532866670982912</c:v>
                </c:pt>
                <c:pt idx="140">
                  <c:v>78.500616661040112</c:v>
                </c:pt>
                <c:pt idx="141">
                  <c:v>68.095016669249162</c:v>
                </c:pt>
                <c:pt idx="142">
                  <c:v>79.776266666594893</c:v>
                </c:pt>
                <c:pt idx="143">
                  <c:v>51.204116670414805</c:v>
                </c:pt>
                <c:pt idx="144">
                  <c:v>466.78421666496433</c:v>
                </c:pt>
                <c:pt idx="145">
                  <c:v>69.690050000790507</c:v>
                </c:pt>
                <c:pt idx="146">
                  <c:v>44.592699991771951</c:v>
                </c:pt>
                <c:pt idx="147">
                  <c:v>58.131166674429551</c:v>
                </c:pt>
                <c:pt idx="148">
                  <c:v>184.54286666004919</c:v>
                </c:pt>
                <c:pt idx="149">
                  <c:v>62.292616674676538</c:v>
                </c:pt>
                <c:pt idx="150">
                  <c:v>66.301266665104777</c:v>
                </c:pt>
                <c:pt idx="151">
                  <c:v>43.011833333875984</c:v>
                </c:pt>
                <c:pt idx="152">
                  <c:v>39.811666666064411</c:v>
                </c:pt>
                <c:pt idx="153">
                  <c:v>68.091016667895019</c:v>
                </c:pt>
                <c:pt idx="154">
                  <c:v>269.59768332657404</c:v>
                </c:pt>
                <c:pt idx="155">
                  <c:v>41.491800004150718</c:v>
                </c:pt>
                <c:pt idx="156">
                  <c:v>77.678683327976614</c:v>
                </c:pt>
                <c:pt idx="157">
                  <c:v>55.64653332461603</c:v>
                </c:pt>
                <c:pt idx="158">
                  <c:v>49.763216668507084</c:v>
                </c:pt>
                <c:pt idx="159">
                  <c:v>68.118249995168298</c:v>
                </c:pt>
                <c:pt idx="160">
                  <c:v>79.756316668353975</c:v>
                </c:pt>
                <c:pt idx="161">
                  <c:v>466.80925000458956</c:v>
                </c:pt>
                <c:pt idx="162">
                  <c:v>69.687416668748483</c:v>
                </c:pt>
                <c:pt idx="163">
                  <c:v>27.170699997805059</c:v>
                </c:pt>
                <c:pt idx="164">
                  <c:v>21.110199998365715</c:v>
                </c:pt>
                <c:pt idx="165">
                  <c:v>184.59843333461322</c:v>
                </c:pt>
                <c:pt idx="166">
                  <c:v>62.276550001697615</c:v>
                </c:pt>
                <c:pt idx="167">
                  <c:v>66.293633339228109</c:v>
                </c:pt>
                <c:pt idx="168">
                  <c:v>43.005516668781638</c:v>
                </c:pt>
                <c:pt idx="169">
                  <c:v>68.107516664313152</c:v>
                </c:pt>
                <c:pt idx="170">
                  <c:v>269.58424999611452</c:v>
                </c:pt>
                <c:pt idx="171">
                  <c:v>11.083316666772589</c:v>
                </c:pt>
                <c:pt idx="172">
                  <c:v>55.59441666235216</c:v>
                </c:pt>
                <c:pt idx="173">
                  <c:v>78.495183333288878</c:v>
                </c:pt>
                <c:pt idx="174">
                  <c:v>466.80091666406952</c:v>
                </c:pt>
                <c:pt idx="175">
                  <c:v>69.695083333645016</c:v>
                </c:pt>
                <c:pt idx="176">
                  <c:v>65.074566670227796</c:v>
                </c:pt>
                <c:pt idx="177">
                  <c:v>44.563316674903035</c:v>
                </c:pt>
                <c:pt idx="178">
                  <c:v>184.60049999761395</c:v>
                </c:pt>
                <c:pt idx="179">
                  <c:v>66.24381666071713</c:v>
                </c:pt>
                <c:pt idx="180">
                  <c:v>269.49763332610019</c:v>
                </c:pt>
                <c:pt idx="181">
                  <c:v>41.603266670135781</c:v>
                </c:pt>
                <c:pt idx="182">
                  <c:v>55.698983324691653</c:v>
                </c:pt>
                <c:pt idx="183">
                  <c:v>66.982683332171291</c:v>
                </c:pt>
                <c:pt idx="184">
                  <c:v>78.528850001748651</c:v>
                </c:pt>
                <c:pt idx="185">
                  <c:v>79.94218333857134</c:v>
                </c:pt>
                <c:pt idx="186">
                  <c:v>51.306050000712276</c:v>
                </c:pt>
                <c:pt idx="187">
                  <c:v>466.70826666872017</c:v>
                </c:pt>
                <c:pt idx="188">
                  <c:v>44.573350001592189</c:v>
                </c:pt>
                <c:pt idx="189">
                  <c:v>46.872250005835667</c:v>
                </c:pt>
                <c:pt idx="190">
                  <c:v>58.052183330291882</c:v>
                </c:pt>
                <c:pt idx="191">
                  <c:v>184.46548333740793</c:v>
                </c:pt>
                <c:pt idx="192">
                  <c:v>29.01666667079553</c:v>
                </c:pt>
                <c:pt idx="193">
                  <c:v>66.42070000525564</c:v>
                </c:pt>
                <c:pt idx="194">
                  <c:v>269.59608333650976</c:v>
                </c:pt>
                <c:pt idx="195">
                  <c:v>41.525799999944866</c:v>
                </c:pt>
                <c:pt idx="196">
                  <c:v>55.602016670163721</c:v>
                </c:pt>
                <c:pt idx="197">
                  <c:v>78.541450003394857</c:v>
                </c:pt>
                <c:pt idx="198">
                  <c:v>79.704116669017822</c:v>
                </c:pt>
                <c:pt idx="199">
                  <c:v>51.206016659270972</c:v>
                </c:pt>
                <c:pt idx="200">
                  <c:v>466.80400001001544</c:v>
                </c:pt>
                <c:pt idx="201">
                  <c:v>44.527366671245545</c:v>
                </c:pt>
                <c:pt idx="202">
                  <c:v>58.230233330978081</c:v>
                </c:pt>
                <c:pt idx="203">
                  <c:v>184.35745000373572</c:v>
                </c:pt>
                <c:pt idx="204">
                  <c:v>29.08003332442604</c:v>
                </c:pt>
                <c:pt idx="205">
                  <c:v>66.319366662064567</c:v>
                </c:pt>
                <c:pt idx="206">
                  <c:v>42.993283333489671</c:v>
                </c:pt>
                <c:pt idx="207">
                  <c:v>39.883833333151415</c:v>
                </c:pt>
                <c:pt idx="208">
                  <c:v>68.010683323955163</c:v>
                </c:pt>
                <c:pt idx="209">
                  <c:v>269.53596666106023</c:v>
                </c:pt>
                <c:pt idx="210">
                  <c:v>36.012699999846518</c:v>
                </c:pt>
                <c:pt idx="211">
                  <c:v>41.491816673660651</c:v>
                </c:pt>
                <c:pt idx="212">
                  <c:v>77.692183336475864</c:v>
                </c:pt>
                <c:pt idx="213">
                  <c:v>55.597416660748422</c:v>
                </c:pt>
                <c:pt idx="214">
                  <c:v>49.755816673859954</c:v>
                </c:pt>
                <c:pt idx="215">
                  <c:v>68.103416666854173</c:v>
                </c:pt>
                <c:pt idx="216">
                  <c:v>79.774016670417041</c:v>
                </c:pt>
                <c:pt idx="217">
                  <c:v>51.128299998817965</c:v>
                </c:pt>
                <c:pt idx="218">
                  <c:v>466.73323333030567</c:v>
                </c:pt>
                <c:pt idx="219">
                  <c:v>69.693783331895247</c:v>
                </c:pt>
                <c:pt idx="220">
                  <c:v>68.598366666119546</c:v>
                </c:pt>
                <c:pt idx="221">
                  <c:v>64.979583331150934</c:v>
                </c:pt>
                <c:pt idx="222">
                  <c:v>59.21816666261293</c:v>
                </c:pt>
                <c:pt idx="223">
                  <c:v>46.89795000012964</c:v>
                </c:pt>
                <c:pt idx="224">
                  <c:v>184.58433332853019</c:v>
                </c:pt>
                <c:pt idx="225">
                  <c:v>62.292616664199159</c:v>
                </c:pt>
                <c:pt idx="226">
                  <c:v>29.077266667736694</c:v>
                </c:pt>
                <c:pt idx="227">
                  <c:v>66.321000001626089</c:v>
                </c:pt>
                <c:pt idx="228">
                  <c:v>39.837433327920735</c:v>
                </c:pt>
                <c:pt idx="229">
                  <c:v>68.069133331300691</c:v>
                </c:pt>
                <c:pt idx="230">
                  <c:v>269.60345000261441</c:v>
                </c:pt>
                <c:pt idx="231">
                  <c:v>41.493766660569236</c:v>
                </c:pt>
                <c:pt idx="232">
                  <c:v>77.678033332340419</c:v>
                </c:pt>
                <c:pt idx="233">
                  <c:v>55.597449999768287</c:v>
                </c:pt>
                <c:pt idx="234">
                  <c:v>68.120283340103924</c:v>
                </c:pt>
                <c:pt idx="235">
                  <c:v>51.238566669635475</c:v>
                </c:pt>
                <c:pt idx="236">
                  <c:v>466.81355000473559</c:v>
                </c:pt>
                <c:pt idx="237">
                  <c:v>69.680183327291161</c:v>
                </c:pt>
                <c:pt idx="238">
                  <c:v>27.182933333097026</c:v>
                </c:pt>
                <c:pt idx="239">
                  <c:v>21.184349991381168</c:v>
                </c:pt>
                <c:pt idx="240">
                  <c:v>184.60766667150892</c:v>
                </c:pt>
                <c:pt idx="241">
                  <c:v>62.299616663949564</c:v>
                </c:pt>
                <c:pt idx="242">
                  <c:v>29.048233326757327</c:v>
                </c:pt>
                <c:pt idx="243">
                  <c:v>66.406550001120195</c:v>
                </c:pt>
                <c:pt idx="244">
                  <c:v>269.491916669067</c:v>
                </c:pt>
                <c:pt idx="245">
                  <c:v>41.623099992284551</c:v>
                </c:pt>
                <c:pt idx="246">
                  <c:v>52.247483331011608</c:v>
                </c:pt>
                <c:pt idx="247">
                  <c:v>55.653050002874807</c:v>
                </c:pt>
                <c:pt idx="248">
                  <c:v>78.513216673163697</c:v>
                </c:pt>
                <c:pt idx="249">
                  <c:v>79.791083335876465</c:v>
                </c:pt>
                <c:pt idx="250">
                  <c:v>51.374600002309307</c:v>
                </c:pt>
                <c:pt idx="251">
                  <c:v>466.59321666578762</c:v>
                </c:pt>
                <c:pt idx="252">
                  <c:v>44.437383336480707</c:v>
                </c:pt>
                <c:pt idx="253">
                  <c:v>58.346783327870071</c:v>
                </c:pt>
                <c:pt idx="254">
                  <c:v>184.27393333869986</c:v>
                </c:pt>
                <c:pt idx="255">
                  <c:v>29.092966663883999</c:v>
                </c:pt>
                <c:pt idx="256">
                  <c:v>66.378616669680923</c:v>
                </c:pt>
                <c:pt idx="257">
                  <c:v>269.48681665817276</c:v>
                </c:pt>
                <c:pt idx="258">
                  <c:v>41.527733327820897</c:v>
                </c:pt>
                <c:pt idx="259">
                  <c:v>55.500983336241916</c:v>
                </c:pt>
                <c:pt idx="260">
                  <c:v>78.499916667351499</c:v>
                </c:pt>
                <c:pt idx="261">
                  <c:v>68.10788334114477</c:v>
                </c:pt>
                <c:pt idx="262">
                  <c:v>51.296900000888854</c:v>
                </c:pt>
                <c:pt idx="263">
                  <c:v>466.85686667449772</c:v>
                </c:pt>
                <c:pt idx="264">
                  <c:v>44.647283332888037</c:v>
                </c:pt>
                <c:pt idx="265">
                  <c:v>58.075550001813099</c:v>
                </c:pt>
                <c:pt idx="266">
                  <c:v>184.42848333274014</c:v>
                </c:pt>
                <c:pt idx="267">
                  <c:v>29.082066669361666</c:v>
                </c:pt>
                <c:pt idx="268">
                  <c:v>66.252566665643826</c:v>
                </c:pt>
                <c:pt idx="269">
                  <c:v>43.058383333263919</c:v>
                </c:pt>
                <c:pt idx="270">
                  <c:v>39.821249999804422</c:v>
                </c:pt>
                <c:pt idx="271">
                  <c:v>68.133283336646855</c:v>
                </c:pt>
                <c:pt idx="272">
                  <c:v>269.62216666666791</c:v>
                </c:pt>
                <c:pt idx="273">
                  <c:v>36.02018334204331</c:v>
                </c:pt>
                <c:pt idx="274">
                  <c:v>68.638100009411573</c:v>
                </c:pt>
                <c:pt idx="275">
                  <c:v>77.676566666923463</c:v>
                </c:pt>
                <c:pt idx="276">
                  <c:v>55.651450002333149</c:v>
                </c:pt>
                <c:pt idx="277">
                  <c:v>49.766783335944638</c:v>
                </c:pt>
                <c:pt idx="278">
                  <c:v>68.109049997292459</c:v>
                </c:pt>
                <c:pt idx="279">
                  <c:v>79.770166663220152</c:v>
                </c:pt>
                <c:pt idx="280">
                  <c:v>51.212983340956271</c:v>
                </c:pt>
                <c:pt idx="281">
                  <c:v>466.80715000256896</c:v>
                </c:pt>
                <c:pt idx="282">
                  <c:v>69.680333331925794</c:v>
                </c:pt>
                <c:pt idx="283">
                  <c:v>68.551850005751476</c:v>
                </c:pt>
                <c:pt idx="284">
                  <c:v>65.021233332809061</c:v>
                </c:pt>
                <c:pt idx="285">
                  <c:v>59.07823333516717</c:v>
                </c:pt>
                <c:pt idx="286">
                  <c:v>46.748449997976422</c:v>
                </c:pt>
                <c:pt idx="287">
                  <c:v>184.5243333291728</c:v>
                </c:pt>
                <c:pt idx="288">
                  <c:v>62.28951666969806</c:v>
                </c:pt>
                <c:pt idx="289">
                  <c:v>29.076116670621559</c:v>
                </c:pt>
                <c:pt idx="290">
                  <c:v>66.313799999188632</c:v>
                </c:pt>
                <c:pt idx="291">
                  <c:v>39.81494999374263</c:v>
                </c:pt>
                <c:pt idx="292">
                  <c:v>68.089933338342234</c:v>
                </c:pt>
                <c:pt idx="293">
                  <c:v>269.59745000582188</c:v>
                </c:pt>
                <c:pt idx="294">
                  <c:v>52.042066667927429</c:v>
                </c:pt>
                <c:pt idx="295">
                  <c:v>68.644983333069831</c:v>
                </c:pt>
                <c:pt idx="296">
                  <c:v>77.682799994945526</c:v>
                </c:pt>
                <c:pt idx="297">
                  <c:v>55.595016659935936</c:v>
                </c:pt>
                <c:pt idx="298">
                  <c:v>68.117616658564657</c:v>
                </c:pt>
                <c:pt idx="299">
                  <c:v>51.207366659073159</c:v>
                </c:pt>
                <c:pt idx="300">
                  <c:v>466.74740000395104</c:v>
                </c:pt>
                <c:pt idx="301">
                  <c:v>69.682800000300631</c:v>
                </c:pt>
                <c:pt idx="302">
                  <c:v>44.562649999279529</c:v>
                </c:pt>
                <c:pt idx="303">
                  <c:v>58.201583336340263</c:v>
                </c:pt>
                <c:pt idx="304">
                  <c:v>184.59511666791514</c:v>
                </c:pt>
                <c:pt idx="305">
                  <c:v>66.413333339150995</c:v>
                </c:pt>
                <c:pt idx="306">
                  <c:v>269.48220000020228</c:v>
                </c:pt>
                <c:pt idx="307">
                  <c:v>41.529166664695367</c:v>
                </c:pt>
                <c:pt idx="308">
                  <c:v>55.591516670538113</c:v>
                </c:pt>
                <c:pt idx="309">
                  <c:v>67.087799994042143</c:v>
                </c:pt>
                <c:pt idx="310">
                  <c:v>79.786566663533449</c:v>
                </c:pt>
                <c:pt idx="311">
                  <c:v>51.338966666953638</c:v>
                </c:pt>
                <c:pt idx="312">
                  <c:v>466.7486833257135</c:v>
                </c:pt>
                <c:pt idx="313">
                  <c:v>44.59431667230092</c:v>
                </c:pt>
                <c:pt idx="314">
                  <c:v>46.930200001224875</c:v>
                </c:pt>
                <c:pt idx="315">
                  <c:v>184.42800000077114</c:v>
                </c:pt>
                <c:pt idx="316">
                  <c:v>66.316383333178237</c:v>
                </c:pt>
                <c:pt idx="317">
                  <c:v>269.60400000214577</c:v>
                </c:pt>
                <c:pt idx="318">
                  <c:v>35.985066667199135</c:v>
                </c:pt>
                <c:pt idx="319">
                  <c:v>41.483649996807799</c:v>
                </c:pt>
                <c:pt idx="320">
                  <c:v>55.660833333386108</c:v>
                </c:pt>
                <c:pt idx="321">
                  <c:v>78.505066665820777</c:v>
                </c:pt>
                <c:pt idx="322">
                  <c:v>68.111266664927825</c:v>
                </c:pt>
                <c:pt idx="323">
                  <c:v>79.762116662459448</c:v>
                </c:pt>
                <c:pt idx="324">
                  <c:v>51.199699994176626</c:v>
                </c:pt>
                <c:pt idx="325">
                  <c:v>466.76865000394173</c:v>
                </c:pt>
                <c:pt idx="326">
                  <c:v>69.669850001810119</c:v>
                </c:pt>
                <c:pt idx="327">
                  <c:v>44.607883337885141</c:v>
                </c:pt>
                <c:pt idx="328">
                  <c:v>58.370533335255459</c:v>
                </c:pt>
                <c:pt idx="329">
                  <c:v>184.39305000007153</c:v>
                </c:pt>
                <c:pt idx="330">
                  <c:v>62.287366669625044</c:v>
                </c:pt>
                <c:pt idx="331">
                  <c:v>66.315633330959827</c:v>
                </c:pt>
                <c:pt idx="332">
                  <c:v>43.007783334469423</c:v>
                </c:pt>
                <c:pt idx="333">
                  <c:v>269.59086666000076</c:v>
                </c:pt>
                <c:pt idx="334">
                  <c:v>41.496200000401586</c:v>
                </c:pt>
                <c:pt idx="335">
                  <c:v>77.687050007516518</c:v>
                </c:pt>
                <c:pt idx="336">
                  <c:v>55.593466667924076</c:v>
                </c:pt>
                <c:pt idx="337">
                  <c:v>68.107350000645965</c:v>
                </c:pt>
                <c:pt idx="338">
                  <c:v>79.776650002459064</c:v>
                </c:pt>
                <c:pt idx="339">
                  <c:v>466.79759999737144</c:v>
                </c:pt>
                <c:pt idx="340">
                  <c:v>69.689816669560969</c:v>
                </c:pt>
                <c:pt idx="341">
                  <c:v>27.176916666794568</c:v>
                </c:pt>
                <c:pt idx="342">
                  <c:v>68.489533332176507</c:v>
                </c:pt>
                <c:pt idx="343">
                  <c:v>65.076999999582767</c:v>
                </c:pt>
                <c:pt idx="344">
                  <c:v>59.14273333735764</c:v>
                </c:pt>
                <c:pt idx="345">
                  <c:v>46.774583336664364</c:v>
                </c:pt>
                <c:pt idx="346">
                  <c:v>184.59789999411441</c:v>
                </c:pt>
                <c:pt idx="347">
                  <c:v>62.296600006520748</c:v>
                </c:pt>
                <c:pt idx="348">
                  <c:v>28.916166666895151</c:v>
                </c:pt>
                <c:pt idx="349">
                  <c:v>74.944066662574187</c:v>
                </c:pt>
                <c:pt idx="350">
                  <c:v>43.012416672427207</c:v>
                </c:pt>
                <c:pt idx="351">
                  <c:v>68.087683331687003</c:v>
                </c:pt>
                <c:pt idx="352">
                  <c:v>269.59776666364633</c:v>
                </c:pt>
                <c:pt idx="353">
                  <c:v>68.645683337235823</c:v>
                </c:pt>
                <c:pt idx="354">
                  <c:v>11.089999998221174</c:v>
                </c:pt>
                <c:pt idx="355">
                  <c:v>55.59218333568424</c:v>
                </c:pt>
                <c:pt idx="356">
                  <c:v>78.496833331882954</c:v>
                </c:pt>
                <c:pt idx="357">
                  <c:v>466.81721666827798</c:v>
                </c:pt>
                <c:pt idx="358">
                  <c:v>69.68639999628067</c:v>
                </c:pt>
                <c:pt idx="359">
                  <c:v>65.081116666551679</c:v>
                </c:pt>
                <c:pt idx="360">
                  <c:v>44.557116664946079</c:v>
                </c:pt>
                <c:pt idx="361">
                  <c:v>184.59368333104067</c:v>
                </c:pt>
                <c:pt idx="362">
                  <c:v>66.278400005539879</c:v>
                </c:pt>
                <c:pt idx="363">
                  <c:v>269.55544999684207</c:v>
                </c:pt>
                <c:pt idx="364">
                  <c:v>41.636699996888638</c:v>
                </c:pt>
                <c:pt idx="365">
                  <c:v>55.533466668566689</c:v>
                </c:pt>
                <c:pt idx="366">
                  <c:v>78.557933330303058</c:v>
                </c:pt>
                <c:pt idx="367">
                  <c:v>79.833066664868966</c:v>
                </c:pt>
                <c:pt idx="368">
                  <c:v>51.316933336202055</c:v>
                </c:pt>
                <c:pt idx="369">
                  <c:v>466.85156667139381</c:v>
                </c:pt>
                <c:pt idx="370">
                  <c:v>44.643399997148663</c:v>
                </c:pt>
                <c:pt idx="371">
                  <c:v>58.347266670316458</c:v>
                </c:pt>
                <c:pt idx="372">
                  <c:v>184.23681665793993</c:v>
                </c:pt>
                <c:pt idx="373">
                  <c:v>66.319116661325097</c:v>
                </c:pt>
                <c:pt idx="374">
                  <c:v>43.004516665823758</c:v>
                </c:pt>
                <c:pt idx="375">
                  <c:v>269.53353333170526</c:v>
                </c:pt>
                <c:pt idx="376">
                  <c:v>36.020399993285537</c:v>
                </c:pt>
                <c:pt idx="377">
                  <c:v>41.484633340733126</c:v>
                </c:pt>
                <c:pt idx="378">
                  <c:v>55.603966667549685</c:v>
                </c:pt>
                <c:pt idx="379">
                  <c:v>78.500216676620767</c:v>
                </c:pt>
                <c:pt idx="380">
                  <c:v>68.100983327021822</c:v>
                </c:pt>
                <c:pt idx="381">
                  <c:v>79.777083336375654</c:v>
                </c:pt>
                <c:pt idx="382">
                  <c:v>51.190733327530324</c:v>
                </c:pt>
                <c:pt idx="383">
                  <c:v>466.92994999699295</c:v>
                </c:pt>
                <c:pt idx="384">
                  <c:v>69.565200002398342</c:v>
                </c:pt>
                <c:pt idx="385">
                  <c:v>44.42838333081454</c:v>
                </c:pt>
                <c:pt idx="386">
                  <c:v>58.244050007779151</c:v>
                </c:pt>
                <c:pt idx="387">
                  <c:v>184.46408332907595</c:v>
                </c:pt>
                <c:pt idx="388">
                  <c:v>62.29274999932386</c:v>
                </c:pt>
                <c:pt idx="389">
                  <c:v>29.069416669663042</c:v>
                </c:pt>
                <c:pt idx="390">
                  <c:v>66.315849992679432</c:v>
                </c:pt>
                <c:pt idx="391">
                  <c:v>43.001733339624479</c:v>
                </c:pt>
                <c:pt idx="392">
                  <c:v>269.59799999487586</c:v>
                </c:pt>
                <c:pt idx="393">
                  <c:v>41.489900004817173</c:v>
                </c:pt>
                <c:pt idx="394">
                  <c:v>77.679933331673965</c:v>
                </c:pt>
                <c:pt idx="395">
                  <c:v>55.606466664467007</c:v>
                </c:pt>
                <c:pt idx="396">
                  <c:v>68.119083334458992</c:v>
                </c:pt>
                <c:pt idx="397">
                  <c:v>79.771949996938929</c:v>
                </c:pt>
                <c:pt idx="398">
                  <c:v>466.80374999879859</c:v>
                </c:pt>
                <c:pt idx="399">
                  <c:v>69.685850007226691</c:v>
                </c:pt>
                <c:pt idx="400">
                  <c:v>27.172066667117178</c:v>
                </c:pt>
                <c:pt idx="401">
                  <c:v>21.185383333358914</c:v>
                </c:pt>
                <c:pt idx="402">
                  <c:v>184.60598333389498</c:v>
                </c:pt>
                <c:pt idx="403">
                  <c:v>62.28958333726041</c:v>
                </c:pt>
                <c:pt idx="404">
                  <c:v>66.309599995147437</c:v>
                </c:pt>
                <c:pt idx="405">
                  <c:v>43.00359999993816</c:v>
                </c:pt>
                <c:pt idx="406">
                  <c:v>68.099216673290357</c:v>
                </c:pt>
                <c:pt idx="407">
                  <c:v>269.60491666803136</c:v>
                </c:pt>
                <c:pt idx="408">
                  <c:v>36.01333333645016</c:v>
                </c:pt>
                <c:pt idx="409">
                  <c:v>68.643933332059532</c:v>
                </c:pt>
                <c:pt idx="410">
                  <c:v>77.675533335423097</c:v>
                </c:pt>
                <c:pt idx="411">
                  <c:v>67.134150001220405</c:v>
                </c:pt>
                <c:pt idx="412">
                  <c:v>78.492666666861624</c:v>
                </c:pt>
                <c:pt idx="413">
                  <c:v>466.81814999319613</c:v>
                </c:pt>
                <c:pt idx="414">
                  <c:v>69.68460000352934</c:v>
                </c:pt>
                <c:pt idx="415">
                  <c:v>28.409516662359238</c:v>
                </c:pt>
                <c:pt idx="416">
                  <c:v>46.735616665100679</c:v>
                </c:pt>
                <c:pt idx="417">
                  <c:v>21.187699997099116</c:v>
                </c:pt>
                <c:pt idx="418">
                  <c:v>184.60238332743756</c:v>
                </c:pt>
                <c:pt idx="419">
                  <c:v>62.288783336989582</c:v>
                </c:pt>
                <c:pt idx="420">
                  <c:v>74.837716666515917</c:v>
                </c:pt>
                <c:pt idx="421">
                  <c:v>66.315500006312504</c:v>
                </c:pt>
                <c:pt idx="422">
                  <c:v>269.60208333330229</c:v>
                </c:pt>
                <c:pt idx="423">
                  <c:v>41.471433331025764</c:v>
                </c:pt>
                <c:pt idx="424">
                  <c:v>55.6227833381854</c:v>
                </c:pt>
                <c:pt idx="425">
                  <c:v>78.567949997959659</c:v>
                </c:pt>
                <c:pt idx="426">
                  <c:v>79.71038332558237</c:v>
                </c:pt>
                <c:pt idx="427">
                  <c:v>51.139766662381589</c:v>
                </c:pt>
                <c:pt idx="428">
                  <c:v>466.67576666688547</c:v>
                </c:pt>
                <c:pt idx="429">
                  <c:v>44.551683326717466</c:v>
                </c:pt>
                <c:pt idx="430">
                  <c:v>58.314916662639007</c:v>
                </c:pt>
                <c:pt idx="431">
                  <c:v>184.32138333446346</c:v>
                </c:pt>
                <c:pt idx="432">
                  <c:v>66.260183332487941</c:v>
                </c:pt>
                <c:pt idx="433">
                  <c:v>269.57778333686292</c:v>
                </c:pt>
                <c:pt idx="434">
                  <c:v>41.537983337184414</c:v>
                </c:pt>
                <c:pt idx="435">
                  <c:v>55.529666669899598</c:v>
                </c:pt>
                <c:pt idx="436">
                  <c:v>78.488899996737018</c:v>
                </c:pt>
                <c:pt idx="437">
                  <c:v>68.108766668010503</c:v>
                </c:pt>
                <c:pt idx="438">
                  <c:v>51.298966663889587</c:v>
                </c:pt>
                <c:pt idx="439">
                  <c:v>466.81956666056067</c:v>
                </c:pt>
                <c:pt idx="440">
                  <c:v>69.677400001091883</c:v>
                </c:pt>
                <c:pt idx="441">
                  <c:v>44.495133329182863</c:v>
                </c:pt>
                <c:pt idx="442">
                  <c:v>58.170549999922514</c:v>
                </c:pt>
                <c:pt idx="443">
                  <c:v>184.4731666718144</c:v>
                </c:pt>
                <c:pt idx="444">
                  <c:v>66.301683329511434</c:v>
                </c:pt>
                <c:pt idx="445">
                  <c:v>43.007499994710088</c:v>
                </c:pt>
                <c:pt idx="446">
                  <c:v>39.805600001709536</c:v>
                </c:pt>
                <c:pt idx="447">
                  <c:v>68.096550002228469</c:v>
                </c:pt>
                <c:pt idx="448">
                  <c:v>269.54578332602978</c:v>
                </c:pt>
                <c:pt idx="449">
                  <c:v>36.016116673126817</c:v>
                </c:pt>
                <c:pt idx="450">
                  <c:v>68.648816660279408</c:v>
                </c:pt>
                <c:pt idx="451">
                  <c:v>77.6866833306849</c:v>
                </c:pt>
                <c:pt idx="452">
                  <c:v>55.664433329366148</c:v>
                </c:pt>
                <c:pt idx="453">
                  <c:v>49.757083336589858</c:v>
                </c:pt>
                <c:pt idx="454">
                  <c:v>68.105750000104308</c:v>
                </c:pt>
                <c:pt idx="455">
                  <c:v>79.776983329793438</c:v>
                </c:pt>
                <c:pt idx="456">
                  <c:v>466.78391666617244</c:v>
                </c:pt>
                <c:pt idx="457">
                  <c:v>69.690666667884216</c:v>
                </c:pt>
                <c:pt idx="458">
                  <c:v>68.487416671123356</c:v>
                </c:pt>
                <c:pt idx="459">
                  <c:v>65.083266666624695</c:v>
                </c:pt>
                <c:pt idx="460">
                  <c:v>59.138450006721541</c:v>
                </c:pt>
                <c:pt idx="461">
                  <c:v>46.804616670124233</c:v>
                </c:pt>
                <c:pt idx="462">
                  <c:v>184.51963333413005</c:v>
                </c:pt>
                <c:pt idx="463">
                  <c:v>62.287566661834717</c:v>
                </c:pt>
                <c:pt idx="464">
                  <c:v>28.905433336040005</c:v>
                </c:pt>
                <c:pt idx="465">
                  <c:v>74.941333334427327</c:v>
                </c:pt>
                <c:pt idx="466">
                  <c:v>43.009366665501148</c:v>
                </c:pt>
                <c:pt idx="467">
                  <c:v>269.58728333353065</c:v>
                </c:pt>
                <c:pt idx="468">
                  <c:v>11.086916662752628</c:v>
                </c:pt>
                <c:pt idx="469">
                  <c:v>55.593933330383152</c:v>
                </c:pt>
                <c:pt idx="470">
                  <c:v>78.495483332080767</c:v>
                </c:pt>
                <c:pt idx="471">
                  <c:v>51.193533333716914</c:v>
                </c:pt>
                <c:pt idx="472">
                  <c:v>466.80781666771509</c:v>
                </c:pt>
                <c:pt idx="473">
                  <c:v>69.691283334977925</c:v>
                </c:pt>
                <c:pt idx="474">
                  <c:v>65.074349998030812</c:v>
                </c:pt>
                <c:pt idx="475">
                  <c:v>44.556116672465578</c:v>
                </c:pt>
                <c:pt idx="476">
                  <c:v>184.59426665911451</c:v>
                </c:pt>
              </c:numCache>
            </c:numRef>
          </c:xVal>
          <c:yVal>
            <c:numRef>
              <c:f>'By Language (2)'!$J$2:$J$1715</c:f>
              <c:numCache>
                <c:formatCode>0.00</c:formatCode>
                <c:ptCount val="477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3">
                  <c:v>#N/A</c:v>
                </c:pt>
                <c:pt idx="6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72-460B-96E8-857B6F6A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514360"/>
        <c:axId val="216514752"/>
      </c:scatterChart>
      <c:valAx>
        <c:axId val="216514360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Minutes since previous 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14752"/>
        <c:crosses val="autoZero"/>
        <c:crossBetween val="midCat"/>
      </c:valAx>
      <c:valAx>
        <c:axId val="216514752"/>
        <c:scaling>
          <c:orientation val="minMax"/>
          <c:max val="1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Request Duration (% of max)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21651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Gcp!$I$1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Gcp!$E$3:$E$588</c:f>
              <c:numCache>
                <c:formatCode>0</c:formatCode>
                <c:ptCount val="586"/>
                <c:pt idx="0">
                  <c:v>81.533333333333331</c:v>
                </c:pt>
                <c:pt idx="1">
                  <c:v>52.45</c:v>
                </c:pt>
                <c:pt idx="2">
                  <c:v>38.700000000000003</c:v>
                </c:pt>
                <c:pt idx="3">
                  <c:v>44.533333333333331</c:v>
                </c:pt>
                <c:pt idx="4">
                  <c:v>32.950000000000003</c:v>
                </c:pt>
                <c:pt idx="5">
                  <c:v>11.566666666666666</c:v>
                </c:pt>
                <c:pt idx="6">
                  <c:v>40.666666666666664</c:v>
                </c:pt>
                <c:pt idx="7">
                  <c:v>4.9333333333333336</c:v>
                </c:pt>
                <c:pt idx="8">
                  <c:v>19.283333333333335</c:v>
                </c:pt>
                <c:pt idx="9">
                  <c:v>58.18333333333333</c:v>
                </c:pt>
                <c:pt idx="10">
                  <c:v>20.916666666666668</c:v>
                </c:pt>
                <c:pt idx="11">
                  <c:v>29.416666666666668</c:v>
                </c:pt>
                <c:pt idx="12">
                  <c:v>18.483333333333334</c:v>
                </c:pt>
                <c:pt idx="13">
                  <c:v>30.7</c:v>
                </c:pt>
                <c:pt idx="14">
                  <c:v>41.033333333333331</c:v>
                </c:pt>
                <c:pt idx="15">
                  <c:v>33.549999999999997</c:v>
                </c:pt>
                <c:pt idx="16">
                  <c:v>50.783333333333331</c:v>
                </c:pt>
                <c:pt idx="17">
                  <c:v>36.233333333333334</c:v>
                </c:pt>
                <c:pt idx="18">
                  <c:v>24.333333333333332</c:v>
                </c:pt>
                <c:pt idx="19">
                  <c:v>30.833333333333332</c:v>
                </c:pt>
                <c:pt idx="20">
                  <c:v>59.016666666666666</c:v>
                </c:pt>
                <c:pt idx="21">
                  <c:v>2.8333333333333335</c:v>
                </c:pt>
                <c:pt idx="22">
                  <c:v>39.016666666666666</c:v>
                </c:pt>
                <c:pt idx="23">
                  <c:v>25.116666666666667</c:v>
                </c:pt>
                <c:pt idx="24">
                  <c:v>53.06666666666667</c:v>
                </c:pt>
                <c:pt idx="25">
                  <c:v>4.7833333333333332</c:v>
                </c:pt>
                <c:pt idx="26">
                  <c:v>34.200000000000003</c:v>
                </c:pt>
                <c:pt idx="27">
                  <c:v>6.7333333333333334</c:v>
                </c:pt>
                <c:pt idx="28">
                  <c:v>168.61666666666667</c:v>
                </c:pt>
                <c:pt idx="29">
                  <c:v>13.5</c:v>
                </c:pt>
                <c:pt idx="30">
                  <c:v>25.683333333333334</c:v>
                </c:pt>
                <c:pt idx="31">
                  <c:v>13.816666666666666</c:v>
                </c:pt>
                <c:pt idx="32">
                  <c:v>29.95</c:v>
                </c:pt>
                <c:pt idx="33">
                  <c:v>57.666666666666664</c:v>
                </c:pt>
                <c:pt idx="34">
                  <c:v>54.06666666666667</c:v>
                </c:pt>
                <c:pt idx="35">
                  <c:v>11.95</c:v>
                </c:pt>
                <c:pt idx="36">
                  <c:v>21.716666666666665</c:v>
                </c:pt>
                <c:pt idx="37">
                  <c:v>18.75</c:v>
                </c:pt>
                <c:pt idx="38">
                  <c:v>54.65</c:v>
                </c:pt>
                <c:pt idx="39">
                  <c:v>7.4833333333333334</c:v>
                </c:pt>
                <c:pt idx="40">
                  <c:v>57.983333333333334</c:v>
                </c:pt>
                <c:pt idx="41">
                  <c:v>15.916666666666666</c:v>
                </c:pt>
                <c:pt idx="42">
                  <c:v>40.75</c:v>
                </c:pt>
                <c:pt idx="43">
                  <c:v>14.35</c:v>
                </c:pt>
                <c:pt idx="44">
                  <c:v>24.55</c:v>
                </c:pt>
                <c:pt idx="45">
                  <c:v>31.966666666666665</c:v>
                </c:pt>
                <c:pt idx="46">
                  <c:v>54.35</c:v>
                </c:pt>
                <c:pt idx="47">
                  <c:v>33.033333333333331</c:v>
                </c:pt>
                <c:pt idx="48">
                  <c:v>42.9</c:v>
                </c:pt>
                <c:pt idx="49">
                  <c:v>20.133333333333333</c:v>
                </c:pt>
                <c:pt idx="50">
                  <c:v>6.666666666666667</c:v>
                </c:pt>
                <c:pt idx="51">
                  <c:v>57.466666666666669</c:v>
                </c:pt>
                <c:pt idx="52">
                  <c:v>12.466666666666667</c:v>
                </c:pt>
                <c:pt idx="53">
                  <c:v>4.083333333333333</c:v>
                </c:pt>
                <c:pt idx="54">
                  <c:v>32.466666666666669</c:v>
                </c:pt>
                <c:pt idx="55">
                  <c:v>4.5333333333333332</c:v>
                </c:pt>
                <c:pt idx="56">
                  <c:v>53.083333333333336</c:v>
                </c:pt>
                <c:pt idx="57">
                  <c:v>27.1</c:v>
                </c:pt>
                <c:pt idx="58">
                  <c:v>34.31666666666667</c:v>
                </c:pt>
                <c:pt idx="59">
                  <c:v>7.7</c:v>
                </c:pt>
                <c:pt idx="60">
                  <c:v>43.366666666666667</c:v>
                </c:pt>
                <c:pt idx="61">
                  <c:v>50.966666666666669</c:v>
                </c:pt>
                <c:pt idx="62">
                  <c:v>2.8666666666666667</c:v>
                </c:pt>
                <c:pt idx="63">
                  <c:v>12.166666666666666</c:v>
                </c:pt>
                <c:pt idx="64">
                  <c:v>32.383333333333333</c:v>
                </c:pt>
                <c:pt idx="65">
                  <c:v>46.15</c:v>
                </c:pt>
                <c:pt idx="66">
                  <c:v>54.05</c:v>
                </c:pt>
                <c:pt idx="67">
                  <c:v>9.0500000000000007</c:v>
                </c:pt>
                <c:pt idx="68">
                  <c:v>113.11666666666666</c:v>
                </c:pt>
                <c:pt idx="69">
                  <c:v>58.93333333333333</c:v>
                </c:pt>
                <c:pt idx="70">
                  <c:v>5.6166666666666663</c:v>
                </c:pt>
                <c:pt idx="71">
                  <c:v>2.4333333333333331</c:v>
                </c:pt>
                <c:pt idx="72">
                  <c:v>46.5</c:v>
                </c:pt>
                <c:pt idx="73">
                  <c:v>37.916666666666664</c:v>
                </c:pt>
                <c:pt idx="74">
                  <c:v>25.916666666666668</c:v>
                </c:pt>
                <c:pt idx="75">
                  <c:v>43.766666666666666</c:v>
                </c:pt>
                <c:pt idx="76">
                  <c:v>10.95</c:v>
                </c:pt>
                <c:pt idx="77">
                  <c:v>10.216666666666667</c:v>
                </c:pt>
                <c:pt idx="78">
                  <c:v>17.966666666666665</c:v>
                </c:pt>
                <c:pt idx="79">
                  <c:v>260.93333333333334</c:v>
                </c:pt>
                <c:pt idx="80">
                  <c:v>1.75</c:v>
                </c:pt>
                <c:pt idx="81">
                  <c:v>44.633333333333333</c:v>
                </c:pt>
                <c:pt idx="82">
                  <c:v>14.866666666666667</c:v>
                </c:pt>
                <c:pt idx="83">
                  <c:v>0.8</c:v>
                </c:pt>
                <c:pt idx="84">
                  <c:v>25.733333333333334</c:v>
                </c:pt>
                <c:pt idx="85">
                  <c:v>37.533333333333331</c:v>
                </c:pt>
                <c:pt idx="86">
                  <c:v>32.116666666666667</c:v>
                </c:pt>
                <c:pt idx="87">
                  <c:v>52.75</c:v>
                </c:pt>
                <c:pt idx="88">
                  <c:v>6.4666666666666668</c:v>
                </c:pt>
                <c:pt idx="89">
                  <c:v>5.666666666666667</c:v>
                </c:pt>
                <c:pt idx="90">
                  <c:v>33.5</c:v>
                </c:pt>
                <c:pt idx="91">
                  <c:v>42.733333333333334</c:v>
                </c:pt>
                <c:pt idx="92">
                  <c:v>17.333333333333332</c:v>
                </c:pt>
                <c:pt idx="93">
                  <c:v>32.466666666666669</c:v>
                </c:pt>
                <c:pt idx="94">
                  <c:v>22.116666666666667</c:v>
                </c:pt>
                <c:pt idx="95">
                  <c:v>15.466666666666667</c:v>
                </c:pt>
                <c:pt idx="96">
                  <c:v>30</c:v>
                </c:pt>
                <c:pt idx="97">
                  <c:v>59.25</c:v>
                </c:pt>
                <c:pt idx="98">
                  <c:v>41.166666666666664</c:v>
                </c:pt>
                <c:pt idx="99">
                  <c:v>13.616666666666667</c:v>
                </c:pt>
                <c:pt idx="100">
                  <c:v>35.416666666666664</c:v>
                </c:pt>
                <c:pt idx="101">
                  <c:v>24.083333333333332</c:v>
                </c:pt>
                <c:pt idx="102">
                  <c:v>3.0833333333333335</c:v>
                </c:pt>
                <c:pt idx="103">
                  <c:v>57.133333333333333</c:v>
                </c:pt>
                <c:pt idx="104">
                  <c:v>1.6166666666666667</c:v>
                </c:pt>
                <c:pt idx="105">
                  <c:v>8.6166666666666671</c:v>
                </c:pt>
                <c:pt idx="106">
                  <c:v>39.15</c:v>
                </c:pt>
                <c:pt idx="107">
                  <c:v>191.68333333333334</c:v>
                </c:pt>
                <c:pt idx="108">
                  <c:v>17.266666666666666</c:v>
                </c:pt>
                <c:pt idx="109">
                  <c:v>12.283333333333333</c:v>
                </c:pt>
                <c:pt idx="110">
                  <c:v>5.15</c:v>
                </c:pt>
                <c:pt idx="111">
                  <c:v>27.583333333333332</c:v>
                </c:pt>
                <c:pt idx="112">
                  <c:v>25.566666666666666</c:v>
                </c:pt>
                <c:pt idx="113">
                  <c:v>#N/A</c:v>
                </c:pt>
                <c:pt idx="114">
                  <c:v>0.4</c:v>
                </c:pt>
                <c:pt idx="115">
                  <c:v>18.25</c:v>
                </c:pt>
                <c:pt idx="116">
                  <c:v>43.516666666666666</c:v>
                </c:pt>
                <c:pt idx="117">
                  <c:v>25.033333333333335</c:v>
                </c:pt>
                <c:pt idx="118">
                  <c:v>49.666666666666664</c:v>
                </c:pt>
                <c:pt idx="119">
                  <c:v>35.716666666666669</c:v>
                </c:pt>
                <c:pt idx="120">
                  <c:v>50.716666666666669</c:v>
                </c:pt>
                <c:pt idx="121">
                  <c:v>49.233333333333334</c:v>
                </c:pt>
                <c:pt idx="122">
                  <c:v>54.15</c:v>
                </c:pt>
                <c:pt idx="123">
                  <c:v>13.483333333333333</c:v>
                </c:pt>
                <c:pt idx="124">
                  <c:v>8.3666666666666671</c:v>
                </c:pt>
                <c:pt idx="125">
                  <c:v>39.283333333333331</c:v>
                </c:pt>
                <c:pt idx="126">
                  <c:v>50.81666666666667</c:v>
                </c:pt>
                <c:pt idx="127">
                  <c:v>20.133333333333333</c:v>
                </c:pt>
                <c:pt idx="128">
                  <c:v>6.45</c:v>
                </c:pt>
                <c:pt idx="129">
                  <c:v>29.666666666666668</c:v>
                </c:pt>
                <c:pt idx="130">
                  <c:v>57.95</c:v>
                </c:pt>
                <c:pt idx="131">
                  <c:v>65.583333333333329</c:v>
                </c:pt>
                <c:pt idx="132">
                  <c:v>81.833333333333329</c:v>
                </c:pt>
                <c:pt idx="133">
                  <c:v>52.483333333333334</c:v>
                </c:pt>
                <c:pt idx="134">
                  <c:v>38.75</c:v>
                </c:pt>
                <c:pt idx="135">
                  <c:v>44.466666666666669</c:v>
                </c:pt>
                <c:pt idx="136">
                  <c:v>32.85</c:v>
                </c:pt>
                <c:pt idx="137">
                  <c:v>11.733333333333333</c:v>
                </c:pt>
                <c:pt idx="138">
                  <c:v>40.583333333333336</c:v>
                </c:pt>
                <c:pt idx="139">
                  <c:v>4.95</c:v>
                </c:pt>
                <c:pt idx="140">
                  <c:v>19.366666666666667</c:v>
                </c:pt>
                <c:pt idx="141">
                  <c:v>58.033333333333331</c:v>
                </c:pt>
                <c:pt idx="142">
                  <c:v>21</c:v>
                </c:pt>
                <c:pt idx="143">
                  <c:v>29.2</c:v>
                </c:pt>
                <c:pt idx="144">
                  <c:v>18.649999999999999</c:v>
                </c:pt>
                <c:pt idx="145">
                  <c:v>30.633333333333333</c:v>
                </c:pt>
                <c:pt idx="146">
                  <c:v>40.950000000000003</c:v>
                </c:pt>
                <c:pt idx="147">
                  <c:v>33.75</c:v>
                </c:pt>
                <c:pt idx="148">
                  <c:v>86.8</c:v>
                </c:pt>
                <c:pt idx="149">
                  <c:v>24.416666666666668</c:v>
                </c:pt>
                <c:pt idx="150">
                  <c:v>30.85</c:v>
                </c:pt>
                <c:pt idx="151">
                  <c:v>59.016666666666666</c:v>
                </c:pt>
                <c:pt idx="152">
                  <c:v>2.9166666666666665</c:v>
                </c:pt>
                <c:pt idx="153">
                  <c:v>38.93333333333333</c:v>
                </c:pt>
                <c:pt idx="154">
                  <c:v>25.066666666666666</c:v>
                </c:pt>
                <c:pt idx="155">
                  <c:v>53.1</c:v>
                </c:pt>
                <c:pt idx="156">
                  <c:v>4.75</c:v>
                </c:pt>
                <c:pt idx="157">
                  <c:v>34.233333333333334</c:v>
                </c:pt>
                <c:pt idx="158">
                  <c:v>6.7333333333333334</c:v>
                </c:pt>
                <c:pt idx="159">
                  <c:v>168.61666666666667</c:v>
                </c:pt>
                <c:pt idx="160">
                  <c:v>13.583333333333334</c:v>
                </c:pt>
                <c:pt idx="161">
                  <c:v>25.666666666666668</c:v>
                </c:pt>
                <c:pt idx="162">
                  <c:v>13.766666666666667</c:v>
                </c:pt>
                <c:pt idx="163">
                  <c:v>29.983333333333334</c:v>
                </c:pt>
                <c:pt idx="164">
                  <c:v>57.666666666666664</c:v>
                </c:pt>
                <c:pt idx="165">
                  <c:v>54.06666666666667</c:v>
                </c:pt>
                <c:pt idx="166">
                  <c:v>12.033333333333333</c:v>
                </c:pt>
                <c:pt idx="167">
                  <c:v>21.533333333333335</c:v>
                </c:pt>
                <c:pt idx="168">
                  <c:v>18.883333333333333</c:v>
                </c:pt>
                <c:pt idx="169">
                  <c:v>54.533333333333331</c:v>
                </c:pt>
                <c:pt idx="170">
                  <c:v>7.55</c:v>
                </c:pt>
                <c:pt idx="171">
                  <c:v>58.016666666666666</c:v>
                </c:pt>
                <c:pt idx="172">
                  <c:v>15.883333333333333</c:v>
                </c:pt>
                <c:pt idx="173">
                  <c:v>40.81666666666667</c:v>
                </c:pt>
                <c:pt idx="174">
                  <c:v>14.316666666666666</c:v>
                </c:pt>
                <c:pt idx="175">
                  <c:v>24.6</c:v>
                </c:pt>
                <c:pt idx="176">
                  <c:v>31.933333333333334</c:v>
                </c:pt>
                <c:pt idx="177">
                  <c:v>54.35</c:v>
                </c:pt>
                <c:pt idx="178">
                  <c:v>32.983333333333334</c:v>
                </c:pt>
                <c:pt idx="179">
                  <c:v>43.033333333333331</c:v>
                </c:pt>
                <c:pt idx="180">
                  <c:v>20.033333333333335</c:v>
                </c:pt>
                <c:pt idx="181">
                  <c:v>6.6166666666666663</c:v>
                </c:pt>
                <c:pt idx="182">
                  <c:v>57.266666666666666</c:v>
                </c:pt>
                <c:pt idx="183">
                  <c:v>12.6</c:v>
                </c:pt>
                <c:pt idx="184">
                  <c:v>4.2</c:v>
                </c:pt>
                <c:pt idx="185">
                  <c:v>32.43333333333333</c:v>
                </c:pt>
                <c:pt idx="186">
                  <c:v>4.666666666666667</c:v>
                </c:pt>
                <c:pt idx="187">
                  <c:v>52.783333333333331</c:v>
                </c:pt>
                <c:pt idx="188">
                  <c:v>27.533333333333335</c:v>
                </c:pt>
                <c:pt idx="189">
                  <c:v>34.133333333333333</c:v>
                </c:pt>
                <c:pt idx="190">
                  <c:v>7.6833333333333336</c:v>
                </c:pt>
                <c:pt idx="191">
                  <c:v>43</c:v>
                </c:pt>
                <c:pt idx="192">
                  <c:v>51.31666666666667</c:v>
                </c:pt>
                <c:pt idx="193">
                  <c:v>2.9166666666666665</c:v>
                </c:pt>
                <c:pt idx="194">
                  <c:v>12.216666666666667</c:v>
                </c:pt>
                <c:pt idx="195">
                  <c:v>32.15</c:v>
                </c:pt>
                <c:pt idx="196">
                  <c:v>46.43333333333333</c:v>
                </c:pt>
                <c:pt idx="197">
                  <c:v>53.766666666666666</c:v>
                </c:pt>
                <c:pt idx="198">
                  <c:v>9.25</c:v>
                </c:pt>
                <c:pt idx="199">
                  <c:v>112.71666666666667</c:v>
                </c:pt>
                <c:pt idx="200">
                  <c:v>59.583333333333336</c:v>
                </c:pt>
                <c:pt idx="201">
                  <c:v>5.6</c:v>
                </c:pt>
                <c:pt idx="202">
                  <c:v>2.4500000000000002</c:v>
                </c:pt>
                <c:pt idx="203">
                  <c:v>46.5</c:v>
                </c:pt>
                <c:pt idx="204">
                  <c:v>37.866666666666667</c:v>
                </c:pt>
                <c:pt idx="205">
                  <c:v>25.916666666666668</c:v>
                </c:pt>
                <c:pt idx="206">
                  <c:v>43.7</c:v>
                </c:pt>
                <c:pt idx="207">
                  <c:v>11.1</c:v>
                </c:pt>
                <c:pt idx="208">
                  <c:v>10.199999999999999</c:v>
                </c:pt>
                <c:pt idx="209">
                  <c:v>17.933333333333334</c:v>
                </c:pt>
                <c:pt idx="210">
                  <c:v>260.96666666666664</c:v>
                </c:pt>
                <c:pt idx="211">
                  <c:v>1.8</c:v>
                </c:pt>
                <c:pt idx="212">
                  <c:v>44.633333333333333</c:v>
                </c:pt>
                <c:pt idx="213">
                  <c:v>14.8</c:v>
                </c:pt>
                <c:pt idx="214">
                  <c:v>0.9</c:v>
                </c:pt>
                <c:pt idx="215">
                  <c:v>25.716666666666665</c:v>
                </c:pt>
                <c:pt idx="216">
                  <c:v>37.43333333333333</c:v>
                </c:pt>
                <c:pt idx="217">
                  <c:v>32.200000000000003</c:v>
                </c:pt>
                <c:pt idx="218">
                  <c:v>52.666666666666664</c:v>
                </c:pt>
                <c:pt idx="219">
                  <c:v>6.7</c:v>
                </c:pt>
                <c:pt idx="220">
                  <c:v>5.4333333333333336</c:v>
                </c:pt>
                <c:pt idx="221">
                  <c:v>33.6</c:v>
                </c:pt>
                <c:pt idx="222">
                  <c:v>42.6</c:v>
                </c:pt>
                <c:pt idx="223">
                  <c:v>17.399999999999999</c:v>
                </c:pt>
                <c:pt idx="224">
                  <c:v>32.5</c:v>
                </c:pt>
                <c:pt idx="225">
                  <c:v>21.95</c:v>
                </c:pt>
                <c:pt idx="226">
                  <c:v>15.633333333333333</c:v>
                </c:pt>
                <c:pt idx="227">
                  <c:v>29.85</c:v>
                </c:pt>
                <c:pt idx="228">
                  <c:v>59.35</c:v>
                </c:pt>
                <c:pt idx="229">
                  <c:v>41.266666666666666</c:v>
                </c:pt>
                <c:pt idx="230">
                  <c:v>13.433333333333334</c:v>
                </c:pt>
                <c:pt idx="231">
                  <c:v>35.43333333333333</c:v>
                </c:pt>
                <c:pt idx="232">
                  <c:v>24.216666666666665</c:v>
                </c:pt>
                <c:pt idx="233">
                  <c:v>3.1</c:v>
                </c:pt>
                <c:pt idx="234">
                  <c:v>57</c:v>
                </c:pt>
                <c:pt idx="235">
                  <c:v>1.65</c:v>
                </c:pt>
                <c:pt idx="236">
                  <c:v>8.6</c:v>
                </c:pt>
                <c:pt idx="237">
                  <c:v>39.116666666666667</c:v>
                </c:pt>
                <c:pt idx="238">
                  <c:v>191.71666666666667</c:v>
                </c:pt>
                <c:pt idx="239">
                  <c:v>17.283333333333335</c:v>
                </c:pt>
                <c:pt idx="240">
                  <c:v>12.283333333333333</c:v>
                </c:pt>
                <c:pt idx="241">
                  <c:v>5.2166666666666668</c:v>
                </c:pt>
                <c:pt idx="242">
                  <c:v>27.533333333333335</c:v>
                </c:pt>
                <c:pt idx="243">
                  <c:v>25.483333333333334</c:v>
                </c:pt>
                <c:pt idx="244">
                  <c:v>#N/A</c:v>
                </c:pt>
                <c:pt idx="245">
                  <c:v>82.266666666666666</c:v>
                </c:pt>
                <c:pt idx="246">
                  <c:v>52.45</c:v>
                </c:pt>
                <c:pt idx="247">
                  <c:v>38.783333333333331</c:v>
                </c:pt>
                <c:pt idx="248">
                  <c:v>44.416666666666664</c:v>
                </c:pt>
                <c:pt idx="249">
                  <c:v>32.916666666666664</c:v>
                </c:pt>
                <c:pt idx="250">
                  <c:v>11.7</c:v>
                </c:pt>
                <c:pt idx="251">
                  <c:v>40.516666666666666</c:v>
                </c:pt>
                <c:pt idx="252">
                  <c:v>4.916666666666667</c:v>
                </c:pt>
                <c:pt idx="253">
                  <c:v>19.433333333333334</c:v>
                </c:pt>
                <c:pt idx="254">
                  <c:v>58.083333333333336</c:v>
                </c:pt>
                <c:pt idx="255">
                  <c:v>20.95</c:v>
                </c:pt>
                <c:pt idx="256">
                  <c:v>29.283333333333335</c:v>
                </c:pt>
                <c:pt idx="257">
                  <c:v>18.666666666666668</c:v>
                </c:pt>
                <c:pt idx="258">
                  <c:v>30.6</c:v>
                </c:pt>
                <c:pt idx="259">
                  <c:v>40.866666666666667</c:v>
                </c:pt>
                <c:pt idx="260">
                  <c:v>33.733333333333334</c:v>
                </c:pt>
                <c:pt idx="261">
                  <c:v>50.7</c:v>
                </c:pt>
                <c:pt idx="262">
                  <c:v>36.266666666666666</c:v>
                </c:pt>
                <c:pt idx="263">
                  <c:v>24.283333333333335</c:v>
                </c:pt>
                <c:pt idx="264">
                  <c:v>30.866666666666667</c:v>
                </c:pt>
                <c:pt idx="265">
                  <c:v>58.983333333333334</c:v>
                </c:pt>
                <c:pt idx="266">
                  <c:v>3.0333333333333332</c:v>
                </c:pt>
                <c:pt idx="267">
                  <c:v>38.766666666666666</c:v>
                </c:pt>
                <c:pt idx="268">
                  <c:v>25.183333333333334</c:v>
                </c:pt>
                <c:pt idx="269">
                  <c:v>53.133333333333333</c:v>
                </c:pt>
                <c:pt idx="270">
                  <c:v>4.7</c:v>
                </c:pt>
                <c:pt idx="271">
                  <c:v>34.200000000000003</c:v>
                </c:pt>
                <c:pt idx="272">
                  <c:v>6.7333333333333334</c:v>
                </c:pt>
                <c:pt idx="273">
                  <c:v>168.65</c:v>
                </c:pt>
                <c:pt idx="274">
                  <c:v>13.566666666666666</c:v>
                </c:pt>
                <c:pt idx="275">
                  <c:v>25.733333333333334</c:v>
                </c:pt>
                <c:pt idx="276">
                  <c:v>13.683333333333334</c:v>
                </c:pt>
                <c:pt idx="277">
                  <c:v>30.066666666666666</c:v>
                </c:pt>
                <c:pt idx="278">
                  <c:v>57.583333333333336</c:v>
                </c:pt>
                <c:pt idx="279">
                  <c:v>54.1</c:v>
                </c:pt>
                <c:pt idx="280">
                  <c:v>11.883333333333333</c:v>
                </c:pt>
                <c:pt idx="281">
                  <c:v>21.683333333333334</c:v>
                </c:pt>
                <c:pt idx="282">
                  <c:v>18.883333333333333</c:v>
                </c:pt>
                <c:pt idx="283">
                  <c:v>54.56666666666667</c:v>
                </c:pt>
                <c:pt idx="284">
                  <c:v>7.5333333333333332</c:v>
                </c:pt>
                <c:pt idx="285">
                  <c:v>57.916666666666664</c:v>
                </c:pt>
                <c:pt idx="286">
                  <c:v>15.933333333333334</c:v>
                </c:pt>
                <c:pt idx="287">
                  <c:v>40.81666666666667</c:v>
                </c:pt>
                <c:pt idx="288">
                  <c:v>14.366666666666667</c:v>
                </c:pt>
                <c:pt idx="289">
                  <c:v>24.65</c:v>
                </c:pt>
                <c:pt idx="290">
                  <c:v>31.85</c:v>
                </c:pt>
                <c:pt idx="291">
                  <c:v>54.416666666666664</c:v>
                </c:pt>
                <c:pt idx="292">
                  <c:v>32.966666666666669</c:v>
                </c:pt>
                <c:pt idx="293">
                  <c:v>42.95</c:v>
                </c:pt>
                <c:pt idx="294">
                  <c:v>20.100000000000001</c:v>
                </c:pt>
                <c:pt idx="295">
                  <c:v>6.65</c:v>
                </c:pt>
                <c:pt idx="296">
                  <c:v>57.266666666666666</c:v>
                </c:pt>
                <c:pt idx="297">
                  <c:v>12.533333333333333</c:v>
                </c:pt>
                <c:pt idx="298">
                  <c:v>4.166666666666667</c:v>
                </c:pt>
                <c:pt idx="299">
                  <c:v>32.616666666666667</c:v>
                </c:pt>
                <c:pt idx="300">
                  <c:v>4.4000000000000004</c:v>
                </c:pt>
                <c:pt idx="301">
                  <c:v>53</c:v>
                </c:pt>
                <c:pt idx="302">
                  <c:v>27.283333333333335</c:v>
                </c:pt>
                <c:pt idx="303">
                  <c:v>34.18333333333333</c:v>
                </c:pt>
                <c:pt idx="304">
                  <c:v>7.8166666666666664</c:v>
                </c:pt>
                <c:pt idx="305">
                  <c:v>43.166666666666664</c:v>
                </c:pt>
                <c:pt idx="306">
                  <c:v>51.18333333333333</c:v>
                </c:pt>
                <c:pt idx="307">
                  <c:v>2.8166666666666669</c:v>
                </c:pt>
                <c:pt idx="308">
                  <c:v>12.166666666666666</c:v>
                </c:pt>
                <c:pt idx="309">
                  <c:v>32.31666666666667</c:v>
                </c:pt>
                <c:pt idx="310">
                  <c:v>46.2</c:v>
                </c:pt>
                <c:pt idx="311">
                  <c:v>54.133333333333333</c:v>
                </c:pt>
                <c:pt idx="312">
                  <c:v>9.0833333333333339</c:v>
                </c:pt>
                <c:pt idx="313">
                  <c:v>112.38333333333334</c:v>
                </c:pt>
                <c:pt idx="314">
                  <c:v>60.216666666666669</c:v>
                </c:pt>
                <c:pt idx="315">
                  <c:v>5.5666666666666664</c:v>
                </c:pt>
                <c:pt idx="316">
                  <c:v>2.5333333333333332</c:v>
                </c:pt>
                <c:pt idx="317">
                  <c:v>46.43333333333333</c:v>
                </c:pt>
                <c:pt idx="318">
                  <c:v>37.950000000000003</c:v>
                </c:pt>
                <c:pt idx="319">
                  <c:v>25.783333333333335</c:v>
                </c:pt>
                <c:pt idx="320">
                  <c:v>43.716666666666669</c:v>
                </c:pt>
                <c:pt idx="321">
                  <c:v>11.116666666666667</c:v>
                </c:pt>
                <c:pt idx="322">
                  <c:v>10.15</c:v>
                </c:pt>
                <c:pt idx="323">
                  <c:v>17.95</c:v>
                </c:pt>
                <c:pt idx="324">
                  <c:v>261.03333333333336</c:v>
                </c:pt>
                <c:pt idx="325">
                  <c:v>1.8166666666666667</c:v>
                </c:pt>
                <c:pt idx="326">
                  <c:v>44.666666666666664</c:v>
                </c:pt>
                <c:pt idx="327">
                  <c:v>14.766666666666667</c:v>
                </c:pt>
                <c:pt idx="328">
                  <c:v>0.96666666666666667</c:v>
                </c:pt>
                <c:pt idx="329">
                  <c:v>25.55</c:v>
                </c:pt>
                <c:pt idx="330">
                  <c:v>37.466666666666669</c:v>
                </c:pt>
                <c:pt idx="331">
                  <c:v>32.216666666666669</c:v>
                </c:pt>
                <c:pt idx="332">
                  <c:v>52.68333333333333</c:v>
                </c:pt>
                <c:pt idx="333">
                  <c:v>6.55</c:v>
                </c:pt>
                <c:pt idx="334">
                  <c:v>5.7</c:v>
                </c:pt>
                <c:pt idx="335">
                  <c:v>33.56666666666667</c:v>
                </c:pt>
                <c:pt idx="336">
                  <c:v>42.533333333333331</c:v>
                </c:pt>
                <c:pt idx="337">
                  <c:v>17.483333333333334</c:v>
                </c:pt>
                <c:pt idx="338">
                  <c:v>32.31666666666667</c:v>
                </c:pt>
                <c:pt idx="339">
                  <c:v>22.05</c:v>
                </c:pt>
                <c:pt idx="340">
                  <c:v>15.5</c:v>
                </c:pt>
                <c:pt idx="341">
                  <c:v>30</c:v>
                </c:pt>
                <c:pt idx="342">
                  <c:v>59.383333333333333</c:v>
                </c:pt>
                <c:pt idx="343">
                  <c:v>41.1</c:v>
                </c:pt>
                <c:pt idx="344">
                  <c:v>13.666666666666666</c:v>
                </c:pt>
                <c:pt idx="345">
                  <c:v>35.35</c:v>
                </c:pt>
                <c:pt idx="346">
                  <c:v>24.066666666666666</c:v>
                </c:pt>
                <c:pt idx="347">
                  <c:v>3.0666666666666669</c:v>
                </c:pt>
                <c:pt idx="348">
                  <c:v>57.05</c:v>
                </c:pt>
                <c:pt idx="349">
                  <c:v>1.7166666666666666</c:v>
                </c:pt>
                <c:pt idx="350">
                  <c:v>8.65</c:v>
                </c:pt>
                <c:pt idx="351">
                  <c:v>39.216666666666669</c:v>
                </c:pt>
                <c:pt idx="352">
                  <c:v>191.56666666666666</c:v>
                </c:pt>
                <c:pt idx="353">
                  <c:v>17.350000000000001</c:v>
                </c:pt>
                <c:pt idx="354">
                  <c:v>12.266666666666667</c:v>
                </c:pt>
                <c:pt idx="355">
                  <c:v>5.166666666666667</c:v>
                </c:pt>
                <c:pt idx="356">
                  <c:v>27.616666666666667</c:v>
                </c:pt>
                <c:pt idx="357">
                  <c:v>25.483333333333334</c:v>
                </c:pt>
                <c:pt idx="358">
                  <c:v>#N/A</c:v>
                </c:pt>
                <c:pt idx="359">
                  <c:v>82.466666666666669</c:v>
                </c:pt>
                <c:pt idx="360">
                  <c:v>52.56666666666667</c:v>
                </c:pt>
                <c:pt idx="361">
                  <c:v>38.616666666666667</c:v>
                </c:pt>
                <c:pt idx="362">
                  <c:v>44.55</c:v>
                </c:pt>
                <c:pt idx="363">
                  <c:v>32.833333333333336</c:v>
                </c:pt>
                <c:pt idx="364">
                  <c:v>11.633333333333333</c:v>
                </c:pt>
                <c:pt idx="365">
                  <c:v>40.716666666666669</c:v>
                </c:pt>
                <c:pt idx="366">
                  <c:v>4.8666666666666663</c:v>
                </c:pt>
                <c:pt idx="367">
                  <c:v>19.416666666666668</c:v>
                </c:pt>
                <c:pt idx="368">
                  <c:v>57.966666666666669</c:v>
                </c:pt>
                <c:pt idx="369">
                  <c:v>21.1</c:v>
                </c:pt>
                <c:pt idx="370">
                  <c:v>29.116666666666667</c:v>
                </c:pt>
                <c:pt idx="371">
                  <c:v>18.716666666666665</c:v>
                </c:pt>
                <c:pt idx="372">
                  <c:v>30.633333333333333</c:v>
                </c:pt>
                <c:pt idx="373">
                  <c:v>40.93333333333333</c:v>
                </c:pt>
                <c:pt idx="374">
                  <c:v>33.733333333333334</c:v>
                </c:pt>
                <c:pt idx="375">
                  <c:v>50.65</c:v>
                </c:pt>
                <c:pt idx="376">
                  <c:v>36.15</c:v>
                </c:pt>
                <c:pt idx="377">
                  <c:v>24.35</c:v>
                </c:pt>
                <c:pt idx="378">
                  <c:v>30.9</c:v>
                </c:pt>
                <c:pt idx="379">
                  <c:v>58.866666666666667</c:v>
                </c:pt>
                <c:pt idx="380">
                  <c:v>3.1833333333333331</c:v>
                </c:pt>
                <c:pt idx="381">
                  <c:v>38.783333333333331</c:v>
                </c:pt>
                <c:pt idx="382">
                  <c:v>25.2</c:v>
                </c:pt>
                <c:pt idx="383">
                  <c:v>53.1</c:v>
                </c:pt>
                <c:pt idx="384">
                  <c:v>4.666666666666667</c:v>
                </c:pt>
                <c:pt idx="385">
                  <c:v>34.266666666666666</c:v>
                </c:pt>
                <c:pt idx="386">
                  <c:v>6.7</c:v>
                </c:pt>
                <c:pt idx="387">
                  <c:v>168.61666666666667</c:v>
                </c:pt>
                <c:pt idx="388">
                  <c:v>13.6</c:v>
                </c:pt>
                <c:pt idx="389">
                  <c:v>25.683333333333334</c:v>
                </c:pt>
                <c:pt idx="390">
                  <c:v>13.8</c:v>
                </c:pt>
                <c:pt idx="391">
                  <c:v>30</c:v>
                </c:pt>
                <c:pt idx="392">
                  <c:v>57.55</c:v>
                </c:pt>
                <c:pt idx="393">
                  <c:v>54.083333333333336</c:v>
                </c:pt>
                <c:pt idx="394">
                  <c:v>12.016666666666667</c:v>
                </c:pt>
                <c:pt idx="395">
                  <c:v>21.583333333333332</c:v>
                </c:pt>
                <c:pt idx="396">
                  <c:v>18.783333333333335</c:v>
                </c:pt>
                <c:pt idx="397">
                  <c:v>54.65</c:v>
                </c:pt>
                <c:pt idx="398">
                  <c:v>7.5333333333333332</c:v>
                </c:pt>
                <c:pt idx="399">
                  <c:v>58.016666666666666</c:v>
                </c:pt>
                <c:pt idx="400">
                  <c:v>15.9</c:v>
                </c:pt>
                <c:pt idx="401">
                  <c:v>40.833333333333336</c:v>
                </c:pt>
                <c:pt idx="402">
                  <c:v>14.316666666666666</c:v>
                </c:pt>
                <c:pt idx="403">
                  <c:v>24.633333333333333</c:v>
                </c:pt>
                <c:pt idx="404">
                  <c:v>31.866666666666667</c:v>
                </c:pt>
                <c:pt idx="405">
                  <c:v>54.4</c:v>
                </c:pt>
                <c:pt idx="406">
                  <c:v>32.950000000000003</c:v>
                </c:pt>
                <c:pt idx="407">
                  <c:v>42.983333333333334</c:v>
                </c:pt>
                <c:pt idx="408">
                  <c:v>20.133333333333333</c:v>
                </c:pt>
                <c:pt idx="409">
                  <c:v>6.6</c:v>
                </c:pt>
                <c:pt idx="410">
                  <c:v>57.43333333333333</c:v>
                </c:pt>
                <c:pt idx="411">
                  <c:v>12.4</c:v>
                </c:pt>
                <c:pt idx="412">
                  <c:v>4.1500000000000004</c:v>
                </c:pt>
                <c:pt idx="413">
                  <c:v>32.616666666666667</c:v>
                </c:pt>
                <c:pt idx="414">
                  <c:v>4.5</c:v>
                </c:pt>
                <c:pt idx="415">
                  <c:v>52.966666666666669</c:v>
                </c:pt>
                <c:pt idx="416">
                  <c:v>27.2</c:v>
                </c:pt>
                <c:pt idx="417">
                  <c:v>34.416666666666664</c:v>
                </c:pt>
                <c:pt idx="418">
                  <c:v>7.7333333333333334</c:v>
                </c:pt>
                <c:pt idx="419">
                  <c:v>43.016666666666666</c:v>
                </c:pt>
                <c:pt idx="420">
                  <c:v>51.116666666666667</c:v>
                </c:pt>
                <c:pt idx="421">
                  <c:v>2.9833333333333334</c:v>
                </c:pt>
                <c:pt idx="422">
                  <c:v>12.25</c:v>
                </c:pt>
                <c:pt idx="423">
                  <c:v>32.233333333333334</c:v>
                </c:pt>
                <c:pt idx="424">
                  <c:v>46.266666666666666</c:v>
                </c:pt>
                <c:pt idx="425">
                  <c:v>53.9</c:v>
                </c:pt>
                <c:pt idx="426">
                  <c:v>9.0833333333333339</c:v>
                </c:pt>
                <c:pt idx="427">
                  <c:v>112.11666666666666</c:v>
                </c:pt>
                <c:pt idx="428">
                  <c:v>60.866666666666667</c:v>
                </c:pt>
                <c:pt idx="429">
                  <c:v>5.6166666666666663</c:v>
                </c:pt>
                <c:pt idx="430">
                  <c:v>2.4666666666666668</c:v>
                </c:pt>
                <c:pt idx="431">
                  <c:v>46.466666666666669</c:v>
                </c:pt>
                <c:pt idx="432">
                  <c:v>37.883333333333333</c:v>
                </c:pt>
                <c:pt idx="433">
                  <c:v>25.933333333333334</c:v>
                </c:pt>
                <c:pt idx="434">
                  <c:v>43.7</c:v>
                </c:pt>
                <c:pt idx="435">
                  <c:v>11.016666666666667</c:v>
                </c:pt>
                <c:pt idx="436">
                  <c:v>10.283333333333333</c:v>
                </c:pt>
                <c:pt idx="437">
                  <c:v>17.933333333333334</c:v>
                </c:pt>
                <c:pt idx="438">
                  <c:v>261</c:v>
                </c:pt>
                <c:pt idx="439">
                  <c:v>1.8</c:v>
                </c:pt>
                <c:pt idx="440">
                  <c:v>44.65</c:v>
                </c:pt>
                <c:pt idx="441">
                  <c:v>14.816666666666666</c:v>
                </c:pt>
                <c:pt idx="442">
                  <c:v>0.8666666666666667</c:v>
                </c:pt>
                <c:pt idx="443">
                  <c:v>25.65</c:v>
                </c:pt>
                <c:pt idx="444">
                  <c:v>37.43333333333333</c:v>
                </c:pt>
                <c:pt idx="445">
                  <c:v>32.233333333333334</c:v>
                </c:pt>
                <c:pt idx="446">
                  <c:v>52.7</c:v>
                </c:pt>
                <c:pt idx="447">
                  <c:v>6.5333333333333332</c:v>
                </c:pt>
                <c:pt idx="448">
                  <c:v>5.6</c:v>
                </c:pt>
                <c:pt idx="449">
                  <c:v>33.533333333333331</c:v>
                </c:pt>
                <c:pt idx="450">
                  <c:v>42.733333333333334</c:v>
                </c:pt>
                <c:pt idx="451">
                  <c:v>17.3</c:v>
                </c:pt>
                <c:pt idx="452">
                  <c:v>32.516666666666666</c:v>
                </c:pt>
                <c:pt idx="453">
                  <c:v>21.95</c:v>
                </c:pt>
                <c:pt idx="454">
                  <c:v>15.55</c:v>
                </c:pt>
                <c:pt idx="455">
                  <c:v>29.883333333333333</c:v>
                </c:pt>
                <c:pt idx="456">
                  <c:v>59.45</c:v>
                </c:pt>
                <c:pt idx="457">
                  <c:v>41.116666666666667</c:v>
                </c:pt>
                <c:pt idx="458">
                  <c:v>13.616666666666667</c:v>
                </c:pt>
                <c:pt idx="459">
                  <c:v>35.266666666666666</c:v>
                </c:pt>
                <c:pt idx="460">
                  <c:v>24.216666666666665</c:v>
                </c:pt>
                <c:pt idx="461">
                  <c:v>3.0166666666666666</c:v>
                </c:pt>
                <c:pt idx="462">
                  <c:v>57.1</c:v>
                </c:pt>
                <c:pt idx="463">
                  <c:v>1.5833333333333333</c:v>
                </c:pt>
                <c:pt idx="464">
                  <c:v>8.7333333333333325</c:v>
                </c:pt>
                <c:pt idx="465">
                  <c:v>39.116666666666667</c:v>
                </c:pt>
                <c:pt idx="466">
                  <c:v>191.68333333333334</c:v>
                </c:pt>
                <c:pt idx="467">
                  <c:v>17.333333333333332</c:v>
                </c:pt>
                <c:pt idx="468">
                  <c:v>12.216666666666667</c:v>
                </c:pt>
                <c:pt idx="469">
                  <c:v>5.166666666666667</c:v>
                </c:pt>
                <c:pt idx="470">
                  <c:v>27.616666666666667</c:v>
                </c:pt>
                <c:pt idx="471">
                  <c:v>25.483333333333334</c:v>
                </c:pt>
                <c:pt idx="472">
                  <c:v>#N/A</c:v>
                </c:pt>
                <c:pt idx="473">
                  <c:v>82.9</c:v>
                </c:pt>
                <c:pt idx="474">
                  <c:v>52.583333333333336</c:v>
                </c:pt>
                <c:pt idx="475">
                  <c:v>38.68333333333333</c:v>
                </c:pt>
                <c:pt idx="476">
                  <c:v>44.466666666666669</c:v>
                </c:pt>
                <c:pt idx="477">
                  <c:v>32.93333333333333</c:v>
                </c:pt>
                <c:pt idx="478">
                  <c:v>11.566666666666666</c:v>
                </c:pt>
                <c:pt idx="479">
                  <c:v>40.666666666666664</c:v>
                </c:pt>
                <c:pt idx="480">
                  <c:v>4.95</c:v>
                </c:pt>
                <c:pt idx="481">
                  <c:v>19.25</c:v>
                </c:pt>
                <c:pt idx="482">
                  <c:v>58.1</c:v>
                </c:pt>
                <c:pt idx="483">
                  <c:v>20.983333333333334</c:v>
                </c:pt>
                <c:pt idx="484">
                  <c:v>29.266666666666666</c:v>
                </c:pt>
                <c:pt idx="485">
                  <c:v>18.666666666666668</c:v>
                </c:pt>
                <c:pt idx="486">
                  <c:v>30.683333333333334</c:v>
                </c:pt>
                <c:pt idx="487">
                  <c:v>40.866666666666667</c:v>
                </c:pt>
                <c:pt idx="488">
                  <c:v>33.700000000000003</c:v>
                </c:pt>
                <c:pt idx="489">
                  <c:v>50.8</c:v>
                </c:pt>
                <c:pt idx="490">
                  <c:v>36.06666666666667</c:v>
                </c:pt>
                <c:pt idx="491">
                  <c:v>24.516666666666666</c:v>
                </c:pt>
                <c:pt idx="492">
                  <c:v>30.8</c:v>
                </c:pt>
                <c:pt idx="493">
                  <c:v>58.833333333333336</c:v>
                </c:pt>
                <c:pt idx="494">
                  <c:v>3.1833333333333331</c:v>
                </c:pt>
                <c:pt idx="495">
                  <c:v>38.799999999999997</c:v>
                </c:pt>
                <c:pt idx="496">
                  <c:v>25.183333333333334</c:v>
                </c:pt>
                <c:pt idx="497">
                  <c:v>53</c:v>
                </c:pt>
                <c:pt idx="498">
                  <c:v>4.8499999999999996</c:v>
                </c:pt>
                <c:pt idx="499">
                  <c:v>34</c:v>
                </c:pt>
                <c:pt idx="500">
                  <c:v>6.9333333333333336</c:v>
                </c:pt>
                <c:pt idx="501">
                  <c:v>168.51666666666668</c:v>
                </c:pt>
                <c:pt idx="502">
                  <c:v>13.583333333333334</c:v>
                </c:pt>
                <c:pt idx="503">
                  <c:v>25.683333333333334</c:v>
                </c:pt>
                <c:pt idx="504">
                  <c:v>13.75</c:v>
                </c:pt>
                <c:pt idx="505">
                  <c:v>30.066666666666666</c:v>
                </c:pt>
                <c:pt idx="506">
                  <c:v>57.483333333333334</c:v>
                </c:pt>
                <c:pt idx="507">
                  <c:v>54.1</c:v>
                </c:pt>
                <c:pt idx="508">
                  <c:v>11.966666666666667</c:v>
                </c:pt>
                <c:pt idx="509">
                  <c:v>21.716666666666665</c:v>
                </c:pt>
                <c:pt idx="510">
                  <c:v>18.75</c:v>
                </c:pt>
                <c:pt idx="511">
                  <c:v>54.65</c:v>
                </c:pt>
                <c:pt idx="512">
                  <c:v>7.5166666666666666</c:v>
                </c:pt>
                <c:pt idx="513">
                  <c:v>58</c:v>
                </c:pt>
                <c:pt idx="514">
                  <c:v>15.9</c:v>
                </c:pt>
                <c:pt idx="515">
                  <c:v>40.783333333333331</c:v>
                </c:pt>
                <c:pt idx="516">
                  <c:v>14.45</c:v>
                </c:pt>
                <c:pt idx="517">
                  <c:v>24.6</c:v>
                </c:pt>
                <c:pt idx="518">
                  <c:v>31.85</c:v>
                </c:pt>
                <c:pt idx="519">
                  <c:v>54.4</c:v>
                </c:pt>
                <c:pt idx="520">
                  <c:v>32.966666666666669</c:v>
                </c:pt>
                <c:pt idx="521">
                  <c:v>42.966666666666669</c:v>
                </c:pt>
                <c:pt idx="522">
                  <c:v>20.116666666666667</c:v>
                </c:pt>
                <c:pt idx="523">
                  <c:v>6.6</c:v>
                </c:pt>
                <c:pt idx="524">
                  <c:v>57.3</c:v>
                </c:pt>
                <c:pt idx="525">
                  <c:v>12.583333333333334</c:v>
                </c:pt>
                <c:pt idx="526">
                  <c:v>4.166666666666667</c:v>
                </c:pt>
                <c:pt idx="527">
                  <c:v>32.43333333333333</c:v>
                </c:pt>
                <c:pt idx="528">
                  <c:v>4.5999999999999996</c:v>
                </c:pt>
                <c:pt idx="529">
                  <c:v>52.966666666666669</c:v>
                </c:pt>
                <c:pt idx="530">
                  <c:v>27.183333333333334</c:v>
                </c:pt>
                <c:pt idx="531">
                  <c:v>34.516666666666666</c:v>
                </c:pt>
                <c:pt idx="532">
                  <c:v>7.4833333333333334</c:v>
                </c:pt>
                <c:pt idx="533">
                  <c:v>43.216666666666669</c:v>
                </c:pt>
                <c:pt idx="534">
                  <c:v>51.166666666666664</c:v>
                </c:pt>
                <c:pt idx="535">
                  <c:v>2.85</c:v>
                </c:pt>
                <c:pt idx="536">
                  <c:v>12.183333333333334</c:v>
                </c:pt>
                <c:pt idx="537">
                  <c:v>32.166666666666664</c:v>
                </c:pt>
                <c:pt idx="538">
                  <c:v>46.45</c:v>
                </c:pt>
                <c:pt idx="539">
                  <c:v>54</c:v>
                </c:pt>
                <c:pt idx="540">
                  <c:v>8.9499999999999993</c:v>
                </c:pt>
                <c:pt idx="541">
                  <c:v>111.83333333333333</c:v>
                </c:pt>
                <c:pt idx="542">
                  <c:v>61.56666666666667</c:v>
                </c:pt>
                <c:pt idx="543">
                  <c:v>5.6166666666666663</c:v>
                </c:pt>
                <c:pt idx="544">
                  <c:v>2.4666666666666668</c:v>
                </c:pt>
                <c:pt idx="545">
                  <c:v>46.516666666666666</c:v>
                </c:pt>
                <c:pt idx="546">
                  <c:v>37.85</c:v>
                </c:pt>
                <c:pt idx="547">
                  <c:v>25.883333333333333</c:v>
                </c:pt>
                <c:pt idx="548">
                  <c:v>43.733333333333334</c:v>
                </c:pt>
                <c:pt idx="549">
                  <c:v>11.033333333333333</c:v>
                </c:pt>
                <c:pt idx="550">
                  <c:v>10.233333333333333</c:v>
                </c:pt>
                <c:pt idx="551">
                  <c:v>17.916666666666668</c:v>
                </c:pt>
                <c:pt idx="552">
                  <c:v>261.08333333333331</c:v>
                </c:pt>
                <c:pt idx="553">
                  <c:v>1.8166666666666667</c:v>
                </c:pt>
                <c:pt idx="554">
                  <c:v>44.633333333333333</c:v>
                </c:pt>
                <c:pt idx="555">
                  <c:v>14.816666666666666</c:v>
                </c:pt>
                <c:pt idx="556">
                  <c:v>0.85</c:v>
                </c:pt>
                <c:pt idx="557">
                  <c:v>25.666666666666668</c:v>
                </c:pt>
                <c:pt idx="558">
                  <c:v>37.43333333333333</c:v>
                </c:pt>
                <c:pt idx="559">
                  <c:v>32.18333333333333</c:v>
                </c:pt>
                <c:pt idx="560">
                  <c:v>52.733333333333334</c:v>
                </c:pt>
                <c:pt idx="561">
                  <c:v>6.5333333333333332</c:v>
                </c:pt>
                <c:pt idx="562">
                  <c:v>5.6166666666666663</c:v>
                </c:pt>
                <c:pt idx="563">
                  <c:v>33.516666666666666</c:v>
                </c:pt>
                <c:pt idx="564">
                  <c:v>42.65</c:v>
                </c:pt>
                <c:pt idx="565">
                  <c:v>17.366666666666667</c:v>
                </c:pt>
                <c:pt idx="566">
                  <c:v>32.43333333333333</c:v>
                </c:pt>
                <c:pt idx="567">
                  <c:v>22.083333333333332</c:v>
                </c:pt>
                <c:pt idx="568">
                  <c:v>15.516666666666667</c:v>
                </c:pt>
                <c:pt idx="569">
                  <c:v>29.85</c:v>
                </c:pt>
                <c:pt idx="570">
                  <c:v>59.416666666666664</c:v>
                </c:pt>
                <c:pt idx="571">
                  <c:v>41.15</c:v>
                </c:pt>
                <c:pt idx="572">
                  <c:v>13.616666666666667</c:v>
                </c:pt>
                <c:pt idx="573">
                  <c:v>35.333333333333336</c:v>
                </c:pt>
                <c:pt idx="574">
                  <c:v>24.133333333333333</c:v>
                </c:pt>
                <c:pt idx="575">
                  <c:v>3.1</c:v>
                </c:pt>
                <c:pt idx="576">
                  <c:v>57.116666666666667</c:v>
                </c:pt>
                <c:pt idx="577">
                  <c:v>1.5166666666666666</c:v>
                </c:pt>
                <c:pt idx="578">
                  <c:v>8.6666666666666661</c:v>
                </c:pt>
                <c:pt idx="579">
                  <c:v>39.266666666666666</c:v>
                </c:pt>
                <c:pt idx="580">
                  <c:v>191.58333333333334</c:v>
                </c:pt>
                <c:pt idx="581">
                  <c:v>17.316666666666666</c:v>
                </c:pt>
                <c:pt idx="582">
                  <c:v>12.233333333333333</c:v>
                </c:pt>
                <c:pt idx="583">
                  <c:v>5.1833333333333336</c:v>
                </c:pt>
                <c:pt idx="584">
                  <c:v>27.583333333333332</c:v>
                </c:pt>
                <c:pt idx="585">
                  <c:v>25.5</c:v>
                </c:pt>
              </c:numCache>
            </c:numRef>
          </c:xVal>
          <c:yVal>
            <c:numRef>
              <c:f>Gcp!$I$3:$I$588</c:f>
              <c:numCache>
                <c:formatCode>0</c:formatCode>
                <c:ptCount val="58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1639</c:v>
                </c:pt>
                <c:pt idx="5">
                  <c:v>#N/A</c:v>
                </c:pt>
                <c:pt idx="6">
                  <c:v>1674</c:v>
                </c:pt>
                <c:pt idx="7">
                  <c:v>1466</c:v>
                </c:pt>
                <c:pt idx="8">
                  <c:v>1422</c:v>
                </c:pt>
                <c:pt idx="9">
                  <c:v>#N/A</c:v>
                </c:pt>
                <c:pt idx="10">
                  <c:v>#N/A</c:v>
                </c:pt>
                <c:pt idx="11">
                  <c:v>3106</c:v>
                </c:pt>
                <c:pt idx="12">
                  <c:v>2425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1635</c:v>
                </c:pt>
                <c:pt idx="29">
                  <c:v>#N/A</c:v>
                </c:pt>
                <c:pt idx="30">
                  <c:v>#N/A</c:v>
                </c:pt>
                <c:pt idx="31">
                  <c:v>1526</c:v>
                </c:pt>
                <c:pt idx="32">
                  <c:v>#N/A</c:v>
                </c:pt>
                <c:pt idx="33">
                  <c:v>2082</c:v>
                </c:pt>
                <c:pt idx="34">
                  <c:v>1522</c:v>
                </c:pt>
                <c:pt idx="35">
                  <c:v>#N/A</c:v>
                </c:pt>
                <c:pt idx="36">
                  <c:v>2068</c:v>
                </c:pt>
                <c:pt idx="37">
                  <c:v>1366</c:v>
                </c:pt>
                <c:pt idx="38">
                  <c:v>1795</c:v>
                </c:pt>
                <c:pt idx="39">
                  <c:v>1666</c:v>
                </c:pt>
                <c:pt idx="41">
                  <c:v>#N/A</c:v>
                </c:pt>
                <c:pt idx="42">
                  <c:v>#N/A</c:v>
                </c:pt>
                <c:pt idx="43">
                  <c:v>3177</c:v>
                </c:pt>
                <c:pt idx="44">
                  <c:v>#N/A</c:v>
                </c:pt>
                <c:pt idx="45">
                  <c:v>#N/A</c:v>
                </c:pt>
                <c:pt idx="46">
                  <c:v>1757</c:v>
                </c:pt>
                <c:pt idx="47">
                  <c:v>1440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1511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1237</c:v>
                </c:pt>
                <c:pt idx="57">
                  <c:v>#N/A</c:v>
                </c:pt>
                <c:pt idx="58">
                  <c:v>1495</c:v>
                </c:pt>
                <c:pt idx="59">
                  <c:v>#N/A</c:v>
                </c:pt>
                <c:pt idx="60">
                  <c:v>1301</c:v>
                </c:pt>
                <c:pt idx="61">
                  <c:v>1494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1605</c:v>
                </c:pt>
                <c:pt idx="67">
                  <c:v>#N/A</c:v>
                </c:pt>
                <c:pt idx="68">
                  <c:v>2476</c:v>
                </c:pt>
                <c:pt idx="69">
                  <c:v>1684</c:v>
                </c:pt>
                <c:pt idx="70">
                  <c:v>#N/A</c:v>
                </c:pt>
                <c:pt idx="71">
                  <c:v>#N/A</c:v>
                </c:pt>
                <c:pt idx="72">
                  <c:v>1332</c:v>
                </c:pt>
                <c:pt idx="73">
                  <c:v>#N/A</c:v>
                </c:pt>
                <c:pt idx="74">
                  <c:v>1394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1576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1476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1354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2117</c:v>
                </c:pt>
                <c:pt idx="122">
                  <c:v>1871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1867</c:v>
                </c:pt>
                <c:pt idx="127">
                  <c:v>1854</c:v>
                </c:pt>
                <c:pt idx="128">
                  <c:v>1836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1447</c:v>
                </c:pt>
                <c:pt idx="133">
                  <c:v>1637</c:v>
                </c:pt>
                <c:pt idx="134">
                  <c:v>2047</c:v>
                </c:pt>
                <c:pt idx="135">
                  <c:v>1899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1858</c:v>
                </c:pt>
                <c:pt idx="152">
                  <c:v>#N/A</c:v>
                </c:pt>
                <c:pt idx="153">
                  <c:v>1567</c:v>
                </c:pt>
                <c:pt idx="154">
                  <c:v>1479</c:v>
                </c:pt>
                <c:pt idx="155">
                  <c:v>1815</c:v>
                </c:pt>
                <c:pt idx="156">
                  <c:v>#N/A</c:v>
                </c:pt>
                <c:pt idx="157">
                  <c:v>1551</c:v>
                </c:pt>
                <c:pt idx="158">
                  <c:v>#N/A</c:v>
                </c:pt>
                <c:pt idx="159">
                  <c:v>1635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1940</c:v>
                </c:pt>
                <c:pt idx="172">
                  <c:v>1926</c:v>
                </c:pt>
                <c:pt idx="173">
                  <c:v>1591</c:v>
                </c:pt>
                <c:pt idx="174">
                  <c:v>1626</c:v>
                </c:pt>
                <c:pt idx="175">
                  <c:v>1930</c:v>
                </c:pt>
                <c:pt idx="176">
                  <c:v>1586</c:v>
                </c:pt>
                <c:pt idx="177">
                  <c:v>1493</c:v>
                </c:pt>
                <c:pt idx="178">
                  <c:v>#N/A</c:v>
                </c:pt>
                <c:pt idx="179">
                  <c:v>#N/A</c:v>
                </c:pt>
                <c:pt idx="180">
                  <c:v>1503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1742</c:v>
                </c:pt>
                <c:pt idx="188">
                  <c:v>1499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1681</c:v>
                </c:pt>
                <c:pt idx="193">
                  <c:v>#N/A</c:v>
                </c:pt>
                <c:pt idx="194">
                  <c:v>1915</c:v>
                </c:pt>
                <c:pt idx="195">
                  <c:v>1673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1456</c:v>
                </c:pt>
                <c:pt idx="200">
                  <c:v>1488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1581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38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1622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1553</c:v>
                </c:pt>
                <c:pt idx="279">
                  <c:v>1563</c:v>
                </c:pt>
                <c:pt idx="280">
                  <c:v>1121</c:v>
                </c:pt>
                <c:pt idx="281">
                  <c:v>1355</c:v>
                </c:pt>
                <c:pt idx="282">
                  <c:v>#N/A</c:v>
                </c:pt>
                <c:pt idx="283">
                  <c:v>1375</c:v>
                </c:pt>
                <c:pt idx="284">
                  <c:v>1263</c:v>
                </c:pt>
                <c:pt idx="286">
                  <c:v>#N/A</c:v>
                </c:pt>
                <c:pt idx="287">
                  <c:v>1626</c:v>
                </c:pt>
                <c:pt idx="288">
                  <c:v>#N/A</c:v>
                </c:pt>
                <c:pt idx="289">
                  <c:v>1638</c:v>
                </c:pt>
                <c:pt idx="290">
                  <c:v>1330</c:v>
                </c:pt>
                <c:pt idx="291">
                  <c:v>1502</c:v>
                </c:pt>
                <c:pt idx="292">
                  <c:v>1317</c:v>
                </c:pt>
                <c:pt idx="293">
                  <c:v>1220</c:v>
                </c:pt>
                <c:pt idx="294">
                  <c:v>#N/A</c:v>
                </c:pt>
                <c:pt idx="295">
                  <c:v>#N/A</c:v>
                </c:pt>
                <c:pt idx="296">
                  <c:v>1549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1082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1355</c:v>
                </c:pt>
                <c:pt idx="312">
                  <c:v>#N/A</c:v>
                </c:pt>
                <c:pt idx="313">
                  <c:v>1878</c:v>
                </c:pt>
                <c:pt idx="314">
                  <c:v>1686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1219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1096</c:v>
                </c:pt>
                <c:pt idx="325">
                  <c:v>#N/A</c:v>
                </c:pt>
                <c:pt idx="326">
                  <c:v>1158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1405</c:v>
                </c:pt>
                <c:pt idx="359">
                  <c:v>1363</c:v>
                </c:pt>
                <c:pt idx="360">
                  <c:v>1139</c:v>
                </c:pt>
                <c:pt idx="361">
                  <c:v>1299</c:v>
                </c:pt>
                <c:pt idx="362">
                  <c:v>2255</c:v>
                </c:pt>
                <c:pt idx="363">
                  <c:v>#N/A</c:v>
                </c:pt>
                <c:pt idx="364">
                  <c:v>#N/A</c:v>
                </c:pt>
                <c:pt idx="365">
                  <c:v>1834</c:v>
                </c:pt>
                <c:pt idx="366">
                  <c:v>1849</c:v>
                </c:pt>
                <c:pt idx="367">
                  <c:v>#N/A</c:v>
                </c:pt>
                <c:pt idx="368">
                  <c:v>1489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1616</c:v>
                </c:pt>
                <c:pt idx="393">
                  <c:v>1556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1648</c:v>
                </c:pt>
                <c:pt idx="400">
                  <c:v>#N/A</c:v>
                </c:pt>
                <c:pt idx="401">
                  <c:v>1749</c:v>
                </c:pt>
                <c:pt idx="402">
                  <c:v>#N/A</c:v>
                </c:pt>
                <c:pt idx="403">
                  <c:v>1529</c:v>
                </c:pt>
                <c:pt idx="404">
                  <c:v>1464</c:v>
                </c:pt>
                <c:pt idx="405">
                  <c:v>1461</c:v>
                </c:pt>
                <c:pt idx="406">
                  <c:v>1418</c:v>
                </c:pt>
                <c:pt idx="407">
                  <c:v>1476</c:v>
                </c:pt>
                <c:pt idx="408">
                  <c:v>1504</c:v>
                </c:pt>
                <c:pt idx="409">
                  <c:v>#N/A</c:v>
                </c:pt>
                <c:pt idx="410">
                  <c:v>1410</c:v>
                </c:pt>
                <c:pt idx="411">
                  <c:v>1318</c:v>
                </c:pt>
                <c:pt idx="412">
                  <c:v>#N/A</c:v>
                </c:pt>
                <c:pt idx="413">
                  <c:v>1517</c:v>
                </c:pt>
                <c:pt idx="414">
                  <c:v>#N/A</c:v>
                </c:pt>
                <c:pt idx="415">
                  <c:v>1386</c:v>
                </c:pt>
                <c:pt idx="416">
                  <c:v>2006</c:v>
                </c:pt>
                <c:pt idx="417">
                  <c:v>1737</c:v>
                </c:pt>
                <c:pt idx="418">
                  <c:v>#N/A</c:v>
                </c:pt>
                <c:pt idx="419">
                  <c:v>2359</c:v>
                </c:pt>
                <c:pt idx="420">
                  <c:v>1314</c:v>
                </c:pt>
                <c:pt idx="421">
                  <c:v>1209</c:v>
                </c:pt>
                <c:pt idx="422">
                  <c:v>1434</c:v>
                </c:pt>
                <c:pt idx="423">
                  <c:v>1407</c:v>
                </c:pt>
                <c:pt idx="424">
                  <c:v>1489</c:v>
                </c:pt>
                <c:pt idx="425">
                  <c:v>1398</c:v>
                </c:pt>
                <c:pt idx="426">
                  <c:v>#N/A</c:v>
                </c:pt>
                <c:pt idx="427">
                  <c:v>1511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1558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1379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1437</c:v>
                </c:pt>
                <c:pt idx="451">
                  <c:v>1348</c:v>
                </c:pt>
                <c:pt idx="452">
                  <c:v>1520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1472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114</c:v>
                </c:pt>
                <c:pt idx="473">
                  <c:v>1034</c:v>
                </c:pt>
                <c:pt idx="474">
                  <c:v>1102</c:v>
                </c:pt>
                <c:pt idx="475">
                  <c:v>1914</c:v>
                </c:pt>
                <c:pt idx="476">
                  <c:v>1183</c:v>
                </c:pt>
                <c:pt idx="477">
                  <c:v>2577</c:v>
                </c:pt>
                <c:pt idx="478">
                  <c:v>1095</c:v>
                </c:pt>
                <c:pt idx="479">
                  <c:v>1241</c:v>
                </c:pt>
                <c:pt idx="480">
                  <c:v>1307</c:v>
                </c:pt>
                <c:pt idx="481">
                  <c:v>1705</c:v>
                </c:pt>
                <c:pt idx="482">
                  <c:v>1100</c:v>
                </c:pt>
                <c:pt idx="483">
                  <c:v>1089</c:v>
                </c:pt>
                <c:pt idx="484">
                  <c:v>1069</c:v>
                </c:pt>
                <c:pt idx="485">
                  <c:v>1452</c:v>
                </c:pt>
                <c:pt idx="486">
                  <c:v>1137</c:v>
                </c:pt>
                <c:pt idx="487">
                  <c:v>1207</c:v>
                </c:pt>
                <c:pt idx="488">
                  <c:v>1199</c:v>
                </c:pt>
                <c:pt idx="489">
                  <c:v>1354</c:v>
                </c:pt>
                <c:pt idx="490">
                  <c:v>1168</c:v>
                </c:pt>
                <c:pt idx="491">
                  <c:v>1313</c:v>
                </c:pt>
                <c:pt idx="492">
                  <c:v>1274</c:v>
                </c:pt>
                <c:pt idx="493">
                  <c:v>1025</c:v>
                </c:pt>
                <c:pt idx="494">
                  <c:v>#N/A</c:v>
                </c:pt>
                <c:pt idx="495">
                  <c:v>1104</c:v>
                </c:pt>
                <c:pt idx="496">
                  <c:v>928</c:v>
                </c:pt>
                <c:pt idx="497">
                  <c:v>1039</c:v>
                </c:pt>
                <c:pt idx="498">
                  <c:v>963</c:v>
                </c:pt>
                <c:pt idx="499">
                  <c:v>1095</c:v>
                </c:pt>
                <c:pt idx="500">
                  <c:v>1067</c:v>
                </c:pt>
                <c:pt idx="501">
                  <c:v>912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1057</c:v>
                </c:pt>
                <c:pt idx="506">
                  <c:v>1690</c:v>
                </c:pt>
                <c:pt idx="507">
                  <c:v>1194</c:v>
                </c:pt>
                <c:pt idx="508">
                  <c:v>1086</c:v>
                </c:pt>
                <c:pt idx="509">
                  <c:v>#N/A</c:v>
                </c:pt>
                <c:pt idx="510">
                  <c:v>#N/A</c:v>
                </c:pt>
                <c:pt idx="511">
                  <c:v>824</c:v>
                </c:pt>
                <c:pt idx="512">
                  <c:v>#N/A</c:v>
                </c:pt>
                <c:pt idx="513">
                  <c:v>1265</c:v>
                </c:pt>
                <c:pt idx="514">
                  <c:v>1974</c:v>
                </c:pt>
                <c:pt idx="515">
                  <c:v>1454</c:v>
                </c:pt>
                <c:pt idx="516">
                  <c:v>1675</c:v>
                </c:pt>
                <c:pt idx="517">
                  <c:v>1886</c:v>
                </c:pt>
                <c:pt idx="518">
                  <c:v>1354</c:v>
                </c:pt>
                <c:pt idx="519">
                  <c:v>1115</c:v>
                </c:pt>
                <c:pt idx="520">
                  <c:v>1656</c:v>
                </c:pt>
                <c:pt idx="521">
                  <c:v>1344</c:v>
                </c:pt>
                <c:pt idx="522">
                  <c:v>1636</c:v>
                </c:pt>
                <c:pt idx="523">
                  <c:v>#N/A</c:v>
                </c:pt>
                <c:pt idx="524">
                  <c:v>1407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1296</c:v>
                </c:pt>
                <c:pt idx="530">
                  <c:v>#N/A</c:v>
                </c:pt>
                <c:pt idx="531">
                  <c:v>1352</c:v>
                </c:pt>
                <c:pt idx="532">
                  <c:v>#N/A</c:v>
                </c:pt>
                <c:pt idx="533">
                  <c:v>1230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1232</c:v>
                </c:pt>
                <c:pt idx="539">
                  <c:v>#N/A</c:v>
                </c:pt>
                <c:pt idx="540">
                  <c:v>#N/A</c:v>
                </c:pt>
                <c:pt idx="541">
                  <c:v>1486</c:v>
                </c:pt>
                <c:pt idx="542">
                  <c:v>1628</c:v>
                </c:pt>
                <c:pt idx="543">
                  <c:v>1527</c:v>
                </c:pt>
                <c:pt idx="544">
                  <c:v>#N/A</c:v>
                </c:pt>
                <c:pt idx="545">
                  <c:v>1311</c:v>
                </c:pt>
                <c:pt idx="546">
                  <c:v>1245</c:v>
                </c:pt>
                <c:pt idx="547">
                  <c:v>1214</c:v>
                </c:pt>
                <c:pt idx="548">
                  <c:v>#N/A</c:v>
                </c:pt>
                <c:pt idx="549">
                  <c:v>1261</c:v>
                </c:pt>
                <c:pt idx="550">
                  <c:v>1164</c:v>
                </c:pt>
                <c:pt idx="551">
                  <c:v>1138</c:v>
                </c:pt>
                <c:pt idx="552">
                  <c:v>1246</c:v>
                </c:pt>
                <c:pt idx="553">
                  <c:v>#N/A</c:v>
                </c:pt>
                <c:pt idx="554">
                  <c:v>1201</c:v>
                </c:pt>
                <c:pt idx="555">
                  <c:v>1101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1237</c:v>
                </c:pt>
                <c:pt idx="564">
                  <c:v>1384</c:v>
                </c:pt>
                <c:pt idx="565">
                  <c:v>#N/A</c:v>
                </c:pt>
                <c:pt idx="566">
                  <c:v>#N/A</c:v>
                </c:pt>
                <c:pt idx="567">
                  <c:v>1417</c:v>
                </c:pt>
                <c:pt idx="568">
                  <c:v>#N/A</c:v>
                </c:pt>
                <c:pt idx="569">
                  <c:v>1461</c:v>
                </c:pt>
                <c:pt idx="570">
                  <c:v>1553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997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2-460B-96E8-857B6F6AECF1}"/>
            </c:ext>
          </c:extLst>
        </c:ser>
        <c:ser>
          <c:idx val="1"/>
          <c:order val="1"/>
          <c:tx>
            <c:v>Warm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Gcp!$E$3:$E$588</c:f>
              <c:numCache>
                <c:formatCode>0</c:formatCode>
                <c:ptCount val="586"/>
                <c:pt idx="0">
                  <c:v>81.533333333333331</c:v>
                </c:pt>
                <c:pt idx="1">
                  <c:v>52.45</c:v>
                </c:pt>
                <c:pt idx="2">
                  <c:v>38.700000000000003</c:v>
                </c:pt>
                <c:pt idx="3">
                  <c:v>44.533333333333331</c:v>
                </c:pt>
                <c:pt idx="4">
                  <c:v>32.950000000000003</c:v>
                </c:pt>
                <c:pt idx="5">
                  <c:v>11.566666666666666</c:v>
                </c:pt>
                <c:pt idx="6">
                  <c:v>40.666666666666664</c:v>
                </c:pt>
                <c:pt idx="7">
                  <c:v>4.9333333333333336</c:v>
                </c:pt>
                <c:pt idx="8">
                  <c:v>19.283333333333335</c:v>
                </c:pt>
                <c:pt idx="9">
                  <c:v>58.18333333333333</c:v>
                </c:pt>
                <c:pt idx="10">
                  <c:v>20.916666666666668</c:v>
                </c:pt>
                <c:pt idx="11">
                  <c:v>29.416666666666668</c:v>
                </c:pt>
                <c:pt idx="12">
                  <c:v>18.483333333333334</c:v>
                </c:pt>
                <c:pt idx="13">
                  <c:v>30.7</c:v>
                </c:pt>
                <c:pt idx="14">
                  <c:v>41.033333333333331</c:v>
                </c:pt>
                <c:pt idx="15">
                  <c:v>33.549999999999997</c:v>
                </c:pt>
                <c:pt idx="16">
                  <c:v>50.783333333333331</c:v>
                </c:pt>
                <c:pt idx="17">
                  <c:v>36.233333333333334</c:v>
                </c:pt>
                <c:pt idx="18">
                  <c:v>24.333333333333332</c:v>
                </c:pt>
                <c:pt idx="19">
                  <c:v>30.833333333333332</c:v>
                </c:pt>
                <c:pt idx="20">
                  <c:v>59.016666666666666</c:v>
                </c:pt>
                <c:pt idx="21">
                  <c:v>2.8333333333333335</c:v>
                </c:pt>
                <c:pt idx="22">
                  <c:v>39.016666666666666</c:v>
                </c:pt>
                <c:pt idx="23">
                  <c:v>25.116666666666667</c:v>
                </c:pt>
                <c:pt idx="24">
                  <c:v>53.06666666666667</c:v>
                </c:pt>
                <c:pt idx="25">
                  <c:v>4.7833333333333332</c:v>
                </c:pt>
                <c:pt idx="26">
                  <c:v>34.200000000000003</c:v>
                </c:pt>
                <c:pt idx="27">
                  <c:v>6.7333333333333334</c:v>
                </c:pt>
                <c:pt idx="28">
                  <c:v>168.61666666666667</c:v>
                </c:pt>
                <c:pt idx="29">
                  <c:v>13.5</c:v>
                </c:pt>
                <c:pt idx="30">
                  <c:v>25.683333333333334</c:v>
                </c:pt>
                <c:pt idx="31">
                  <c:v>13.816666666666666</c:v>
                </c:pt>
                <c:pt idx="32">
                  <c:v>29.95</c:v>
                </c:pt>
                <c:pt idx="33">
                  <c:v>57.666666666666664</c:v>
                </c:pt>
                <c:pt idx="34">
                  <c:v>54.06666666666667</c:v>
                </c:pt>
                <c:pt idx="35">
                  <c:v>11.95</c:v>
                </c:pt>
                <c:pt idx="36">
                  <c:v>21.716666666666665</c:v>
                </c:pt>
                <c:pt idx="37">
                  <c:v>18.75</c:v>
                </c:pt>
                <c:pt idx="38">
                  <c:v>54.65</c:v>
                </c:pt>
                <c:pt idx="39">
                  <c:v>7.4833333333333334</c:v>
                </c:pt>
                <c:pt idx="40">
                  <c:v>57.983333333333334</c:v>
                </c:pt>
                <c:pt idx="41">
                  <c:v>15.916666666666666</c:v>
                </c:pt>
                <c:pt idx="42">
                  <c:v>40.75</c:v>
                </c:pt>
                <c:pt idx="43">
                  <c:v>14.35</c:v>
                </c:pt>
                <c:pt idx="44">
                  <c:v>24.55</c:v>
                </c:pt>
                <c:pt idx="45">
                  <c:v>31.966666666666665</c:v>
                </c:pt>
                <c:pt idx="46">
                  <c:v>54.35</c:v>
                </c:pt>
                <c:pt idx="47">
                  <c:v>33.033333333333331</c:v>
                </c:pt>
                <c:pt idx="48">
                  <c:v>42.9</c:v>
                </c:pt>
                <c:pt idx="49">
                  <c:v>20.133333333333333</c:v>
                </c:pt>
                <c:pt idx="50">
                  <c:v>6.666666666666667</c:v>
                </c:pt>
                <c:pt idx="51">
                  <c:v>57.466666666666669</c:v>
                </c:pt>
                <c:pt idx="52">
                  <c:v>12.466666666666667</c:v>
                </c:pt>
                <c:pt idx="53">
                  <c:v>4.083333333333333</c:v>
                </c:pt>
                <c:pt idx="54">
                  <c:v>32.466666666666669</c:v>
                </c:pt>
                <c:pt idx="55">
                  <c:v>4.5333333333333332</c:v>
                </c:pt>
                <c:pt idx="56">
                  <c:v>53.083333333333336</c:v>
                </c:pt>
                <c:pt idx="57">
                  <c:v>27.1</c:v>
                </c:pt>
                <c:pt idx="58">
                  <c:v>34.31666666666667</c:v>
                </c:pt>
                <c:pt idx="59">
                  <c:v>7.7</c:v>
                </c:pt>
                <c:pt idx="60">
                  <c:v>43.366666666666667</c:v>
                </c:pt>
                <c:pt idx="61">
                  <c:v>50.966666666666669</c:v>
                </c:pt>
                <c:pt idx="62">
                  <c:v>2.8666666666666667</c:v>
                </c:pt>
                <c:pt idx="63">
                  <c:v>12.166666666666666</c:v>
                </c:pt>
                <c:pt idx="64">
                  <c:v>32.383333333333333</c:v>
                </c:pt>
                <c:pt idx="65">
                  <c:v>46.15</c:v>
                </c:pt>
                <c:pt idx="66">
                  <c:v>54.05</c:v>
                </c:pt>
                <c:pt idx="67">
                  <c:v>9.0500000000000007</c:v>
                </c:pt>
                <c:pt idx="68">
                  <c:v>113.11666666666666</c:v>
                </c:pt>
                <c:pt idx="69">
                  <c:v>58.93333333333333</c:v>
                </c:pt>
                <c:pt idx="70">
                  <c:v>5.6166666666666663</c:v>
                </c:pt>
                <c:pt idx="71">
                  <c:v>2.4333333333333331</c:v>
                </c:pt>
                <c:pt idx="72">
                  <c:v>46.5</c:v>
                </c:pt>
                <c:pt idx="73">
                  <c:v>37.916666666666664</c:v>
                </c:pt>
                <c:pt idx="74">
                  <c:v>25.916666666666668</c:v>
                </c:pt>
                <c:pt idx="75">
                  <c:v>43.766666666666666</c:v>
                </c:pt>
                <c:pt idx="76">
                  <c:v>10.95</c:v>
                </c:pt>
                <c:pt idx="77">
                  <c:v>10.216666666666667</c:v>
                </c:pt>
                <c:pt idx="78">
                  <c:v>17.966666666666665</c:v>
                </c:pt>
                <c:pt idx="79">
                  <c:v>260.93333333333334</c:v>
                </c:pt>
                <c:pt idx="80">
                  <c:v>1.75</c:v>
                </c:pt>
                <c:pt idx="81">
                  <c:v>44.633333333333333</c:v>
                </c:pt>
                <c:pt idx="82">
                  <c:v>14.866666666666667</c:v>
                </c:pt>
                <c:pt idx="83">
                  <c:v>0.8</c:v>
                </c:pt>
                <c:pt idx="84">
                  <c:v>25.733333333333334</c:v>
                </c:pt>
                <c:pt idx="85">
                  <c:v>37.533333333333331</c:v>
                </c:pt>
                <c:pt idx="86">
                  <c:v>32.116666666666667</c:v>
                </c:pt>
                <c:pt idx="87">
                  <c:v>52.75</c:v>
                </c:pt>
                <c:pt idx="88">
                  <c:v>6.4666666666666668</c:v>
                </c:pt>
                <c:pt idx="89">
                  <c:v>5.666666666666667</c:v>
                </c:pt>
                <c:pt idx="90">
                  <c:v>33.5</c:v>
                </c:pt>
                <c:pt idx="91">
                  <c:v>42.733333333333334</c:v>
                </c:pt>
                <c:pt idx="92">
                  <c:v>17.333333333333332</c:v>
                </c:pt>
                <c:pt idx="93">
                  <c:v>32.466666666666669</c:v>
                </c:pt>
                <c:pt idx="94">
                  <c:v>22.116666666666667</c:v>
                </c:pt>
                <c:pt idx="95">
                  <c:v>15.466666666666667</c:v>
                </c:pt>
                <c:pt idx="96">
                  <c:v>30</c:v>
                </c:pt>
                <c:pt idx="97">
                  <c:v>59.25</c:v>
                </c:pt>
                <c:pt idx="98">
                  <c:v>41.166666666666664</c:v>
                </c:pt>
                <c:pt idx="99">
                  <c:v>13.616666666666667</c:v>
                </c:pt>
                <c:pt idx="100">
                  <c:v>35.416666666666664</c:v>
                </c:pt>
                <c:pt idx="101">
                  <c:v>24.083333333333332</c:v>
                </c:pt>
                <c:pt idx="102">
                  <c:v>3.0833333333333335</c:v>
                </c:pt>
                <c:pt idx="103">
                  <c:v>57.133333333333333</c:v>
                </c:pt>
                <c:pt idx="104">
                  <c:v>1.6166666666666667</c:v>
                </c:pt>
                <c:pt idx="105">
                  <c:v>8.6166666666666671</c:v>
                </c:pt>
                <c:pt idx="106">
                  <c:v>39.15</c:v>
                </c:pt>
                <c:pt idx="107">
                  <c:v>191.68333333333334</c:v>
                </c:pt>
                <c:pt idx="108">
                  <c:v>17.266666666666666</c:v>
                </c:pt>
                <c:pt idx="109">
                  <c:v>12.283333333333333</c:v>
                </c:pt>
                <c:pt idx="110">
                  <c:v>5.15</c:v>
                </c:pt>
                <c:pt idx="111">
                  <c:v>27.583333333333332</c:v>
                </c:pt>
                <c:pt idx="112">
                  <c:v>25.566666666666666</c:v>
                </c:pt>
                <c:pt idx="113">
                  <c:v>#N/A</c:v>
                </c:pt>
                <c:pt idx="114">
                  <c:v>0.4</c:v>
                </c:pt>
                <c:pt idx="115">
                  <c:v>18.25</c:v>
                </c:pt>
                <c:pt idx="116">
                  <c:v>43.516666666666666</c:v>
                </c:pt>
                <c:pt idx="117">
                  <c:v>25.033333333333335</c:v>
                </c:pt>
                <c:pt idx="118">
                  <c:v>49.666666666666664</c:v>
                </c:pt>
                <c:pt idx="119">
                  <c:v>35.716666666666669</c:v>
                </c:pt>
                <c:pt idx="120">
                  <c:v>50.716666666666669</c:v>
                </c:pt>
                <c:pt idx="121">
                  <c:v>49.233333333333334</c:v>
                </c:pt>
                <c:pt idx="122">
                  <c:v>54.15</c:v>
                </c:pt>
                <c:pt idx="123">
                  <c:v>13.483333333333333</c:v>
                </c:pt>
                <c:pt idx="124">
                  <c:v>8.3666666666666671</c:v>
                </c:pt>
                <c:pt idx="125">
                  <c:v>39.283333333333331</c:v>
                </c:pt>
                <c:pt idx="126">
                  <c:v>50.81666666666667</c:v>
                </c:pt>
                <c:pt idx="127">
                  <c:v>20.133333333333333</c:v>
                </c:pt>
                <c:pt idx="128">
                  <c:v>6.45</c:v>
                </c:pt>
                <c:pt idx="129">
                  <c:v>29.666666666666668</c:v>
                </c:pt>
                <c:pt idx="130">
                  <c:v>57.95</c:v>
                </c:pt>
                <c:pt idx="131">
                  <c:v>65.583333333333329</c:v>
                </c:pt>
                <c:pt idx="132">
                  <c:v>81.833333333333329</c:v>
                </c:pt>
                <c:pt idx="133">
                  <c:v>52.483333333333334</c:v>
                </c:pt>
                <c:pt idx="134">
                  <c:v>38.75</c:v>
                </c:pt>
                <c:pt idx="135">
                  <c:v>44.466666666666669</c:v>
                </c:pt>
                <c:pt idx="136">
                  <c:v>32.85</c:v>
                </c:pt>
                <c:pt idx="137">
                  <c:v>11.733333333333333</c:v>
                </c:pt>
                <c:pt idx="138">
                  <c:v>40.583333333333336</c:v>
                </c:pt>
                <c:pt idx="139">
                  <c:v>4.95</c:v>
                </c:pt>
                <c:pt idx="140">
                  <c:v>19.366666666666667</c:v>
                </c:pt>
                <c:pt idx="141">
                  <c:v>58.033333333333331</c:v>
                </c:pt>
                <c:pt idx="142">
                  <c:v>21</c:v>
                </c:pt>
                <c:pt idx="143">
                  <c:v>29.2</c:v>
                </c:pt>
                <c:pt idx="144">
                  <c:v>18.649999999999999</c:v>
                </c:pt>
                <c:pt idx="145">
                  <c:v>30.633333333333333</c:v>
                </c:pt>
                <c:pt idx="146">
                  <c:v>40.950000000000003</c:v>
                </c:pt>
                <c:pt idx="147">
                  <c:v>33.75</c:v>
                </c:pt>
                <c:pt idx="148">
                  <c:v>86.8</c:v>
                </c:pt>
                <c:pt idx="149">
                  <c:v>24.416666666666668</c:v>
                </c:pt>
                <c:pt idx="150">
                  <c:v>30.85</c:v>
                </c:pt>
                <c:pt idx="151">
                  <c:v>59.016666666666666</c:v>
                </c:pt>
                <c:pt idx="152">
                  <c:v>2.9166666666666665</c:v>
                </c:pt>
                <c:pt idx="153">
                  <c:v>38.93333333333333</c:v>
                </c:pt>
                <c:pt idx="154">
                  <c:v>25.066666666666666</c:v>
                </c:pt>
                <c:pt idx="155">
                  <c:v>53.1</c:v>
                </c:pt>
                <c:pt idx="156">
                  <c:v>4.75</c:v>
                </c:pt>
                <c:pt idx="157">
                  <c:v>34.233333333333334</c:v>
                </c:pt>
                <c:pt idx="158">
                  <c:v>6.7333333333333334</c:v>
                </c:pt>
                <c:pt idx="159">
                  <c:v>168.61666666666667</c:v>
                </c:pt>
                <c:pt idx="160">
                  <c:v>13.583333333333334</c:v>
                </c:pt>
                <c:pt idx="161">
                  <c:v>25.666666666666668</c:v>
                </c:pt>
                <c:pt idx="162">
                  <c:v>13.766666666666667</c:v>
                </c:pt>
                <c:pt idx="163">
                  <c:v>29.983333333333334</c:v>
                </c:pt>
                <c:pt idx="164">
                  <c:v>57.666666666666664</c:v>
                </c:pt>
                <c:pt idx="165">
                  <c:v>54.06666666666667</c:v>
                </c:pt>
                <c:pt idx="166">
                  <c:v>12.033333333333333</c:v>
                </c:pt>
                <c:pt idx="167">
                  <c:v>21.533333333333335</c:v>
                </c:pt>
                <c:pt idx="168">
                  <c:v>18.883333333333333</c:v>
                </c:pt>
                <c:pt idx="169">
                  <c:v>54.533333333333331</c:v>
                </c:pt>
                <c:pt idx="170">
                  <c:v>7.55</c:v>
                </c:pt>
                <c:pt idx="171">
                  <c:v>58.016666666666666</c:v>
                </c:pt>
                <c:pt idx="172">
                  <c:v>15.883333333333333</c:v>
                </c:pt>
                <c:pt idx="173">
                  <c:v>40.81666666666667</c:v>
                </c:pt>
                <c:pt idx="174">
                  <c:v>14.316666666666666</c:v>
                </c:pt>
                <c:pt idx="175">
                  <c:v>24.6</c:v>
                </c:pt>
                <c:pt idx="176">
                  <c:v>31.933333333333334</c:v>
                </c:pt>
                <c:pt idx="177">
                  <c:v>54.35</c:v>
                </c:pt>
                <c:pt idx="178">
                  <c:v>32.983333333333334</c:v>
                </c:pt>
                <c:pt idx="179">
                  <c:v>43.033333333333331</c:v>
                </c:pt>
                <c:pt idx="180">
                  <c:v>20.033333333333335</c:v>
                </c:pt>
                <c:pt idx="181">
                  <c:v>6.6166666666666663</c:v>
                </c:pt>
                <c:pt idx="182">
                  <c:v>57.266666666666666</c:v>
                </c:pt>
                <c:pt idx="183">
                  <c:v>12.6</c:v>
                </c:pt>
                <c:pt idx="184">
                  <c:v>4.2</c:v>
                </c:pt>
                <c:pt idx="185">
                  <c:v>32.43333333333333</c:v>
                </c:pt>
                <c:pt idx="186">
                  <c:v>4.666666666666667</c:v>
                </c:pt>
                <c:pt idx="187">
                  <c:v>52.783333333333331</c:v>
                </c:pt>
                <c:pt idx="188">
                  <c:v>27.533333333333335</c:v>
                </c:pt>
                <c:pt idx="189">
                  <c:v>34.133333333333333</c:v>
                </c:pt>
                <c:pt idx="190">
                  <c:v>7.6833333333333336</c:v>
                </c:pt>
                <c:pt idx="191">
                  <c:v>43</c:v>
                </c:pt>
                <c:pt idx="192">
                  <c:v>51.31666666666667</c:v>
                </c:pt>
                <c:pt idx="193">
                  <c:v>2.9166666666666665</c:v>
                </c:pt>
                <c:pt idx="194">
                  <c:v>12.216666666666667</c:v>
                </c:pt>
                <c:pt idx="195">
                  <c:v>32.15</c:v>
                </c:pt>
                <c:pt idx="196">
                  <c:v>46.43333333333333</c:v>
                </c:pt>
                <c:pt idx="197">
                  <c:v>53.766666666666666</c:v>
                </c:pt>
                <c:pt idx="198">
                  <c:v>9.25</c:v>
                </c:pt>
                <c:pt idx="199">
                  <c:v>112.71666666666667</c:v>
                </c:pt>
                <c:pt idx="200">
                  <c:v>59.583333333333336</c:v>
                </c:pt>
                <c:pt idx="201">
                  <c:v>5.6</c:v>
                </c:pt>
                <c:pt idx="202">
                  <c:v>2.4500000000000002</c:v>
                </c:pt>
                <c:pt idx="203">
                  <c:v>46.5</c:v>
                </c:pt>
                <c:pt idx="204">
                  <c:v>37.866666666666667</c:v>
                </c:pt>
                <c:pt idx="205">
                  <c:v>25.916666666666668</c:v>
                </c:pt>
                <c:pt idx="206">
                  <c:v>43.7</c:v>
                </c:pt>
                <c:pt idx="207">
                  <c:v>11.1</c:v>
                </c:pt>
                <c:pt idx="208">
                  <c:v>10.199999999999999</c:v>
                </c:pt>
                <c:pt idx="209">
                  <c:v>17.933333333333334</c:v>
                </c:pt>
                <c:pt idx="210">
                  <c:v>260.96666666666664</c:v>
                </c:pt>
                <c:pt idx="211">
                  <c:v>1.8</c:v>
                </c:pt>
                <c:pt idx="212">
                  <c:v>44.633333333333333</c:v>
                </c:pt>
                <c:pt idx="213">
                  <c:v>14.8</c:v>
                </c:pt>
                <c:pt idx="214">
                  <c:v>0.9</c:v>
                </c:pt>
                <c:pt idx="215">
                  <c:v>25.716666666666665</c:v>
                </c:pt>
                <c:pt idx="216">
                  <c:v>37.43333333333333</c:v>
                </c:pt>
                <c:pt idx="217">
                  <c:v>32.200000000000003</c:v>
                </c:pt>
                <c:pt idx="218">
                  <c:v>52.666666666666664</c:v>
                </c:pt>
                <c:pt idx="219">
                  <c:v>6.7</c:v>
                </c:pt>
                <c:pt idx="220">
                  <c:v>5.4333333333333336</c:v>
                </c:pt>
                <c:pt idx="221">
                  <c:v>33.6</c:v>
                </c:pt>
                <c:pt idx="222">
                  <c:v>42.6</c:v>
                </c:pt>
                <c:pt idx="223">
                  <c:v>17.399999999999999</c:v>
                </c:pt>
                <c:pt idx="224">
                  <c:v>32.5</c:v>
                </c:pt>
                <c:pt idx="225">
                  <c:v>21.95</c:v>
                </c:pt>
                <c:pt idx="226">
                  <c:v>15.633333333333333</c:v>
                </c:pt>
                <c:pt idx="227">
                  <c:v>29.85</c:v>
                </c:pt>
                <c:pt idx="228">
                  <c:v>59.35</c:v>
                </c:pt>
                <c:pt idx="229">
                  <c:v>41.266666666666666</c:v>
                </c:pt>
                <c:pt idx="230">
                  <c:v>13.433333333333334</c:v>
                </c:pt>
                <c:pt idx="231">
                  <c:v>35.43333333333333</c:v>
                </c:pt>
                <c:pt idx="232">
                  <c:v>24.216666666666665</c:v>
                </c:pt>
                <c:pt idx="233">
                  <c:v>3.1</c:v>
                </c:pt>
                <c:pt idx="234">
                  <c:v>57</c:v>
                </c:pt>
                <c:pt idx="235">
                  <c:v>1.65</c:v>
                </c:pt>
                <c:pt idx="236">
                  <c:v>8.6</c:v>
                </c:pt>
                <c:pt idx="237">
                  <c:v>39.116666666666667</c:v>
                </c:pt>
                <c:pt idx="238">
                  <c:v>191.71666666666667</c:v>
                </c:pt>
                <c:pt idx="239">
                  <c:v>17.283333333333335</c:v>
                </c:pt>
                <c:pt idx="240">
                  <c:v>12.283333333333333</c:v>
                </c:pt>
                <c:pt idx="241">
                  <c:v>5.2166666666666668</c:v>
                </c:pt>
                <c:pt idx="242">
                  <c:v>27.533333333333335</c:v>
                </c:pt>
                <c:pt idx="243">
                  <c:v>25.483333333333334</c:v>
                </c:pt>
                <c:pt idx="244">
                  <c:v>#N/A</c:v>
                </c:pt>
                <c:pt idx="245">
                  <c:v>82.266666666666666</c:v>
                </c:pt>
                <c:pt idx="246">
                  <c:v>52.45</c:v>
                </c:pt>
                <c:pt idx="247">
                  <c:v>38.783333333333331</c:v>
                </c:pt>
                <c:pt idx="248">
                  <c:v>44.416666666666664</c:v>
                </c:pt>
                <c:pt idx="249">
                  <c:v>32.916666666666664</c:v>
                </c:pt>
                <c:pt idx="250">
                  <c:v>11.7</c:v>
                </c:pt>
                <c:pt idx="251">
                  <c:v>40.516666666666666</c:v>
                </c:pt>
                <c:pt idx="252">
                  <c:v>4.916666666666667</c:v>
                </c:pt>
                <c:pt idx="253">
                  <c:v>19.433333333333334</c:v>
                </c:pt>
                <c:pt idx="254">
                  <c:v>58.083333333333336</c:v>
                </c:pt>
                <c:pt idx="255">
                  <c:v>20.95</c:v>
                </c:pt>
                <c:pt idx="256">
                  <c:v>29.283333333333335</c:v>
                </c:pt>
                <c:pt idx="257">
                  <c:v>18.666666666666668</c:v>
                </c:pt>
                <c:pt idx="258">
                  <c:v>30.6</c:v>
                </c:pt>
                <c:pt idx="259">
                  <c:v>40.866666666666667</c:v>
                </c:pt>
                <c:pt idx="260">
                  <c:v>33.733333333333334</c:v>
                </c:pt>
                <c:pt idx="261">
                  <c:v>50.7</c:v>
                </c:pt>
                <c:pt idx="262">
                  <c:v>36.266666666666666</c:v>
                </c:pt>
                <c:pt idx="263">
                  <c:v>24.283333333333335</c:v>
                </c:pt>
                <c:pt idx="264">
                  <c:v>30.866666666666667</c:v>
                </c:pt>
                <c:pt idx="265">
                  <c:v>58.983333333333334</c:v>
                </c:pt>
                <c:pt idx="266">
                  <c:v>3.0333333333333332</c:v>
                </c:pt>
                <c:pt idx="267">
                  <c:v>38.766666666666666</c:v>
                </c:pt>
                <c:pt idx="268">
                  <c:v>25.183333333333334</c:v>
                </c:pt>
                <c:pt idx="269">
                  <c:v>53.133333333333333</c:v>
                </c:pt>
                <c:pt idx="270">
                  <c:v>4.7</c:v>
                </c:pt>
                <c:pt idx="271">
                  <c:v>34.200000000000003</c:v>
                </c:pt>
                <c:pt idx="272">
                  <c:v>6.7333333333333334</c:v>
                </c:pt>
                <c:pt idx="273">
                  <c:v>168.65</c:v>
                </c:pt>
                <c:pt idx="274">
                  <c:v>13.566666666666666</c:v>
                </c:pt>
                <c:pt idx="275">
                  <c:v>25.733333333333334</c:v>
                </c:pt>
                <c:pt idx="276">
                  <c:v>13.683333333333334</c:v>
                </c:pt>
                <c:pt idx="277">
                  <c:v>30.066666666666666</c:v>
                </c:pt>
                <c:pt idx="278">
                  <c:v>57.583333333333336</c:v>
                </c:pt>
                <c:pt idx="279">
                  <c:v>54.1</c:v>
                </c:pt>
                <c:pt idx="280">
                  <c:v>11.883333333333333</c:v>
                </c:pt>
                <c:pt idx="281">
                  <c:v>21.683333333333334</c:v>
                </c:pt>
                <c:pt idx="282">
                  <c:v>18.883333333333333</c:v>
                </c:pt>
                <c:pt idx="283">
                  <c:v>54.56666666666667</c:v>
                </c:pt>
                <c:pt idx="284">
                  <c:v>7.5333333333333332</c:v>
                </c:pt>
                <c:pt idx="285">
                  <c:v>57.916666666666664</c:v>
                </c:pt>
                <c:pt idx="286">
                  <c:v>15.933333333333334</c:v>
                </c:pt>
                <c:pt idx="287">
                  <c:v>40.81666666666667</c:v>
                </c:pt>
                <c:pt idx="288">
                  <c:v>14.366666666666667</c:v>
                </c:pt>
                <c:pt idx="289">
                  <c:v>24.65</c:v>
                </c:pt>
                <c:pt idx="290">
                  <c:v>31.85</c:v>
                </c:pt>
                <c:pt idx="291">
                  <c:v>54.416666666666664</c:v>
                </c:pt>
                <c:pt idx="292">
                  <c:v>32.966666666666669</c:v>
                </c:pt>
                <c:pt idx="293">
                  <c:v>42.95</c:v>
                </c:pt>
                <c:pt idx="294">
                  <c:v>20.100000000000001</c:v>
                </c:pt>
                <c:pt idx="295">
                  <c:v>6.65</c:v>
                </c:pt>
                <c:pt idx="296">
                  <c:v>57.266666666666666</c:v>
                </c:pt>
                <c:pt idx="297">
                  <c:v>12.533333333333333</c:v>
                </c:pt>
                <c:pt idx="298">
                  <c:v>4.166666666666667</c:v>
                </c:pt>
                <c:pt idx="299">
                  <c:v>32.616666666666667</c:v>
                </c:pt>
                <c:pt idx="300">
                  <c:v>4.4000000000000004</c:v>
                </c:pt>
                <c:pt idx="301">
                  <c:v>53</c:v>
                </c:pt>
                <c:pt idx="302">
                  <c:v>27.283333333333335</c:v>
                </c:pt>
                <c:pt idx="303">
                  <c:v>34.18333333333333</c:v>
                </c:pt>
                <c:pt idx="304">
                  <c:v>7.8166666666666664</c:v>
                </c:pt>
                <c:pt idx="305">
                  <c:v>43.166666666666664</c:v>
                </c:pt>
                <c:pt idx="306">
                  <c:v>51.18333333333333</c:v>
                </c:pt>
                <c:pt idx="307">
                  <c:v>2.8166666666666669</c:v>
                </c:pt>
                <c:pt idx="308">
                  <c:v>12.166666666666666</c:v>
                </c:pt>
                <c:pt idx="309">
                  <c:v>32.31666666666667</c:v>
                </c:pt>
                <c:pt idx="310">
                  <c:v>46.2</c:v>
                </c:pt>
                <c:pt idx="311">
                  <c:v>54.133333333333333</c:v>
                </c:pt>
                <c:pt idx="312">
                  <c:v>9.0833333333333339</c:v>
                </c:pt>
                <c:pt idx="313">
                  <c:v>112.38333333333334</c:v>
                </c:pt>
                <c:pt idx="314">
                  <c:v>60.216666666666669</c:v>
                </c:pt>
                <c:pt idx="315">
                  <c:v>5.5666666666666664</c:v>
                </c:pt>
                <c:pt idx="316">
                  <c:v>2.5333333333333332</c:v>
                </c:pt>
                <c:pt idx="317">
                  <c:v>46.43333333333333</c:v>
                </c:pt>
                <c:pt idx="318">
                  <c:v>37.950000000000003</c:v>
                </c:pt>
                <c:pt idx="319">
                  <c:v>25.783333333333335</c:v>
                </c:pt>
                <c:pt idx="320">
                  <c:v>43.716666666666669</c:v>
                </c:pt>
                <c:pt idx="321">
                  <c:v>11.116666666666667</c:v>
                </c:pt>
                <c:pt idx="322">
                  <c:v>10.15</c:v>
                </c:pt>
                <c:pt idx="323">
                  <c:v>17.95</c:v>
                </c:pt>
                <c:pt idx="324">
                  <c:v>261.03333333333336</c:v>
                </c:pt>
                <c:pt idx="325">
                  <c:v>1.8166666666666667</c:v>
                </c:pt>
                <c:pt idx="326">
                  <c:v>44.666666666666664</c:v>
                </c:pt>
                <c:pt idx="327">
                  <c:v>14.766666666666667</c:v>
                </c:pt>
                <c:pt idx="328">
                  <c:v>0.96666666666666667</c:v>
                </c:pt>
                <c:pt idx="329">
                  <c:v>25.55</c:v>
                </c:pt>
                <c:pt idx="330">
                  <c:v>37.466666666666669</c:v>
                </c:pt>
                <c:pt idx="331">
                  <c:v>32.216666666666669</c:v>
                </c:pt>
                <c:pt idx="332">
                  <c:v>52.68333333333333</c:v>
                </c:pt>
                <c:pt idx="333">
                  <c:v>6.55</c:v>
                </c:pt>
                <c:pt idx="334">
                  <c:v>5.7</c:v>
                </c:pt>
                <c:pt idx="335">
                  <c:v>33.56666666666667</c:v>
                </c:pt>
                <c:pt idx="336">
                  <c:v>42.533333333333331</c:v>
                </c:pt>
                <c:pt idx="337">
                  <c:v>17.483333333333334</c:v>
                </c:pt>
                <c:pt idx="338">
                  <c:v>32.31666666666667</c:v>
                </c:pt>
                <c:pt idx="339">
                  <c:v>22.05</c:v>
                </c:pt>
                <c:pt idx="340">
                  <c:v>15.5</c:v>
                </c:pt>
                <c:pt idx="341">
                  <c:v>30</c:v>
                </c:pt>
                <c:pt idx="342">
                  <c:v>59.383333333333333</c:v>
                </c:pt>
                <c:pt idx="343">
                  <c:v>41.1</c:v>
                </c:pt>
                <c:pt idx="344">
                  <c:v>13.666666666666666</c:v>
                </c:pt>
                <c:pt idx="345">
                  <c:v>35.35</c:v>
                </c:pt>
                <c:pt idx="346">
                  <c:v>24.066666666666666</c:v>
                </c:pt>
                <c:pt idx="347">
                  <c:v>3.0666666666666669</c:v>
                </c:pt>
                <c:pt idx="348">
                  <c:v>57.05</c:v>
                </c:pt>
                <c:pt idx="349">
                  <c:v>1.7166666666666666</c:v>
                </c:pt>
                <c:pt idx="350">
                  <c:v>8.65</c:v>
                </c:pt>
                <c:pt idx="351">
                  <c:v>39.216666666666669</c:v>
                </c:pt>
                <c:pt idx="352">
                  <c:v>191.56666666666666</c:v>
                </c:pt>
                <c:pt idx="353">
                  <c:v>17.350000000000001</c:v>
                </c:pt>
                <c:pt idx="354">
                  <c:v>12.266666666666667</c:v>
                </c:pt>
                <c:pt idx="355">
                  <c:v>5.166666666666667</c:v>
                </c:pt>
                <c:pt idx="356">
                  <c:v>27.616666666666667</c:v>
                </c:pt>
                <c:pt idx="357">
                  <c:v>25.483333333333334</c:v>
                </c:pt>
                <c:pt idx="358">
                  <c:v>#N/A</c:v>
                </c:pt>
                <c:pt idx="359">
                  <c:v>82.466666666666669</c:v>
                </c:pt>
                <c:pt idx="360">
                  <c:v>52.56666666666667</c:v>
                </c:pt>
                <c:pt idx="361">
                  <c:v>38.616666666666667</c:v>
                </c:pt>
                <c:pt idx="362">
                  <c:v>44.55</c:v>
                </c:pt>
                <c:pt idx="363">
                  <c:v>32.833333333333336</c:v>
                </c:pt>
                <c:pt idx="364">
                  <c:v>11.633333333333333</c:v>
                </c:pt>
                <c:pt idx="365">
                  <c:v>40.716666666666669</c:v>
                </c:pt>
                <c:pt idx="366">
                  <c:v>4.8666666666666663</c:v>
                </c:pt>
                <c:pt idx="367">
                  <c:v>19.416666666666668</c:v>
                </c:pt>
                <c:pt idx="368">
                  <c:v>57.966666666666669</c:v>
                </c:pt>
                <c:pt idx="369">
                  <c:v>21.1</c:v>
                </c:pt>
                <c:pt idx="370">
                  <c:v>29.116666666666667</c:v>
                </c:pt>
                <c:pt idx="371">
                  <c:v>18.716666666666665</c:v>
                </c:pt>
                <c:pt idx="372">
                  <c:v>30.633333333333333</c:v>
                </c:pt>
                <c:pt idx="373">
                  <c:v>40.93333333333333</c:v>
                </c:pt>
                <c:pt idx="374">
                  <c:v>33.733333333333334</c:v>
                </c:pt>
                <c:pt idx="375">
                  <c:v>50.65</c:v>
                </c:pt>
                <c:pt idx="376">
                  <c:v>36.15</c:v>
                </c:pt>
                <c:pt idx="377">
                  <c:v>24.35</c:v>
                </c:pt>
                <c:pt idx="378">
                  <c:v>30.9</c:v>
                </c:pt>
                <c:pt idx="379">
                  <c:v>58.866666666666667</c:v>
                </c:pt>
                <c:pt idx="380">
                  <c:v>3.1833333333333331</c:v>
                </c:pt>
                <c:pt idx="381">
                  <c:v>38.783333333333331</c:v>
                </c:pt>
                <c:pt idx="382">
                  <c:v>25.2</c:v>
                </c:pt>
                <c:pt idx="383">
                  <c:v>53.1</c:v>
                </c:pt>
                <c:pt idx="384">
                  <c:v>4.666666666666667</c:v>
                </c:pt>
                <c:pt idx="385">
                  <c:v>34.266666666666666</c:v>
                </c:pt>
                <c:pt idx="386">
                  <c:v>6.7</c:v>
                </c:pt>
                <c:pt idx="387">
                  <c:v>168.61666666666667</c:v>
                </c:pt>
                <c:pt idx="388">
                  <c:v>13.6</c:v>
                </c:pt>
                <c:pt idx="389">
                  <c:v>25.683333333333334</c:v>
                </c:pt>
                <c:pt idx="390">
                  <c:v>13.8</c:v>
                </c:pt>
                <c:pt idx="391">
                  <c:v>30</c:v>
                </c:pt>
                <c:pt idx="392">
                  <c:v>57.55</c:v>
                </c:pt>
                <c:pt idx="393">
                  <c:v>54.083333333333336</c:v>
                </c:pt>
                <c:pt idx="394">
                  <c:v>12.016666666666667</c:v>
                </c:pt>
                <c:pt idx="395">
                  <c:v>21.583333333333332</c:v>
                </c:pt>
                <c:pt idx="396">
                  <c:v>18.783333333333335</c:v>
                </c:pt>
                <c:pt idx="397">
                  <c:v>54.65</c:v>
                </c:pt>
                <c:pt idx="398">
                  <c:v>7.5333333333333332</c:v>
                </c:pt>
                <c:pt idx="399">
                  <c:v>58.016666666666666</c:v>
                </c:pt>
                <c:pt idx="400">
                  <c:v>15.9</c:v>
                </c:pt>
                <c:pt idx="401">
                  <c:v>40.833333333333336</c:v>
                </c:pt>
                <c:pt idx="402">
                  <c:v>14.316666666666666</c:v>
                </c:pt>
                <c:pt idx="403">
                  <c:v>24.633333333333333</c:v>
                </c:pt>
                <c:pt idx="404">
                  <c:v>31.866666666666667</c:v>
                </c:pt>
                <c:pt idx="405">
                  <c:v>54.4</c:v>
                </c:pt>
                <c:pt idx="406">
                  <c:v>32.950000000000003</c:v>
                </c:pt>
                <c:pt idx="407">
                  <c:v>42.983333333333334</c:v>
                </c:pt>
                <c:pt idx="408">
                  <c:v>20.133333333333333</c:v>
                </c:pt>
                <c:pt idx="409">
                  <c:v>6.6</c:v>
                </c:pt>
                <c:pt idx="410">
                  <c:v>57.43333333333333</c:v>
                </c:pt>
                <c:pt idx="411">
                  <c:v>12.4</c:v>
                </c:pt>
                <c:pt idx="412">
                  <c:v>4.1500000000000004</c:v>
                </c:pt>
                <c:pt idx="413">
                  <c:v>32.616666666666667</c:v>
                </c:pt>
                <c:pt idx="414">
                  <c:v>4.5</c:v>
                </c:pt>
                <c:pt idx="415">
                  <c:v>52.966666666666669</c:v>
                </c:pt>
                <c:pt idx="416">
                  <c:v>27.2</c:v>
                </c:pt>
                <c:pt idx="417">
                  <c:v>34.416666666666664</c:v>
                </c:pt>
                <c:pt idx="418">
                  <c:v>7.7333333333333334</c:v>
                </c:pt>
                <c:pt idx="419">
                  <c:v>43.016666666666666</c:v>
                </c:pt>
                <c:pt idx="420">
                  <c:v>51.116666666666667</c:v>
                </c:pt>
                <c:pt idx="421">
                  <c:v>2.9833333333333334</c:v>
                </c:pt>
                <c:pt idx="422">
                  <c:v>12.25</c:v>
                </c:pt>
                <c:pt idx="423">
                  <c:v>32.233333333333334</c:v>
                </c:pt>
                <c:pt idx="424">
                  <c:v>46.266666666666666</c:v>
                </c:pt>
                <c:pt idx="425">
                  <c:v>53.9</c:v>
                </c:pt>
                <c:pt idx="426">
                  <c:v>9.0833333333333339</c:v>
                </c:pt>
                <c:pt idx="427">
                  <c:v>112.11666666666666</c:v>
                </c:pt>
                <c:pt idx="428">
                  <c:v>60.866666666666667</c:v>
                </c:pt>
                <c:pt idx="429">
                  <c:v>5.6166666666666663</c:v>
                </c:pt>
                <c:pt idx="430">
                  <c:v>2.4666666666666668</c:v>
                </c:pt>
                <c:pt idx="431">
                  <c:v>46.466666666666669</c:v>
                </c:pt>
                <c:pt idx="432">
                  <c:v>37.883333333333333</c:v>
                </c:pt>
                <c:pt idx="433">
                  <c:v>25.933333333333334</c:v>
                </c:pt>
                <c:pt idx="434">
                  <c:v>43.7</c:v>
                </c:pt>
                <c:pt idx="435">
                  <c:v>11.016666666666667</c:v>
                </c:pt>
                <c:pt idx="436">
                  <c:v>10.283333333333333</c:v>
                </c:pt>
                <c:pt idx="437">
                  <c:v>17.933333333333334</c:v>
                </c:pt>
                <c:pt idx="438">
                  <c:v>261</c:v>
                </c:pt>
                <c:pt idx="439">
                  <c:v>1.8</c:v>
                </c:pt>
                <c:pt idx="440">
                  <c:v>44.65</c:v>
                </c:pt>
                <c:pt idx="441">
                  <c:v>14.816666666666666</c:v>
                </c:pt>
                <c:pt idx="442">
                  <c:v>0.8666666666666667</c:v>
                </c:pt>
                <c:pt idx="443">
                  <c:v>25.65</c:v>
                </c:pt>
                <c:pt idx="444">
                  <c:v>37.43333333333333</c:v>
                </c:pt>
                <c:pt idx="445">
                  <c:v>32.233333333333334</c:v>
                </c:pt>
                <c:pt idx="446">
                  <c:v>52.7</c:v>
                </c:pt>
                <c:pt idx="447">
                  <c:v>6.5333333333333332</c:v>
                </c:pt>
                <c:pt idx="448">
                  <c:v>5.6</c:v>
                </c:pt>
                <c:pt idx="449">
                  <c:v>33.533333333333331</c:v>
                </c:pt>
                <c:pt idx="450">
                  <c:v>42.733333333333334</c:v>
                </c:pt>
                <c:pt idx="451">
                  <c:v>17.3</c:v>
                </c:pt>
                <c:pt idx="452">
                  <c:v>32.516666666666666</c:v>
                </c:pt>
                <c:pt idx="453">
                  <c:v>21.95</c:v>
                </c:pt>
                <c:pt idx="454">
                  <c:v>15.55</c:v>
                </c:pt>
                <c:pt idx="455">
                  <c:v>29.883333333333333</c:v>
                </c:pt>
                <c:pt idx="456">
                  <c:v>59.45</c:v>
                </c:pt>
                <c:pt idx="457">
                  <c:v>41.116666666666667</c:v>
                </c:pt>
                <c:pt idx="458">
                  <c:v>13.616666666666667</c:v>
                </c:pt>
                <c:pt idx="459">
                  <c:v>35.266666666666666</c:v>
                </c:pt>
                <c:pt idx="460">
                  <c:v>24.216666666666665</c:v>
                </c:pt>
                <c:pt idx="461">
                  <c:v>3.0166666666666666</c:v>
                </c:pt>
                <c:pt idx="462">
                  <c:v>57.1</c:v>
                </c:pt>
                <c:pt idx="463">
                  <c:v>1.5833333333333333</c:v>
                </c:pt>
                <c:pt idx="464">
                  <c:v>8.7333333333333325</c:v>
                </c:pt>
                <c:pt idx="465">
                  <c:v>39.116666666666667</c:v>
                </c:pt>
                <c:pt idx="466">
                  <c:v>191.68333333333334</c:v>
                </c:pt>
                <c:pt idx="467">
                  <c:v>17.333333333333332</c:v>
                </c:pt>
                <c:pt idx="468">
                  <c:v>12.216666666666667</c:v>
                </c:pt>
                <c:pt idx="469">
                  <c:v>5.166666666666667</c:v>
                </c:pt>
                <c:pt idx="470">
                  <c:v>27.616666666666667</c:v>
                </c:pt>
                <c:pt idx="471">
                  <c:v>25.483333333333334</c:v>
                </c:pt>
                <c:pt idx="472">
                  <c:v>#N/A</c:v>
                </c:pt>
                <c:pt idx="473">
                  <c:v>82.9</c:v>
                </c:pt>
                <c:pt idx="474">
                  <c:v>52.583333333333336</c:v>
                </c:pt>
                <c:pt idx="475">
                  <c:v>38.68333333333333</c:v>
                </c:pt>
                <c:pt idx="476">
                  <c:v>44.466666666666669</c:v>
                </c:pt>
                <c:pt idx="477">
                  <c:v>32.93333333333333</c:v>
                </c:pt>
                <c:pt idx="478">
                  <c:v>11.566666666666666</c:v>
                </c:pt>
                <c:pt idx="479">
                  <c:v>40.666666666666664</c:v>
                </c:pt>
                <c:pt idx="480">
                  <c:v>4.95</c:v>
                </c:pt>
                <c:pt idx="481">
                  <c:v>19.25</c:v>
                </c:pt>
                <c:pt idx="482">
                  <c:v>58.1</c:v>
                </c:pt>
                <c:pt idx="483">
                  <c:v>20.983333333333334</c:v>
                </c:pt>
                <c:pt idx="484">
                  <c:v>29.266666666666666</c:v>
                </c:pt>
                <c:pt idx="485">
                  <c:v>18.666666666666668</c:v>
                </c:pt>
                <c:pt idx="486">
                  <c:v>30.683333333333334</c:v>
                </c:pt>
                <c:pt idx="487">
                  <c:v>40.866666666666667</c:v>
                </c:pt>
                <c:pt idx="488">
                  <c:v>33.700000000000003</c:v>
                </c:pt>
                <c:pt idx="489">
                  <c:v>50.8</c:v>
                </c:pt>
                <c:pt idx="490">
                  <c:v>36.06666666666667</c:v>
                </c:pt>
                <c:pt idx="491">
                  <c:v>24.516666666666666</c:v>
                </c:pt>
                <c:pt idx="492">
                  <c:v>30.8</c:v>
                </c:pt>
                <c:pt idx="493">
                  <c:v>58.833333333333336</c:v>
                </c:pt>
                <c:pt idx="494">
                  <c:v>3.1833333333333331</c:v>
                </c:pt>
                <c:pt idx="495">
                  <c:v>38.799999999999997</c:v>
                </c:pt>
                <c:pt idx="496">
                  <c:v>25.183333333333334</c:v>
                </c:pt>
                <c:pt idx="497">
                  <c:v>53</c:v>
                </c:pt>
                <c:pt idx="498">
                  <c:v>4.8499999999999996</c:v>
                </c:pt>
                <c:pt idx="499">
                  <c:v>34</c:v>
                </c:pt>
                <c:pt idx="500">
                  <c:v>6.9333333333333336</c:v>
                </c:pt>
                <c:pt idx="501">
                  <c:v>168.51666666666668</c:v>
                </c:pt>
                <c:pt idx="502">
                  <c:v>13.583333333333334</c:v>
                </c:pt>
                <c:pt idx="503">
                  <c:v>25.683333333333334</c:v>
                </c:pt>
                <c:pt idx="504">
                  <c:v>13.75</c:v>
                </c:pt>
                <c:pt idx="505">
                  <c:v>30.066666666666666</c:v>
                </c:pt>
                <c:pt idx="506">
                  <c:v>57.483333333333334</c:v>
                </c:pt>
                <c:pt idx="507">
                  <c:v>54.1</c:v>
                </c:pt>
                <c:pt idx="508">
                  <c:v>11.966666666666667</c:v>
                </c:pt>
                <c:pt idx="509">
                  <c:v>21.716666666666665</c:v>
                </c:pt>
                <c:pt idx="510">
                  <c:v>18.75</c:v>
                </c:pt>
                <c:pt idx="511">
                  <c:v>54.65</c:v>
                </c:pt>
                <c:pt idx="512">
                  <c:v>7.5166666666666666</c:v>
                </c:pt>
                <c:pt idx="513">
                  <c:v>58</c:v>
                </c:pt>
                <c:pt idx="514">
                  <c:v>15.9</c:v>
                </c:pt>
                <c:pt idx="515">
                  <c:v>40.783333333333331</c:v>
                </c:pt>
                <c:pt idx="516">
                  <c:v>14.45</c:v>
                </c:pt>
                <c:pt idx="517">
                  <c:v>24.6</c:v>
                </c:pt>
                <c:pt idx="518">
                  <c:v>31.85</c:v>
                </c:pt>
                <c:pt idx="519">
                  <c:v>54.4</c:v>
                </c:pt>
                <c:pt idx="520">
                  <c:v>32.966666666666669</c:v>
                </c:pt>
                <c:pt idx="521">
                  <c:v>42.966666666666669</c:v>
                </c:pt>
                <c:pt idx="522">
                  <c:v>20.116666666666667</c:v>
                </c:pt>
                <c:pt idx="523">
                  <c:v>6.6</c:v>
                </c:pt>
                <c:pt idx="524">
                  <c:v>57.3</c:v>
                </c:pt>
                <c:pt idx="525">
                  <c:v>12.583333333333334</c:v>
                </c:pt>
                <c:pt idx="526">
                  <c:v>4.166666666666667</c:v>
                </c:pt>
                <c:pt idx="527">
                  <c:v>32.43333333333333</c:v>
                </c:pt>
                <c:pt idx="528">
                  <c:v>4.5999999999999996</c:v>
                </c:pt>
                <c:pt idx="529">
                  <c:v>52.966666666666669</c:v>
                </c:pt>
                <c:pt idx="530">
                  <c:v>27.183333333333334</c:v>
                </c:pt>
                <c:pt idx="531">
                  <c:v>34.516666666666666</c:v>
                </c:pt>
                <c:pt idx="532">
                  <c:v>7.4833333333333334</c:v>
                </c:pt>
                <c:pt idx="533">
                  <c:v>43.216666666666669</c:v>
                </c:pt>
                <c:pt idx="534">
                  <c:v>51.166666666666664</c:v>
                </c:pt>
                <c:pt idx="535">
                  <c:v>2.85</c:v>
                </c:pt>
                <c:pt idx="536">
                  <c:v>12.183333333333334</c:v>
                </c:pt>
                <c:pt idx="537">
                  <c:v>32.166666666666664</c:v>
                </c:pt>
                <c:pt idx="538">
                  <c:v>46.45</c:v>
                </c:pt>
                <c:pt idx="539">
                  <c:v>54</c:v>
                </c:pt>
                <c:pt idx="540">
                  <c:v>8.9499999999999993</c:v>
                </c:pt>
                <c:pt idx="541">
                  <c:v>111.83333333333333</c:v>
                </c:pt>
                <c:pt idx="542">
                  <c:v>61.56666666666667</c:v>
                </c:pt>
                <c:pt idx="543">
                  <c:v>5.6166666666666663</c:v>
                </c:pt>
                <c:pt idx="544">
                  <c:v>2.4666666666666668</c:v>
                </c:pt>
                <c:pt idx="545">
                  <c:v>46.516666666666666</c:v>
                </c:pt>
                <c:pt idx="546">
                  <c:v>37.85</c:v>
                </c:pt>
                <c:pt idx="547">
                  <c:v>25.883333333333333</c:v>
                </c:pt>
                <c:pt idx="548">
                  <c:v>43.733333333333334</c:v>
                </c:pt>
                <c:pt idx="549">
                  <c:v>11.033333333333333</c:v>
                </c:pt>
                <c:pt idx="550">
                  <c:v>10.233333333333333</c:v>
                </c:pt>
                <c:pt idx="551">
                  <c:v>17.916666666666668</c:v>
                </c:pt>
                <c:pt idx="552">
                  <c:v>261.08333333333331</c:v>
                </c:pt>
                <c:pt idx="553">
                  <c:v>1.8166666666666667</c:v>
                </c:pt>
                <c:pt idx="554">
                  <c:v>44.633333333333333</c:v>
                </c:pt>
                <c:pt idx="555">
                  <c:v>14.816666666666666</c:v>
                </c:pt>
                <c:pt idx="556">
                  <c:v>0.85</c:v>
                </c:pt>
                <c:pt idx="557">
                  <c:v>25.666666666666668</c:v>
                </c:pt>
                <c:pt idx="558">
                  <c:v>37.43333333333333</c:v>
                </c:pt>
                <c:pt idx="559">
                  <c:v>32.18333333333333</c:v>
                </c:pt>
                <c:pt idx="560">
                  <c:v>52.733333333333334</c:v>
                </c:pt>
                <c:pt idx="561">
                  <c:v>6.5333333333333332</c:v>
                </c:pt>
                <c:pt idx="562">
                  <c:v>5.6166666666666663</c:v>
                </c:pt>
                <c:pt idx="563">
                  <c:v>33.516666666666666</c:v>
                </c:pt>
                <c:pt idx="564">
                  <c:v>42.65</c:v>
                </c:pt>
                <c:pt idx="565">
                  <c:v>17.366666666666667</c:v>
                </c:pt>
                <c:pt idx="566">
                  <c:v>32.43333333333333</c:v>
                </c:pt>
                <c:pt idx="567">
                  <c:v>22.083333333333332</c:v>
                </c:pt>
                <c:pt idx="568">
                  <c:v>15.516666666666667</c:v>
                </c:pt>
                <c:pt idx="569">
                  <c:v>29.85</c:v>
                </c:pt>
                <c:pt idx="570">
                  <c:v>59.416666666666664</c:v>
                </c:pt>
                <c:pt idx="571">
                  <c:v>41.15</c:v>
                </c:pt>
                <c:pt idx="572">
                  <c:v>13.616666666666667</c:v>
                </c:pt>
                <c:pt idx="573">
                  <c:v>35.333333333333336</c:v>
                </c:pt>
                <c:pt idx="574">
                  <c:v>24.133333333333333</c:v>
                </c:pt>
                <c:pt idx="575">
                  <c:v>3.1</c:v>
                </c:pt>
                <c:pt idx="576">
                  <c:v>57.116666666666667</c:v>
                </c:pt>
                <c:pt idx="577">
                  <c:v>1.5166666666666666</c:v>
                </c:pt>
                <c:pt idx="578">
                  <c:v>8.6666666666666661</c:v>
                </c:pt>
                <c:pt idx="579">
                  <c:v>39.266666666666666</c:v>
                </c:pt>
                <c:pt idx="580">
                  <c:v>191.58333333333334</c:v>
                </c:pt>
                <c:pt idx="581">
                  <c:v>17.316666666666666</c:v>
                </c:pt>
                <c:pt idx="582">
                  <c:v>12.233333333333333</c:v>
                </c:pt>
                <c:pt idx="583">
                  <c:v>5.1833333333333336</c:v>
                </c:pt>
                <c:pt idx="584">
                  <c:v>27.583333333333332</c:v>
                </c:pt>
                <c:pt idx="585">
                  <c:v>25.5</c:v>
                </c:pt>
              </c:numCache>
            </c:numRef>
          </c:xVal>
          <c:yVal>
            <c:numRef>
              <c:f>Gcp!$J$3:$J$588</c:f>
              <c:numCache>
                <c:formatCode>0</c:formatCode>
                <c:ptCount val="586"/>
                <c:pt idx="0">
                  <c:v>76</c:v>
                </c:pt>
                <c:pt idx="1">
                  <c:v>84</c:v>
                </c:pt>
                <c:pt idx="2">
                  <c:v>78</c:v>
                </c:pt>
                <c:pt idx="3">
                  <c:v>91</c:v>
                </c:pt>
                <c:pt idx="4">
                  <c:v>#N/A</c:v>
                </c:pt>
                <c:pt idx="5">
                  <c:v>170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111</c:v>
                </c:pt>
                <c:pt idx="10">
                  <c:v>35</c:v>
                </c:pt>
                <c:pt idx="11">
                  <c:v>#N/A</c:v>
                </c:pt>
                <c:pt idx="12">
                  <c:v>#N/A</c:v>
                </c:pt>
                <c:pt idx="13">
                  <c:v>49</c:v>
                </c:pt>
                <c:pt idx="14">
                  <c:v>122</c:v>
                </c:pt>
                <c:pt idx="15">
                  <c:v>116</c:v>
                </c:pt>
                <c:pt idx="16">
                  <c:v>77</c:v>
                </c:pt>
                <c:pt idx="17">
                  <c:v>52</c:v>
                </c:pt>
                <c:pt idx="18">
                  <c:v>40</c:v>
                </c:pt>
                <c:pt idx="19">
                  <c:v>32</c:v>
                </c:pt>
                <c:pt idx="20">
                  <c:v>36</c:v>
                </c:pt>
                <c:pt idx="21">
                  <c:v>84</c:v>
                </c:pt>
                <c:pt idx="22">
                  <c:v>33</c:v>
                </c:pt>
                <c:pt idx="23">
                  <c:v>74</c:v>
                </c:pt>
                <c:pt idx="24">
                  <c:v>37</c:v>
                </c:pt>
                <c:pt idx="25">
                  <c:v>144</c:v>
                </c:pt>
                <c:pt idx="26">
                  <c:v>72</c:v>
                </c:pt>
                <c:pt idx="27">
                  <c:v>50</c:v>
                </c:pt>
                <c:pt idx="28">
                  <c:v>#N/A</c:v>
                </c:pt>
                <c:pt idx="29">
                  <c:v>106</c:v>
                </c:pt>
                <c:pt idx="30">
                  <c:v>104</c:v>
                </c:pt>
                <c:pt idx="31">
                  <c:v>#N/A</c:v>
                </c:pt>
                <c:pt idx="32">
                  <c:v>29</c:v>
                </c:pt>
                <c:pt idx="33">
                  <c:v>#N/A</c:v>
                </c:pt>
                <c:pt idx="34">
                  <c:v>#N/A</c:v>
                </c:pt>
                <c:pt idx="35">
                  <c:v>101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105</c:v>
                </c:pt>
                <c:pt idx="42">
                  <c:v>96</c:v>
                </c:pt>
                <c:pt idx="43">
                  <c:v>#N/A</c:v>
                </c:pt>
                <c:pt idx="44">
                  <c:v>158</c:v>
                </c:pt>
                <c:pt idx="45">
                  <c:v>57</c:v>
                </c:pt>
                <c:pt idx="46">
                  <c:v>#N/A</c:v>
                </c:pt>
                <c:pt idx="47">
                  <c:v>#N/A</c:v>
                </c:pt>
                <c:pt idx="48">
                  <c:v>47</c:v>
                </c:pt>
                <c:pt idx="49">
                  <c:v>89</c:v>
                </c:pt>
                <c:pt idx="50">
                  <c:v>163</c:v>
                </c:pt>
                <c:pt idx="51">
                  <c:v>#N/A</c:v>
                </c:pt>
                <c:pt idx="52">
                  <c:v>148</c:v>
                </c:pt>
                <c:pt idx="53">
                  <c:v>111</c:v>
                </c:pt>
                <c:pt idx="54">
                  <c:v>38</c:v>
                </c:pt>
                <c:pt idx="55">
                  <c:v>136</c:v>
                </c:pt>
                <c:pt idx="56">
                  <c:v>#N/A</c:v>
                </c:pt>
                <c:pt idx="57">
                  <c:v>34</c:v>
                </c:pt>
                <c:pt idx="58">
                  <c:v>#N/A</c:v>
                </c:pt>
                <c:pt idx="59">
                  <c:v>67</c:v>
                </c:pt>
                <c:pt idx="60">
                  <c:v>#N/A</c:v>
                </c:pt>
                <c:pt idx="61">
                  <c:v>#N/A</c:v>
                </c:pt>
                <c:pt idx="62">
                  <c:v>51</c:v>
                </c:pt>
                <c:pt idx="63">
                  <c:v>39</c:v>
                </c:pt>
                <c:pt idx="64">
                  <c:v>89</c:v>
                </c:pt>
                <c:pt idx="65">
                  <c:v>50</c:v>
                </c:pt>
                <c:pt idx="66">
                  <c:v>#N/A</c:v>
                </c:pt>
                <c:pt idx="67">
                  <c:v>55</c:v>
                </c:pt>
                <c:pt idx="68">
                  <c:v>#N/A</c:v>
                </c:pt>
                <c:pt idx="69">
                  <c:v>#N/A</c:v>
                </c:pt>
                <c:pt idx="70">
                  <c:v>114</c:v>
                </c:pt>
                <c:pt idx="71">
                  <c:v>58</c:v>
                </c:pt>
                <c:pt idx="72">
                  <c:v>#N/A</c:v>
                </c:pt>
                <c:pt idx="73">
                  <c:v>32</c:v>
                </c:pt>
                <c:pt idx="74">
                  <c:v>#N/A</c:v>
                </c:pt>
                <c:pt idx="75">
                  <c:v>86</c:v>
                </c:pt>
                <c:pt idx="76">
                  <c:v>34</c:v>
                </c:pt>
                <c:pt idx="77">
                  <c:v>43</c:v>
                </c:pt>
                <c:pt idx="78">
                  <c:v>32</c:v>
                </c:pt>
                <c:pt idx="79">
                  <c:v>#N/A</c:v>
                </c:pt>
                <c:pt idx="80">
                  <c:v>26</c:v>
                </c:pt>
                <c:pt idx="81">
                  <c:v>36</c:v>
                </c:pt>
                <c:pt idx="82">
                  <c:v>113</c:v>
                </c:pt>
                <c:pt idx="83">
                  <c:v>29</c:v>
                </c:pt>
                <c:pt idx="84">
                  <c:v>94</c:v>
                </c:pt>
                <c:pt idx="85">
                  <c:v>116</c:v>
                </c:pt>
                <c:pt idx="86">
                  <c:v>29</c:v>
                </c:pt>
                <c:pt idx="87">
                  <c:v>82</c:v>
                </c:pt>
                <c:pt idx="88">
                  <c:v>32</c:v>
                </c:pt>
                <c:pt idx="89">
                  <c:v>61</c:v>
                </c:pt>
                <c:pt idx="90">
                  <c:v>27</c:v>
                </c:pt>
                <c:pt idx="91">
                  <c:v>74</c:v>
                </c:pt>
                <c:pt idx="92">
                  <c:v>41</c:v>
                </c:pt>
                <c:pt idx="93">
                  <c:v>37</c:v>
                </c:pt>
                <c:pt idx="94">
                  <c:v>115</c:v>
                </c:pt>
                <c:pt idx="95">
                  <c:v>118</c:v>
                </c:pt>
                <c:pt idx="96">
                  <c:v>82</c:v>
                </c:pt>
                <c:pt idx="97">
                  <c:v>40</c:v>
                </c:pt>
                <c:pt idx="98">
                  <c:v>43</c:v>
                </c:pt>
                <c:pt idx="99">
                  <c:v>45</c:v>
                </c:pt>
                <c:pt idx="100">
                  <c:v>72</c:v>
                </c:pt>
                <c:pt idx="101">
                  <c:v>93</c:v>
                </c:pt>
                <c:pt idx="102">
                  <c:v>81</c:v>
                </c:pt>
                <c:pt idx="103">
                  <c:v>51</c:v>
                </c:pt>
                <c:pt idx="104">
                  <c:v>24</c:v>
                </c:pt>
                <c:pt idx="105">
                  <c:v>29</c:v>
                </c:pt>
                <c:pt idx="106">
                  <c:v>38</c:v>
                </c:pt>
                <c:pt idx="107">
                  <c:v>69</c:v>
                </c:pt>
                <c:pt idx="108">
                  <c:v>59</c:v>
                </c:pt>
                <c:pt idx="109">
                  <c:v>32</c:v>
                </c:pt>
                <c:pt idx="110">
                  <c:v>85</c:v>
                </c:pt>
                <c:pt idx="111">
                  <c:v>29</c:v>
                </c:pt>
                <c:pt idx="112">
                  <c:v>116</c:v>
                </c:pt>
                <c:pt idx="113">
                  <c:v>#N/A</c:v>
                </c:pt>
                <c:pt idx="114">
                  <c:v>27</c:v>
                </c:pt>
                <c:pt idx="115">
                  <c:v>96</c:v>
                </c:pt>
                <c:pt idx="116">
                  <c:v>95</c:v>
                </c:pt>
                <c:pt idx="117">
                  <c:v>#N/A</c:v>
                </c:pt>
                <c:pt idx="118">
                  <c:v>80</c:v>
                </c:pt>
                <c:pt idx="119">
                  <c:v>100</c:v>
                </c:pt>
                <c:pt idx="120">
                  <c:v>139</c:v>
                </c:pt>
                <c:pt idx="121">
                  <c:v>#N/A</c:v>
                </c:pt>
                <c:pt idx="122">
                  <c:v>#N/A</c:v>
                </c:pt>
                <c:pt idx="123">
                  <c:v>74</c:v>
                </c:pt>
                <c:pt idx="124">
                  <c:v>146</c:v>
                </c:pt>
                <c:pt idx="125">
                  <c:v>31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82</c:v>
                </c:pt>
                <c:pt idx="130">
                  <c:v>103</c:v>
                </c:pt>
                <c:pt idx="131">
                  <c:v>1755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98</c:v>
                </c:pt>
                <c:pt idx="137">
                  <c:v>53</c:v>
                </c:pt>
                <c:pt idx="138">
                  <c:v>28</c:v>
                </c:pt>
                <c:pt idx="139">
                  <c:v>194</c:v>
                </c:pt>
                <c:pt idx="140">
                  <c:v>187</c:v>
                </c:pt>
                <c:pt idx="141">
                  <c:v>89</c:v>
                </c:pt>
                <c:pt idx="142">
                  <c:v>68</c:v>
                </c:pt>
                <c:pt idx="143">
                  <c:v>30</c:v>
                </c:pt>
                <c:pt idx="144">
                  <c:v>113</c:v>
                </c:pt>
                <c:pt idx="145">
                  <c:v>24</c:v>
                </c:pt>
                <c:pt idx="146">
                  <c:v>30</c:v>
                </c:pt>
                <c:pt idx="147">
                  <c:v>21</c:v>
                </c:pt>
                <c:pt idx="148">
                  <c:v>26</c:v>
                </c:pt>
                <c:pt idx="149">
                  <c:v>88</c:v>
                </c:pt>
                <c:pt idx="150">
                  <c:v>51</c:v>
                </c:pt>
                <c:pt idx="151">
                  <c:v>#N/A</c:v>
                </c:pt>
                <c:pt idx="152">
                  <c:v>31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31</c:v>
                </c:pt>
                <c:pt idx="157">
                  <c:v>#N/A</c:v>
                </c:pt>
                <c:pt idx="158">
                  <c:v>92</c:v>
                </c:pt>
                <c:pt idx="159">
                  <c:v>#N/A</c:v>
                </c:pt>
                <c:pt idx="160">
                  <c:v>63</c:v>
                </c:pt>
                <c:pt idx="161">
                  <c:v>176</c:v>
                </c:pt>
                <c:pt idx="162">
                  <c:v>60</c:v>
                </c:pt>
                <c:pt idx="163">
                  <c:v>112</c:v>
                </c:pt>
                <c:pt idx="164">
                  <c:v>67</c:v>
                </c:pt>
                <c:pt idx="165">
                  <c:v>113</c:v>
                </c:pt>
                <c:pt idx="166">
                  <c:v>129</c:v>
                </c:pt>
                <c:pt idx="167">
                  <c:v>29</c:v>
                </c:pt>
                <c:pt idx="168">
                  <c:v>55</c:v>
                </c:pt>
                <c:pt idx="169">
                  <c:v>31</c:v>
                </c:pt>
                <c:pt idx="170">
                  <c:v>53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94</c:v>
                </c:pt>
                <c:pt idx="179">
                  <c:v>196</c:v>
                </c:pt>
                <c:pt idx="180">
                  <c:v>#N/A</c:v>
                </c:pt>
                <c:pt idx="181">
                  <c:v>60</c:v>
                </c:pt>
                <c:pt idx="182">
                  <c:v>25</c:v>
                </c:pt>
                <c:pt idx="183">
                  <c:v>23</c:v>
                </c:pt>
                <c:pt idx="184">
                  <c:v>56</c:v>
                </c:pt>
                <c:pt idx="185">
                  <c:v>324</c:v>
                </c:pt>
                <c:pt idx="186">
                  <c:v>26</c:v>
                </c:pt>
                <c:pt idx="187">
                  <c:v>#N/A</c:v>
                </c:pt>
                <c:pt idx="188">
                  <c:v>#N/A</c:v>
                </c:pt>
                <c:pt idx="189">
                  <c:v>226</c:v>
                </c:pt>
                <c:pt idx="190">
                  <c:v>149</c:v>
                </c:pt>
                <c:pt idx="191">
                  <c:v>162</c:v>
                </c:pt>
                <c:pt idx="192">
                  <c:v>#N/A</c:v>
                </c:pt>
                <c:pt idx="193">
                  <c:v>130</c:v>
                </c:pt>
                <c:pt idx="194">
                  <c:v>#N/A</c:v>
                </c:pt>
                <c:pt idx="195">
                  <c:v>#N/A</c:v>
                </c:pt>
                <c:pt idx="196">
                  <c:v>93</c:v>
                </c:pt>
                <c:pt idx="197">
                  <c:v>198</c:v>
                </c:pt>
                <c:pt idx="198">
                  <c:v>99</c:v>
                </c:pt>
                <c:pt idx="199">
                  <c:v>#N/A</c:v>
                </c:pt>
                <c:pt idx="200">
                  <c:v>#N/A</c:v>
                </c:pt>
                <c:pt idx="201">
                  <c:v>119</c:v>
                </c:pt>
                <c:pt idx="202">
                  <c:v>28</c:v>
                </c:pt>
                <c:pt idx="203">
                  <c:v>43</c:v>
                </c:pt>
                <c:pt idx="204">
                  <c:v>96</c:v>
                </c:pt>
                <c:pt idx="205">
                  <c:v>28</c:v>
                </c:pt>
                <c:pt idx="206">
                  <c:v>24</c:v>
                </c:pt>
                <c:pt idx="207">
                  <c:v>40</c:v>
                </c:pt>
                <c:pt idx="208">
                  <c:v>37</c:v>
                </c:pt>
                <c:pt idx="209">
                  <c:v>110</c:v>
                </c:pt>
                <c:pt idx="210">
                  <c:v>#N/A</c:v>
                </c:pt>
                <c:pt idx="211">
                  <c:v>22</c:v>
                </c:pt>
                <c:pt idx="212">
                  <c:v>32</c:v>
                </c:pt>
                <c:pt idx="213">
                  <c:v>22</c:v>
                </c:pt>
                <c:pt idx="214">
                  <c:v>57</c:v>
                </c:pt>
                <c:pt idx="215">
                  <c:v>22</c:v>
                </c:pt>
                <c:pt idx="216">
                  <c:v>22</c:v>
                </c:pt>
                <c:pt idx="217">
                  <c:v>39</c:v>
                </c:pt>
                <c:pt idx="218">
                  <c:v>73</c:v>
                </c:pt>
                <c:pt idx="219">
                  <c:v>52</c:v>
                </c:pt>
                <c:pt idx="220">
                  <c:v>29</c:v>
                </c:pt>
                <c:pt idx="221">
                  <c:v>113</c:v>
                </c:pt>
                <c:pt idx="222">
                  <c:v>33</c:v>
                </c:pt>
                <c:pt idx="223">
                  <c:v>25</c:v>
                </c:pt>
                <c:pt idx="224">
                  <c:v>90</c:v>
                </c:pt>
                <c:pt idx="225">
                  <c:v>21</c:v>
                </c:pt>
                <c:pt idx="226">
                  <c:v>101</c:v>
                </c:pt>
                <c:pt idx="227">
                  <c:v>21</c:v>
                </c:pt>
                <c:pt idx="228">
                  <c:v>115</c:v>
                </c:pt>
                <c:pt idx="229">
                  <c:v>26</c:v>
                </c:pt>
                <c:pt idx="230">
                  <c:v>26</c:v>
                </c:pt>
                <c:pt idx="231">
                  <c:v>86</c:v>
                </c:pt>
                <c:pt idx="232">
                  <c:v>30</c:v>
                </c:pt>
                <c:pt idx="233">
                  <c:v>26</c:v>
                </c:pt>
                <c:pt idx="234">
                  <c:v>95</c:v>
                </c:pt>
                <c:pt idx="235">
                  <c:v>26</c:v>
                </c:pt>
                <c:pt idx="236">
                  <c:v>108</c:v>
                </c:pt>
                <c:pt idx="237">
                  <c:v>35</c:v>
                </c:pt>
                <c:pt idx="238">
                  <c:v>48</c:v>
                </c:pt>
                <c:pt idx="239">
                  <c:v>136</c:v>
                </c:pt>
                <c:pt idx="240">
                  <c:v>29</c:v>
                </c:pt>
                <c:pt idx="241">
                  <c:v>97</c:v>
                </c:pt>
                <c:pt idx="242">
                  <c:v>21</c:v>
                </c:pt>
                <c:pt idx="243">
                  <c:v>23</c:v>
                </c:pt>
                <c:pt idx="244">
                  <c:v>#N/A</c:v>
                </c:pt>
                <c:pt idx="245">
                  <c:v>117</c:v>
                </c:pt>
                <c:pt idx="246">
                  <c:v>119</c:v>
                </c:pt>
                <c:pt idx="247">
                  <c:v>57</c:v>
                </c:pt>
                <c:pt idx="248">
                  <c:v>30</c:v>
                </c:pt>
                <c:pt idx="249">
                  <c:v>30</c:v>
                </c:pt>
                <c:pt idx="250">
                  <c:v>98</c:v>
                </c:pt>
                <c:pt idx="251">
                  <c:v>49</c:v>
                </c:pt>
                <c:pt idx="252">
                  <c:v>97</c:v>
                </c:pt>
                <c:pt idx="253">
                  <c:v>149</c:v>
                </c:pt>
                <c:pt idx="254">
                  <c:v>72</c:v>
                </c:pt>
                <c:pt idx="255">
                  <c:v>110</c:v>
                </c:pt>
                <c:pt idx="256">
                  <c:v>108</c:v>
                </c:pt>
                <c:pt idx="257">
                  <c:v>28</c:v>
                </c:pt>
                <c:pt idx="258">
                  <c:v>24</c:v>
                </c:pt>
                <c:pt idx="259">
                  <c:v>20</c:v>
                </c:pt>
                <c:pt idx="260">
                  <c:v>18</c:v>
                </c:pt>
                <c:pt idx="261">
                  <c:v>90</c:v>
                </c:pt>
                <c:pt idx="262">
                  <c:v>48</c:v>
                </c:pt>
                <c:pt idx="263">
                  <c:v>20</c:v>
                </c:pt>
                <c:pt idx="264">
                  <c:v>19</c:v>
                </c:pt>
                <c:pt idx="265">
                  <c:v>37</c:v>
                </c:pt>
                <c:pt idx="266">
                  <c:v>21</c:v>
                </c:pt>
                <c:pt idx="267">
                  <c:v>24</c:v>
                </c:pt>
                <c:pt idx="268">
                  <c:v>81</c:v>
                </c:pt>
                <c:pt idx="269">
                  <c:v>93</c:v>
                </c:pt>
                <c:pt idx="270">
                  <c:v>18</c:v>
                </c:pt>
                <c:pt idx="271">
                  <c:v>31</c:v>
                </c:pt>
                <c:pt idx="272">
                  <c:v>34</c:v>
                </c:pt>
                <c:pt idx="273">
                  <c:v>#N/A</c:v>
                </c:pt>
                <c:pt idx="274">
                  <c:v>74</c:v>
                </c:pt>
                <c:pt idx="275">
                  <c:v>74</c:v>
                </c:pt>
                <c:pt idx="276">
                  <c:v>89</c:v>
                </c:pt>
                <c:pt idx="277">
                  <c:v>66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48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106</c:v>
                </c:pt>
                <c:pt idx="287">
                  <c:v>#N/A</c:v>
                </c:pt>
                <c:pt idx="288">
                  <c:v>79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93</c:v>
                </c:pt>
                <c:pt idx="295">
                  <c:v>70</c:v>
                </c:pt>
                <c:pt idx="296">
                  <c:v>#N/A</c:v>
                </c:pt>
                <c:pt idx="297">
                  <c:v>106</c:v>
                </c:pt>
                <c:pt idx="298">
                  <c:v>93</c:v>
                </c:pt>
                <c:pt idx="299">
                  <c:v>27</c:v>
                </c:pt>
                <c:pt idx="300">
                  <c:v>21</c:v>
                </c:pt>
                <c:pt idx="301">
                  <c:v>#N/A</c:v>
                </c:pt>
                <c:pt idx="302">
                  <c:v>23</c:v>
                </c:pt>
                <c:pt idx="303">
                  <c:v>109</c:v>
                </c:pt>
                <c:pt idx="304">
                  <c:v>30</c:v>
                </c:pt>
                <c:pt idx="305">
                  <c:v>21</c:v>
                </c:pt>
                <c:pt idx="306">
                  <c:v>24</c:v>
                </c:pt>
                <c:pt idx="307">
                  <c:v>51</c:v>
                </c:pt>
                <c:pt idx="308">
                  <c:v>21</c:v>
                </c:pt>
                <c:pt idx="309">
                  <c:v>27</c:v>
                </c:pt>
                <c:pt idx="310">
                  <c:v>65</c:v>
                </c:pt>
                <c:pt idx="311">
                  <c:v>#N/A</c:v>
                </c:pt>
                <c:pt idx="312">
                  <c:v>154</c:v>
                </c:pt>
                <c:pt idx="313">
                  <c:v>#N/A</c:v>
                </c:pt>
                <c:pt idx="314">
                  <c:v>#N/A</c:v>
                </c:pt>
                <c:pt idx="315">
                  <c:v>116</c:v>
                </c:pt>
                <c:pt idx="316">
                  <c:v>24</c:v>
                </c:pt>
                <c:pt idx="317">
                  <c:v>71</c:v>
                </c:pt>
                <c:pt idx="318">
                  <c:v>#N/A</c:v>
                </c:pt>
                <c:pt idx="319">
                  <c:v>31</c:v>
                </c:pt>
                <c:pt idx="320">
                  <c:v>56</c:v>
                </c:pt>
                <c:pt idx="321">
                  <c:v>21</c:v>
                </c:pt>
                <c:pt idx="322">
                  <c:v>30</c:v>
                </c:pt>
                <c:pt idx="323">
                  <c:v>91</c:v>
                </c:pt>
                <c:pt idx="324">
                  <c:v>#N/A</c:v>
                </c:pt>
                <c:pt idx="325">
                  <c:v>75</c:v>
                </c:pt>
                <c:pt idx="326">
                  <c:v>#N/A</c:v>
                </c:pt>
                <c:pt idx="327">
                  <c:v>116</c:v>
                </c:pt>
                <c:pt idx="328">
                  <c:v>106</c:v>
                </c:pt>
                <c:pt idx="329">
                  <c:v>26</c:v>
                </c:pt>
                <c:pt idx="330">
                  <c:v>31</c:v>
                </c:pt>
                <c:pt idx="331">
                  <c:v>72</c:v>
                </c:pt>
                <c:pt idx="332">
                  <c:v>17</c:v>
                </c:pt>
                <c:pt idx="333">
                  <c:v>0</c:v>
                </c:pt>
                <c:pt idx="334">
                  <c:v>22</c:v>
                </c:pt>
                <c:pt idx="335">
                  <c:v>23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107</c:v>
                </c:pt>
                <c:pt idx="340">
                  <c:v>28</c:v>
                </c:pt>
                <c:pt idx="341">
                  <c:v>91</c:v>
                </c:pt>
                <c:pt idx="342">
                  <c:v>72</c:v>
                </c:pt>
                <c:pt idx="343">
                  <c:v>24</c:v>
                </c:pt>
                <c:pt idx="344">
                  <c:v>18</c:v>
                </c:pt>
                <c:pt idx="345">
                  <c:v>69</c:v>
                </c:pt>
                <c:pt idx="346">
                  <c:v>48</c:v>
                </c:pt>
                <c:pt idx="347">
                  <c:v>68</c:v>
                </c:pt>
                <c:pt idx="348">
                  <c:v>27</c:v>
                </c:pt>
                <c:pt idx="349">
                  <c:v>25</c:v>
                </c:pt>
                <c:pt idx="350">
                  <c:v>30</c:v>
                </c:pt>
                <c:pt idx="351">
                  <c:v>26</c:v>
                </c:pt>
                <c:pt idx="352">
                  <c:v>100</c:v>
                </c:pt>
                <c:pt idx="353">
                  <c:v>58</c:v>
                </c:pt>
                <c:pt idx="354">
                  <c:v>25</c:v>
                </c:pt>
                <c:pt idx="355">
                  <c:v>115</c:v>
                </c:pt>
                <c:pt idx="356">
                  <c:v>24</c:v>
                </c:pt>
                <c:pt idx="357">
                  <c:v>29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160</c:v>
                </c:pt>
                <c:pt idx="364">
                  <c:v>89</c:v>
                </c:pt>
                <c:pt idx="365">
                  <c:v>#N/A</c:v>
                </c:pt>
                <c:pt idx="366">
                  <c:v>#N/A</c:v>
                </c:pt>
                <c:pt idx="367">
                  <c:v>125</c:v>
                </c:pt>
                <c:pt idx="368">
                  <c:v>#N/A</c:v>
                </c:pt>
                <c:pt idx="369">
                  <c:v>46</c:v>
                </c:pt>
                <c:pt idx="370">
                  <c:v>69</c:v>
                </c:pt>
                <c:pt idx="371">
                  <c:v>42</c:v>
                </c:pt>
                <c:pt idx="372">
                  <c:v>38</c:v>
                </c:pt>
                <c:pt idx="373">
                  <c:v>110</c:v>
                </c:pt>
                <c:pt idx="374">
                  <c:v>42</c:v>
                </c:pt>
                <c:pt idx="375">
                  <c:v>43</c:v>
                </c:pt>
                <c:pt idx="376">
                  <c:v>46</c:v>
                </c:pt>
                <c:pt idx="377">
                  <c:v>24</c:v>
                </c:pt>
                <c:pt idx="378">
                  <c:v>31</c:v>
                </c:pt>
                <c:pt idx="379">
                  <c:v>21</c:v>
                </c:pt>
                <c:pt idx="380">
                  <c:v>117</c:v>
                </c:pt>
                <c:pt idx="381">
                  <c:v>29</c:v>
                </c:pt>
                <c:pt idx="382">
                  <c:v>30</c:v>
                </c:pt>
                <c:pt idx="383">
                  <c:v>58</c:v>
                </c:pt>
                <c:pt idx="384">
                  <c:v>77</c:v>
                </c:pt>
                <c:pt idx="385">
                  <c:v>27</c:v>
                </c:pt>
                <c:pt idx="386">
                  <c:v>22</c:v>
                </c:pt>
                <c:pt idx="387">
                  <c:v>62</c:v>
                </c:pt>
                <c:pt idx="388">
                  <c:v>57</c:v>
                </c:pt>
                <c:pt idx="389">
                  <c:v>116</c:v>
                </c:pt>
                <c:pt idx="390">
                  <c:v>97</c:v>
                </c:pt>
                <c:pt idx="391">
                  <c:v>29</c:v>
                </c:pt>
                <c:pt idx="392">
                  <c:v>#N/A</c:v>
                </c:pt>
                <c:pt idx="393">
                  <c:v>#N/A</c:v>
                </c:pt>
                <c:pt idx="394">
                  <c:v>33</c:v>
                </c:pt>
                <c:pt idx="395">
                  <c:v>77</c:v>
                </c:pt>
                <c:pt idx="396">
                  <c:v>114</c:v>
                </c:pt>
                <c:pt idx="397">
                  <c:v>58</c:v>
                </c:pt>
                <c:pt idx="398">
                  <c:v>98</c:v>
                </c:pt>
                <c:pt idx="399">
                  <c:v>#N/A</c:v>
                </c:pt>
                <c:pt idx="400">
                  <c:v>84</c:v>
                </c:pt>
                <c:pt idx="401">
                  <c:v>#N/A</c:v>
                </c:pt>
                <c:pt idx="402">
                  <c:v>121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116</c:v>
                </c:pt>
                <c:pt idx="410">
                  <c:v>#N/A</c:v>
                </c:pt>
                <c:pt idx="411">
                  <c:v>#N/A</c:v>
                </c:pt>
                <c:pt idx="412">
                  <c:v>80</c:v>
                </c:pt>
                <c:pt idx="413">
                  <c:v>#N/A</c:v>
                </c:pt>
                <c:pt idx="414">
                  <c:v>73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175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37</c:v>
                </c:pt>
                <c:pt idx="427">
                  <c:v>#N/A</c:v>
                </c:pt>
                <c:pt idx="428">
                  <c:v>49</c:v>
                </c:pt>
                <c:pt idx="429">
                  <c:v>29</c:v>
                </c:pt>
                <c:pt idx="430">
                  <c:v>30</c:v>
                </c:pt>
                <c:pt idx="431">
                  <c:v>28</c:v>
                </c:pt>
                <c:pt idx="432">
                  <c:v>36</c:v>
                </c:pt>
                <c:pt idx="433">
                  <c:v>40</c:v>
                </c:pt>
                <c:pt idx="434">
                  <c:v>30</c:v>
                </c:pt>
                <c:pt idx="435">
                  <c:v>51</c:v>
                </c:pt>
                <c:pt idx="436">
                  <c:v>33</c:v>
                </c:pt>
                <c:pt idx="437">
                  <c:v>28</c:v>
                </c:pt>
                <c:pt idx="438">
                  <c:v>#N/A</c:v>
                </c:pt>
                <c:pt idx="439">
                  <c:v>28</c:v>
                </c:pt>
                <c:pt idx="440">
                  <c:v>77</c:v>
                </c:pt>
                <c:pt idx="441">
                  <c:v>25</c:v>
                </c:pt>
                <c:pt idx="442">
                  <c:v>82</c:v>
                </c:pt>
                <c:pt idx="443">
                  <c:v>19</c:v>
                </c:pt>
                <c:pt idx="444">
                  <c:v>20</c:v>
                </c:pt>
                <c:pt idx="445">
                  <c:v>#N/A</c:v>
                </c:pt>
                <c:pt idx="446">
                  <c:v>31</c:v>
                </c:pt>
                <c:pt idx="447">
                  <c:v>77</c:v>
                </c:pt>
                <c:pt idx="448">
                  <c:v>93</c:v>
                </c:pt>
                <c:pt idx="449">
                  <c:v>35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24</c:v>
                </c:pt>
                <c:pt idx="454">
                  <c:v>20</c:v>
                </c:pt>
                <c:pt idx="455">
                  <c:v>71</c:v>
                </c:pt>
                <c:pt idx="456">
                  <c:v>117</c:v>
                </c:pt>
                <c:pt idx="457">
                  <c:v>33</c:v>
                </c:pt>
                <c:pt idx="458">
                  <c:v>26</c:v>
                </c:pt>
                <c:pt idx="459">
                  <c:v>66</c:v>
                </c:pt>
                <c:pt idx="460">
                  <c:v>49</c:v>
                </c:pt>
                <c:pt idx="461">
                  <c:v>25</c:v>
                </c:pt>
                <c:pt idx="462">
                  <c:v>33</c:v>
                </c:pt>
                <c:pt idx="463">
                  <c:v>33</c:v>
                </c:pt>
                <c:pt idx="464">
                  <c:v>27</c:v>
                </c:pt>
                <c:pt idx="465">
                  <c:v>58</c:v>
                </c:pt>
                <c:pt idx="466">
                  <c:v>#N/A</c:v>
                </c:pt>
                <c:pt idx="467">
                  <c:v>151</c:v>
                </c:pt>
                <c:pt idx="468">
                  <c:v>28</c:v>
                </c:pt>
                <c:pt idx="469">
                  <c:v>40</c:v>
                </c:pt>
                <c:pt idx="470">
                  <c:v>78</c:v>
                </c:pt>
                <c:pt idx="471">
                  <c:v>21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63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63</c:v>
                </c:pt>
                <c:pt idx="503">
                  <c:v>73</c:v>
                </c:pt>
                <c:pt idx="504">
                  <c:v>32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148</c:v>
                </c:pt>
                <c:pt idx="510">
                  <c:v>98</c:v>
                </c:pt>
                <c:pt idx="511">
                  <c:v>#N/A</c:v>
                </c:pt>
                <c:pt idx="512">
                  <c:v>127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26</c:v>
                </c:pt>
                <c:pt idx="524">
                  <c:v>#N/A</c:v>
                </c:pt>
                <c:pt idx="525">
                  <c:v>103</c:v>
                </c:pt>
                <c:pt idx="526">
                  <c:v>97</c:v>
                </c:pt>
                <c:pt idx="527">
                  <c:v>147</c:v>
                </c:pt>
                <c:pt idx="528">
                  <c:v>110</c:v>
                </c:pt>
                <c:pt idx="529">
                  <c:v>#N/A</c:v>
                </c:pt>
                <c:pt idx="530">
                  <c:v>65</c:v>
                </c:pt>
                <c:pt idx="531">
                  <c:v>#N/A</c:v>
                </c:pt>
                <c:pt idx="532">
                  <c:v>70</c:v>
                </c:pt>
                <c:pt idx="533">
                  <c:v>#N/A</c:v>
                </c:pt>
                <c:pt idx="534">
                  <c:v>49</c:v>
                </c:pt>
                <c:pt idx="535">
                  <c:v>25</c:v>
                </c:pt>
                <c:pt idx="536">
                  <c:v>20</c:v>
                </c:pt>
                <c:pt idx="537">
                  <c:v>89</c:v>
                </c:pt>
                <c:pt idx="538">
                  <c:v>#N/A</c:v>
                </c:pt>
                <c:pt idx="539">
                  <c:v>117</c:v>
                </c:pt>
                <c:pt idx="540">
                  <c:v>69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111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27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22</c:v>
                </c:pt>
                <c:pt idx="554">
                  <c:v>#N/A</c:v>
                </c:pt>
                <c:pt idx="555">
                  <c:v>#N/A</c:v>
                </c:pt>
                <c:pt idx="556">
                  <c:v>27</c:v>
                </c:pt>
                <c:pt idx="557">
                  <c:v>24</c:v>
                </c:pt>
                <c:pt idx="558">
                  <c:v>24</c:v>
                </c:pt>
                <c:pt idx="559">
                  <c:v>26</c:v>
                </c:pt>
                <c:pt idx="560">
                  <c:v>26</c:v>
                </c:pt>
                <c:pt idx="561">
                  <c:v>22</c:v>
                </c:pt>
                <c:pt idx="562">
                  <c:v>56</c:v>
                </c:pt>
                <c:pt idx="563">
                  <c:v>#N/A</c:v>
                </c:pt>
                <c:pt idx="564">
                  <c:v>#N/A</c:v>
                </c:pt>
                <c:pt idx="565">
                  <c:v>54</c:v>
                </c:pt>
                <c:pt idx="566">
                  <c:v>36</c:v>
                </c:pt>
                <c:pt idx="567">
                  <c:v>#N/A</c:v>
                </c:pt>
                <c:pt idx="568">
                  <c:v>25</c:v>
                </c:pt>
                <c:pt idx="569">
                  <c:v>#N/A</c:v>
                </c:pt>
                <c:pt idx="570">
                  <c:v>#N/A</c:v>
                </c:pt>
                <c:pt idx="571">
                  <c:v>37</c:v>
                </c:pt>
                <c:pt idx="572">
                  <c:v>35</c:v>
                </c:pt>
                <c:pt idx="573">
                  <c:v>51</c:v>
                </c:pt>
                <c:pt idx="574">
                  <c:v>22</c:v>
                </c:pt>
                <c:pt idx="575">
                  <c:v>30</c:v>
                </c:pt>
                <c:pt idx="576">
                  <c:v>69</c:v>
                </c:pt>
                <c:pt idx="577">
                  <c:v>19</c:v>
                </c:pt>
                <c:pt idx="578">
                  <c:v>28</c:v>
                </c:pt>
                <c:pt idx="579">
                  <c:v>60</c:v>
                </c:pt>
                <c:pt idx="580">
                  <c:v>#N/A</c:v>
                </c:pt>
                <c:pt idx="581">
                  <c:v>40</c:v>
                </c:pt>
                <c:pt idx="582">
                  <c:v>22</c:v>
                </c:pt>
                <c:pt idx="583">
                  <c:v>30</c:v>
                </c:pt>
                <c:pt idx="584">
                  <c:v>76</c:v>
                </c:pt>
                <c:pt idx="585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72-460B-96E8-857B6F6A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515536"/>
        <c:axId val="216515928"/>
      </c:scatterChart>
      <c:valAx>
        <c:axId val="21651553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Minutes since previous 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15928"/>
        <c:crosses val="autoZero"/>
        <c:crossBetween val="midCat"/>
      </c:valAx>
      <c:valAx>
        <c:axId val="216515928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Request Duration (% of max)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21651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</cx:f>
      </cx:numDim>
    </cx:data>
    <cx:data id="1">
      <cx:numDim type="val">
        <cx:f dir="row">_xlchart.v1.9</cx:f>
      </cx:numDim>
    </cx:data>
    <cx:data id="2">
      <cx:numDim type="val">
        <cx:f dir="row">_xlchart.v1.10</cx:f>
      </cx:numDim>
    </cx:data>
  </cx:chartData>
  <cx:chart>
    <cx:title pos="t" align="ctr" overlay="0">
      <cx:tx>
        <cx:txData>
          <cx:v>Cold Start Time Statistics for "Hello World" Javascript Functions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Cold Start Time Statistics for "Hello World" Javascript Functions</a:t>
          </a:r>
        </a:p>
      </cx:txPr>
    </cx:title>
    <cx:plotArea>
      <cx:plotAreaRegion>
        <cx:series layoutId="boxWhisker" uniqueId="{9FD9BAB6-32F6-4009-9558-12A292BDFBC4}">
          <cx:tx>
            <cx:txData>
              <cx:f>_xlchart.v1.0</cx:f>
              <cx:v>AWS Lambda</cx:v>
            </cx:txData>
          </cx:tx>
          <cx:spPr>
            <a:ln w="28575"/>
          </cx:spPr>
          <cx:dataId val="0"/>
          <cx:layoutPr>
            <cx:visibility meanMarker="0" nonoutliers="0" outliers="0"/>
            <cx:statistics quartileMethod="exclusive"/>
          </cx:layoutPr>
        </cx:series>
        <cx:series layoutId="boxWhisker" uniqueId="{741B6D78-900D-4ED0-A59A-247C5958050D}">
          <cx:tx>
            <cx:txData>
              <cx:f>_xlchart.v1.3</cx:f>
              <cx:v>Google Cloud Functions</cx:v>
            </cx:txData>
          </cx:tx>
          <cx:spPr>
            <a:solidFill>
              <a:schemeClr val="accent1">
                <a:lumMod val="75000"/>
              </a:schemeClr>
            </a:solidFill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x:spPr>
          <cx:dataId val="1"/>
          <cx:layoutPr>
            <cx:visibility meanMarker="0" nonoutliers="0" outliers="0"/>
            <cx:statistics quartileMethod="exclusive"/>
          </cx:layoutPr>
        </cx:series>
        <cx:series layoutId="boxWhisker" uniqueId="{7EF29D54-0A04-4B2D-A2B2-63D8BFAED896}">
          <cx:tx>
            <cx:txData>
              <cx:f>_xlchart.v1.5</cx:f>
              <cx:v>Azure Functions</cx:v>
            </cx:txData>
          </cx:tx>
          <cx:spPr>
            <a:solidFill>
              <a:schemeClr val="accent5"/>
            </a:solidFill>
            <a:ln w="28575">
              <a:solidFill>
                <a:schemeClr val="accent1"/>
              </a:solidFill>
            </a:ln>
          </cx:spPr>
          <cx:dataId val="2"/>
          <cx:layoutPr>
            <cx:visibility meanMarker="0" nonoutliers="0" 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endParaRPr lang="en-US" sz="16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_xlchart.v1.47</cx:f>
      </cx:numDim>
    </cx:data>
    <cx:data id="1">
      <cx:numDim type="val">
        <cx:f dir="row">_xlchart.v1.48</cx:f>
      </cx:numDim>
    </cx:data>
    <cx:data id="2">
      <cx:numDim type="val">
        <cx:f dir="row">_xlchart.v1.49</cx:f>
      </cx:numDim>
    </cx:data>
    <cx:data id="3">
      <cx:numDim type="val">
        <cx:f dir="row">_xlchart.v1.50</cx:f>
      </cx:numDim>
    </cx:data>
    <cx:data id="4">
      <cx:numDim type="val">
        <cx:f dir="row">_xlchart.v1.51</cx:f>
      </cx:numDim>
    </cx:data>
    <cx:data id="5">
      <cx:numDim type="val">
        <cx:f dir="row">_xlchart.v1.52</cx:f>
      </cx:numDim>
    </cx:data>
    <cx:data id="6">
      <cx:numDim type="val">
        <cx:f dir="row">_xlchart.v1.53</cx:f>
      </cx:numDim>
    </cx:data>
    <cx:data id="7">
      <cx:numDim type="val">
        <cx:f dir="row">_xlchart.v1.54</cx:f>
      </cx:numDim>
    </cx:data>
  </cx:chartData>
  <cx:chart>
    <cx:title pos="t" align="ctr" overlay="0">
      <cx:tx>
        <cx:txData>
          <cx:v>Cold Start Time Statistics for "Hello World" Functions across Languages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Cold Start Time Statistics for "Hello World" Functions across Languages</a:t>
          </a:r>
        </a:p>
      </cx:txPr>
    </cx:title>
    <cx:plotArea>
      <cx:plotAreaRegion>
        <cx:series layoutId="boxWhisker" uniqueId="{9C39F082-92A0-42D6-B87E-0848C9B6A98E}">
          <cx:tx>
            <cx:txData>
              <cx:f>_xlchart.v1.36</cx:f>
              <cx:v>AWS Python</cx:v>
            </cx:txData>
          </cx:tx>
          <cx:dataId val="0"/>
          <cx:layoutPr>
            <cx:visibility meanMarker="0" nonoutliers="0" outliers="0"/>
            <cx:statistics quartileMethod="exclusive"/>
          </cx:layoutPr>
        </cx:series>
        <cx:series layoutId="boxWhisker" uniqueId="{30B4CE3F-EBB2-4F34-9268-7BD74EB9E527}">
          <cx:tx>
            <cx:txData>
              <cx:f>_xlchart.v1.37</cx:f>
              <cx:v>AWS Golang</cx:v>
            </cx:txData>
          </cx:tx>
          <cx:dataId val="1"/>
          <cx:layoutPr>
            <cx:visibility meanMarker="0" nonoutliers="0" outliers="0"/>
            <cx:statistics quartileMethod="exclusive"/>
          </cx:layoutPr>
        </cx:series>
        <cx:series layoutId="boxWhisker" uniqueId="{526C45F2-DD72-4B57-A3CB-304582386AB2}">
          <cx:tx>
            <cx:txData>
              <cx:f>_xlchart.v1.38</cx:f>
              <cx:v>AWS Java</cx:v>
            </cx:txData>
          </cx:tx>
          <cx:dataId val="2"/>
          <cx:layoutPr>
            <cx:visibility meanMarker="0" nonoutliers="0" outliers="0"/>
            <cx:statistics quartileMethod="exclusive"/>
          </cx:layoutPr>
        </cx:series>
        <cx:series layoutId="boxWhisker" uniqueId="{A82DDA50-DCA4-4515-93A8-73FA2069260C}">
          <cx:tx>
            <cx:txData>
              <cx:f>_xlchart.v1.39</cx:f>
              <cx:v>AWS Javascript</cx:v>
            </cx:txData>
          </cx:tx>
          <cx:dataId val="3"/>
          <cx:layoutPr>
            <cx:visibility meanMarker="0" nonoutliers="0" outliers="0"/>
            <cx:statistics quartileMethod="exclusive"/>
          </cx:layoutPr>
        </cx:series>
        <cx:series layoutId="boxWhisker" uniqueId="{32B8859B-12DB-48D4-BC12-292C2BA981FC}">
          <cx:tx>
            <cx:txData>
              <cx:f>_xlchart.v1.40</cx:f>
              <cx:v>GCP Javascript</cx:v>
            </cx:txData>
          </cx:tx>
          <cx:dataId val="4"/>
          <cx:layoutPr>
            <cx:visibility meanMarker="0" nonoutliers="0" outliers="0"/>
            <cx:statistics quartileMethod="exclusive"/>
          </cx:layoutPr>
        </cx:series>
        <cx:series layoutId="boxWhisker" uniqueId="{48458207-EA04-41EB-9376-59FC65BECF90}">
          <cx:tx>
            <cx:txData>
              <cx:f>_xlchart.v1.41</cx:f>
              <cx:v>Azure C#</cx:v>
            </cx:txData>
          </cx:tx>
          <cx:dataId val="5"/>
          <cx:layoutPr>
            <cx:visibility meanMarker="0" nonoutliers="0" outliers="0"/>
            <cx:statistics quartileMethod="exclusive"/>
          </cx:layoutPr>
        </cx:series>
        <cx:series layoutId="boxWhisker" uniqueId="{0A7582D9-B802-40ED-885C-09CEFC3E13F1}">
          <cx:tx>
            <cx:txData>
              <cx:f>_xlchart.v1.42</cx:f>
              <cx:v>AWS C#</cx:v>
            </cx:txData>
          </cx:tx>
          <cx:dataId val="6"/>
          <cx:layoutPr>
            <cx:visibility meanMarker="0" nonoutliers="0" outliers="0"/>
            <cx:statistics quartileMethod="exclusive"/>
          </cx:layoutPr>
        </cx:series>
        <cx:series layoutId="boxWhisker" uniqueId="{478863C1-5431-4F16-8B94-129570C26AF3}">
          <cx:tx>
            <cx:txData>
              <cx:f>_xlchart.v1.43</cx:f>
              <cx:v>Azure Javascript</cx:v>
            </cx:txData>
          </cx:tx>
          <cx:dataId val="7"/>
          <cx:layoutPr>
            <cx:visibility meanMarker="0" nonoutliers="0" outliers="0"/>
            <cx:statistics quartileMethod="exclusive"/>
          </cx:layoutPr>
        </cx:series>
      </cx:plotAreaRegion>
      <cx:axis id="0" hidden="1">
        <cx:catScaling gapWidth="0.54000002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endParaRPr lang="en-US" sz="16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</xdr:row>
      <xdr:rowOff>84364</xdr:rowOff>
    </xdr:from>
    <xdr:to>
      <xdr:col>27</xdr:col>
      <xdr:colOff>114300</xdr:colOff>
      <xdr:row>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</xdr:row>
      <xdr:rowOff>84364</xdr:rowOff>
    </xdr:from>
    <xdr:to>
      <xdr:col>25</xdr:col>
      <xdr:colOff>449580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60961</xdr:colOff>
      <xdr:row>1</xdr:row>
      <xdr:rowOff>144780</xdr:rowOff>
    </xdr:from>
    <xdr:to>
      <xdr:col>24</xdr:col>
      <xdr:colOff>54429</xdr:colOff>
      <xdr:row>25</xdr:row>
      <xdr:rowOff>68036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5</xdr:row>
      <xdr:rowOff>65314</xdr:rowOff>
    </xdr:from>
    <xdr:to>
      <xdr:col>20</xdr:col>
      <xdr:colOff>489859</xdr:colOff>
      <xdr:row>25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5D6AF45-7C15-4AC8-A38D-6AC486D6E2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06736" y="990600"/>
              <a:ext cx="9271909" cy="37310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361950</xdr:colOff>
      <xdr:row>25</xdr:row>
      <xdr:rowOff>168728</xdr:rowOff>
    </xdr:from>
    <xdr:to>
      <xdr:col>20</xdr:col>
      <xdr:colOff>489859</xdr:colOff>
      <xdr:row>47</xdr:row>
      <xdr:rowOff>13606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F74F3F1-8281-48E0-BD1A-CDA4D95125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06736" y="4795157"/>
              <a:ext cx="9271909" cy="37310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06"/>
  <sheetViews>
    <sheetView workbookViewId="0">
      <selection activeCell="E5" sqref="E5"/>
    </sheetView>
  </sheetViews>
  <sheetFormatPr defaultRowHeight="14.6" x14ac:dyDescent="0.4"/>
  <cols>
    <col min="6" max="6" width="16.69140625" style="2" customWidth="1"/>
    <col min="7" max="7" width="56.84375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</row>
    <row r="2" spans="1:6" x14ac:dyDescent="0.4">
      <c r="A2" t="s">
        <v>6</v>
      </c>
      <c r="B2">
        <v>256</v>
      </c>
      <c r="C2">
        <v>545</v>
      </c>
      <c r="D2" t="s">
        <v>7</v>
      </c>
      <c r="E2" t="s">
        <v>8</v>
      </c>
      <c r="F2" s="2">
        <v>43298.838507939814</v>
      </c>
    </row>
    <row r="3" spans="1:6" x14ac:dyDescent="0.4">
      <c r="A3" t="s">
        <v>6</v>
      </c>
      <c r="B3">
        <v>256</v>
      </c>
      <c r="C3">
        <v>104</v>
      </c>
      <c r="D3" t="s">
        <v>9</v>
      </c>
      <c r="E3" t="s">
        <v>8</v>
      </c>
      <c r="F3" s="2">
        <v>43298.85858497685</v>
      </c>
    </row>
    <row r="4" spans="1:6" x14ac:dyDescent="0.4">
      <c r="A4" t="s">
        <v>6</v>
      </c>
      <c r="B4">
        <v>256</v>
      </c>
      <c r="C4">
        <v>140</v>
      </c>
      <c r="D4" t="s">
        <v>9</v>
      </c>
      <c r="E4" t="s">
        <v>8</v>
      </c>
      <c r="F4" s="2">
        <v>43298.910676064814</v>
      </c>
    </row>
    <row r="5" spans="1:6" x14ac:dyDescent="0.4">
      <c r="A5" t="s">
        <v>10</v>
      </c>
      <c r="B5">
        <v>1024</v>
      </c>
      <c r="C5">
        <v>942</v>
      </c>
      <c r="D5" t="s">
        <v>7</v>
      </c>
      <c r="E5" t="s">
        <v>11</v>
      </c>
      <c r="F5" s="2">
        <v>43299.291117106484</v>
      </c>
    </row>
    <row r="6" spans="1:6" x14ac:dyDescent="0.4">
      <c r="A6" t="s">
        <v>10</v>
      </c>
      <c r="B6">
        <v>1024</v>
      </c>
      <c r="C6">
        <v>148</v>
      </c>
      <c r="D6" t="s">
        <v>9</v>
      </c>
      <c r="E6" t="s">
        <v>11</v>
      </c>
      <c r="F6" s="2">
        <v>43299.316122719909</v>
      </c>
    </row>
    <row r="7" spans="1:6" x14ac:dyDescent="0.4">
      <c r="A7" t="s">
        <v>10</v>
      </c>
      <c r="B7">
        <v>1024</v>
      </c>
      <c r="C7">
        <v>62</v>
      </c>
      <c r="D7" t="s">
        <v>9</v>
      </c>
      <c r="E7" t="s">
        <v>11</v>
      </c>
      <c r="F7" s="2">
        <v>43299.344932743057</v>
      </c>
    </row>
    <row r="8" spans="1:6" x14ac:dyDescent="0.4">
      <c r="A8" t="s">
        <v>10</v>
      </c>
      <c r="B8">
        <v>1024</v>
      </c>
      <c r="C8">
        <v>147</v>
      </c>
      <c r="D8" t="s">
        <v>9</v>
      </c>
      <c r="E8" t="s">
        <v>11</v>
      </c>
      <c r="F8" s="2">
        <v>43299.365700613424</v>
      </c>
    </row>
    <row r="9" spans="1:6" x14ac:dyDescent="0.4">
      <c r="A9" t="s">
        <v>10</v>
      </c>
      <c r="B9">
        <v>1024</v>
      </c>
      <c r="C9">
        <v>140</v>
      </c>
      <c r="D9" t="s">
        <v>9</v>
      </c>
      <c r="E9" t="s">
        <v>11</v>
      </c>
      <c r="F9" s="2">
        <v>43299.386824386573</v>
      </c>
    </row>
    <row r="10" spans="1:6" x14ac:dyDescent="0.4">
      <c r="A10" t="s">
        <v>12</v>
      </c>
      <c r="B10">
        <v>512</v>
      </c>
      <c r="C10">
        <v>378</v>
      </c>
      <c r="D10" t="s">
        <v>7</v>
      </c>
      <c r="E10" t="s">
        <v>13</v>
      </c>
      <c r="F10" s="2">
        <v>43299.957629942131</v>
      </c>
    </row>
    <row r="11" spans="1:6" x14ac:dyDescent="0.4">
      <c r="A11" t="s">
        <v>12</v>
      </c>
      <c r="B11">
        <v>512</v>
      </c>
      <c r="C11">
        <v>177</v>
      </c>
      <c r="D11" t="s">
        <v>9</v>
      </c>
      <c r="E11" t="s">
        <v>13</v>
      </c>
      <c r="F11" s="2">
        <v>43299.969755358798</v>
      </c>
    </row>
    <row r="12" spans="1:6" x14ac:dyDescent="0.4">
      <c r="A12" t="s">
        <v>12</v>
      </c>
      <c r="B12">
        <v>512</v>
      </c>
      <c r="C12">
        <v>73</v>
      </c>
      <c r="D12" t="s">
        <v>9</v>
      </c>
      <c r="E12" t="s">
        <v>13</v>
      </c>
      <c r="F12" s="2">
        <v>43299.976242337965</v>
      </c>
    </row>
    <row r="13" spans="1:6" x14ac:dyDescent="0.4">
      <c r="A13" t="s">
        <v>6</v>
      </c>
      <c r="B13">
        <v>512</v>
      </c>
      <c r="C13">
        <v>430</v>
      </c>
      <c r="D13" t="s">
        <v>7</v>
      </c>
      <c r="E13" t="s">
        <v>14</v>
      </c>
      <c r="F13" s="2">
        <v>43298.841024201392</v>
      </c>
    </row>
    <row r="14" spans="1:6" x14ac:dyDescent="0.4">
      <c r="A14" t="s">
        <v>6</v>
      </c>
      <c r="B14">
        <v>512</v>
      </c>
      <c r="C14">
        <v>82</v>
      </c>
      <c r="D14" t="s">
        <v>9</v>
      </c>
      <c r="E14" t="s">
        <v>14</v>
      </c>
      <c r="F14" s="2">
        <v>43298.861101666669</v>
      </c>
    </row>
    <row r="15" spans="1:6" x14ac:dyDescent="0.4">
      <c r="A15" t="s">
        <v>6</v>
      </c>
      <c r="B15">
        <v>512</v>
      </c>
      <c r="C15">
        <v>72</v>
      </c>
      <c r="D15" t="s">
        <v>9</v>
      </c>
      <c r="E15" t="s">
        <v>14</v>
      </c>
      <c r="F15" s="2">
        <v>43298.913140798613</v>
      </c>
    </row>
    <row r="16" spans="1:6" x14ac:dyDescent="0.4">
      <c r="A16" t="s">
        <v>15</v>
      </c>
      <c r="B16">
        <v>512</v>
      </c>
      <c r="C16">
        <v>800</v>
      </c>
      <c r="D16" t="s">
        <v>7</v>
      </c>
      <c r="E16" t="s">
        <v>16</v>
      </c>
      <c r="F16" s="2">
        <v>43298.841339861108</v>
      </c>
    </row>
    <row r="17" spans="1:6" x14ac:dyDescent="0.4">
      <c r="A17" t="s">
        <v>15</v>
      </c>
      <c r="B17">
        <v>512</v>
      </c>
      <c r="C17">
        <v>80</v>
      </c>
      <c r="D17" t="s">
        <v>9</v>
      </c>
      <c r="E17" t="s">
        <v>16</v>
      </c>
      <c r="F17" s="2">
        <v>43298.861414131941</v>
      </c>
    </row>
    <row r="18" spans="1:6" x14ac:dyDescent="0.4">
      <c r="A18" t="s">
        <v>15</v>
      </c>
      <c r="B18">
        <v>512</v>
      </c>
      <c r="C18">
        <v>120</v>
      </c>
      <c r="D18" t="s">
        <v>9</v>
      </c>
      <c r="E18" t="s">
        <v>16</v>
      </c>
      <c r="F18" s="2">
        <v>43298.91345615741</v>
      </c>
    </row>
    <row r="19" spans="1:6" x14ac:dyDescent="0.4">
      <c r="A19" t="s">
        <v>6</v>
      </c>
      <c r="B19">
        <v>128</v>
      </c>
      <c r="C19">
        <v>725</v>
      </c>
      <c r="D19" t="s">
        <v>7</v>
      </c>
      <c r="E19" t="s">
        <v>17</v>
      </c>
      <c r="F19" s="2">
        <v>43298.954317974538</v>
      </c>
    </row>
    <row r="20" spans="1:6" x14ac:dyDescent="0.4">
      <c r="A20" t="s">
        <v>6</v>
      </c>
      <c r="B20">
        <v>128</v>
      </c>
      <c r="C20">
        <v>56</v>
      </c>
      <c r="D20" t="s">
        <v>9</v>
      </c>
      <c r="E20" t="s">
        <v>17</v>
      </c>
      <c r="F20" s="2">
        <v>43298.984046747682</v>
      </c>
    </row>
    <row r="21" spans="1:6" x14ac:dyDescent="0.4">
      <c r="A21" t="s">
        <v>6</v>
      </c>
      <c r="B21">
        <v>128</v>
      </c>
      <c r="C21">
        <v>120</v>
      </c>
      <c r="D21" t="s">
        <v>9</v>
      </c>
      <c r="E21" t="s">
        <v>17</v>
      </c>
      <c r="F21" s="2">
        <v>43299.009740590278</v>
      </c>
    </row>
    <row r="22" spans="1:6" x14ac:dyDescent="0.4">
      <c r="A22" t="s">
        <v>6</v>
      </c>
      <c r="B22">
        <v>128</v>
      </c>
      <c r="C22">
        <v>204</v>
      </c>
      <c r="D22" t="s">
        <v>9</v>
      </c>
      <c r="E22" t="s">
        <v>17</v>
      </c>
      <c r="F22" s="2">
        <v>43299.037403379632</v>
      </c>
    </row>
    <row r="23" spans="1:6" x14ac:dyDescent="0.4">
      <c r="A23" t="s">
        <v>6</v>
      </c>
      <c r="B23">
        <v>128</v>
      </c>
      <c r="C23">
        <v>90</v>
      </c>
      <c r="D23" t="s">
        <v>9</v>
      </c>
      <c r="E23" t="s">
        <v>17</v>
      </c>
      <c r="F23" s="2">
        <v>43299.084679375002</v>
      </c>
    </row>
    <row r="24" spans="1:6" x14ac:dyDescent="0.4">
      <c r="A24" t="s">
        <v>6</v>
      </c>
      <c r="B24">
        <v>128</v>
      </c>
      <c r="C24">
        <v>133</v>
      </c>
      <c r="D24" t="s">
        <v>9</v>
      </c>
      <c r="E24" t="s">
        <v>17</v>
      </c>
      <c r="F24" s="2">
        <v>43299.097449166664</v>
      </c>
    </row>
    <row r="25" spans="1:6" x14ac:dyDescent="0.4">
      <c r="A25" t="s">
        <v>12</v>
      </c>
      <c r="B25">
        <v>128</v>
      </c>
      <c r="C25">
        <v>365</v>
      </c>
      <c r="D25" t="s">
        <v>7</v>
      </c>
      <c r="E25" t="s">
        <v>18</v>
      </c>
      <c r="F25" s="2">
        <v>43300.681267523149</v>
      </c>
    </row>
    <row r="26" spans="1:6" x14ac:dyDescent="0.4">
      <c r="A26" t="s">
        <v>10</v>
      </c>
      <c r="B26">
        <v>128</v>
      </c>
      <c r="C26">
        <v>5167</v>
      </c>
      <c r="D26" t="s">
        <v>7</v>
      </c>
      <c r="E26" t="s">
        <v>19</v>
      </c>
      <c r="F26" s="2">
        <v>43300.296396122685</v>
      </c>
    </row>
    <row r="27" spans="1:6" x14ac:dyDescent="0.4">
      <c r="A27" t="s">
        <v>10</v>
      </c>
      <c r="B27">
        <v>128</v>
      </c>
      <c r="C27">
        <v>226</v>
      </c>
      <c r="D27" t="s">
        <v>9</v>
      </c>
      <c r="E27" t="s">
        <v>19</v>
      </c>
      <c r="F27" s="2">
        <v>43300.344822025465</v>
      </c>
    </row>
    <row r="28" spans="1:6" x14ac:dyDescent="0.4">
      <c r="A28" t="s">
        <v>10</v>
      </c>
      <c r="B28">
        <v>128</v>
      </c>
      <c r="C28">
        <v>179</v>
      </c>
      <c r="D28" t="s">
        <v>9</v>
      </c>
      <c r="E28" t="s">
        <v>19</v>
      </c>
      <c r="F28" s="2">
        <v>43300.354012465279</v>
      </c>
    </row>
    <row r="29" spans="1:6" x14ac:dyDescent="0.4">
      <c r="A29" t="s">
        <v>10</v>
      </c>
      <c r="B29">
        <v>128</v>
      </c>
      <c r="C29">
        <v>241</v>
      </c>
      <c r="D29" t="s">
        <v>9</v>
      </c>
      <c r="E29" t="s">
        <v>19</v>
      </c>
      <c r="F29" s="2">
        <v>43300.37375979167</v>
      </c>
    </row>
    <row r="30" spans="1:6" x14ac:dyDescent="0.4">
      <c r="A30" t="s">
        <v>10</v>
      </c>
      <c r="B30">
        <v>128</v>
      </c>
      <c r="C30">
        <v>161</v>
      </c>
      <c r="D30" t="s">
        <v>9</v>
      </c>
      <c r="E30" t="s">
        <v>19</v>
      </c>
      <c r="F30" s="2">
        <v>43300.392611099538</v>
      </c>
    </row>
    <row r="31" spans="1:6" x14ac:dyDescent="0.4">
      <c r="A31" t="s">
        <v>10</v>
      </c>
      <c r="B31">
        <v>128</v>
      </c>
      <c r="C31">
        <v>119</v>
      </c>
      <c r="D31" t="s">
        <v>9</v>
      </c>
      <c r="E31" t="s">
        <v>19</v>
      </c>
      <c r="F31" s="2">
        <v>43300.440332152779</v>
      </c>
    </row>
    <row r="32" spans="1:6" x14ac:dyDescent="0.4">
      <c r="A32" t="s">
        <v>10</v>
      </c>
      <c r="B32">
        <v>128</v>
      </c>
      <c r="C32">
        <v>129</v>
      </c>
      <c r="D32" t="s">
        <v>9</v>
      </c>
      <c r="E32" t="s">
        <v>19</v>
      </c>
      <c r="F32" s="2">
        <v>43300.485446597224</v>
      </c>
    </row>
    <row r="33" spans="1:6" x14ac:dyDescent="0.4">
      <c r="A33" t="s">
        <v>10</v>
      </c>
      <c r="B33">
        <v>128</v>
      </c>
      <c r="C33">
        <v>60</v>
      </c>
      <c r="D33" t="s">
        <v>9</v>
      </c>
      <c r="E33" t="s">
        <v>19</v>
      </c>
      <c r="F33" s="2">
        <v>43300.50242434028</v>
      </c>
    </row>
    <row r="34" spans="1:6" x14ac:dyDescent="0.4">
      <c r="A34" t="s">
        <v>10</v>
      </c>
      <c r="B34">
        <v>128</v>
      </c>
      <c r="C34">
        <v>101</v>
      </c>
      <c r="D34" t="s">
        <v>9</v>
      </c>
      <c r="E34" t="s">
        <v>19</v>
      </c>
      <c r="F34" s="2">
        <v>43300.543580300924</v>
      </c>
    </row>
    <row r="35" spans="1:6" x14ac:dyDescent="0.4">
      <c r="A35" t="s">
        <v>12</v>
      </c>
      <c r="B35">
        <v>128</v>
      </c>
      <c r="C35">
        <v>1360</v>
      </c>
      <c r="D35" t="s">
        <v>7</v>
      </c>
      <c r="E35" t="s">
        <v>20</v>
      </c>
      <c r="F35" s="2">
        <v>43299.899706145836</v>
      </c>
    </row>
    <row r="36" spans="1:6" x14ac:dyDescent="0.4">
      <c r="A36" t="s">
        <v>12</v>
      </c>
      <c r="B36">
        <v>128</v>
      </c>
      <c r="C36">
        <v>136</v>
      </c>
      <c r="D36" t="s">
        <v>9</v>
      </c>
      <c r="E36" t="s">
        <v>20</v>
      </c>
      <c r="F36" s="2">
        <v>43299.904794340277</v>
      </c>
    </row>
    <row r="37" spans="1:6" x14ac:dyDescent="0.4">
      <c r="A37" t="s">
        <v>12</v>
      </c>
      <c r="B37">
        <v>128</v>
      </c>
      <c r="C37">
        <v>37</v>
      </c>
      <c r="D37" t="s">
        <v>9</v>
      </c>
      <c r="E37" t="s">
        <v>20</v>
      </c>
      <c r="F37" s="2">
        <v>43299.908357569446</v>
      </c>
    </row>
    <row r="38" spans="1:6" x14ac:dyDescent="0.4">
      <c r="A38" t="s">
        <v>12</v>
      </c>
      <c r="B38">
        <v>128</v>
      </c>
      <c r="C38">
        <v>64</v>
      </c>
      <c r="D38" t="s">
        <v>9</v>
      </c>
      <c r="E38" t="s">
        <v>20</v>
      </c>
      <c r="F38" s="2">
        <v>43299.917190370368</v>
      </c>
    </row>
    <row r="39" spans="1:6" x14ac:dyDescent="0.4">
      <c r="A39" t="s">
        <v>21</v>
      </c>
      <c r="B39">
        <v>128</v>
      </c>
      <c r="C39">
        <v>128</v>
      </c>
      <c r="D39" t="s">
        <v>9</v>
      </c>
      <c r="E39" t="s">
        <v>22</v>
      </c>
      <c r="F39" s="2">
        <v>43298.834814027781</v>
      </c>
    </row>
    <row r="40" spans="1:6" x14ac:dyDescent="0.4">
      <c r="A40" t="s">
        <v>6</v>
      </c>
      <c r="B40">
        <v>512</v>
      </c>
      <c r="C40">
        <v>641</v>
      </c>
      <c r="D40" t="s">
        <v>7</v>
      </c>
      <c r="E40" t="s">
        <v>23</v>
      </c>
      <c r="F40" s="2">
        <v>43300.859468125003</v>
      </c>
    </row>
    <row r="41" spans="1:6" x14ac:dyDescent="0.4">
      <c r="A41" t="s">
        <v>15</v>
      </c>
      <c r="B41">
        <v>256</v>
      </c>
      <c r="C41">
        <v>525</v>
      </c>
      <c r="D41" t="s">
        <v>7</v>
      </c>
      <c r="E41" t="s">
        <v>24</v>
      </c>
      <c r="F41" s="2">
        <v>43300.814013564814</v>
      </c>
    </row>
    <row r="42" spans="1:6" x14ac:dyDescent="0.4">
      <c r="A42" t="s">
        <v>6</v>
      </c>
      <c r="B42">
        <v>128</v>
      </c>
      <c r="C42">
        <v>678</v>
      </c>
      <c r="D42" t="s">
        <v>7</v>
      </c>
      <c r="E42" t="s">
        <v>25</v>
      </c>
      <c r="F42" s="2">
        <v>43299.660963784721</v>
      </c>
    </row>
    <row r="43" spans="1:6" x14ac:dyDescent="0.4">
      <c r="A43" t="s">
        <v>6</v>
      </c>
      <c r="B43">
        <v>128</v>
      </c>
      <c r="C43">
        <v>248</v>
      </c>
      <c r="D43" t="s">
        <v>9</v>
      </c>
      <c r="E43" t="s">
        <v>25</v>
      </c>
      <c r="F43" s="2">
        <v>43299.680327106478</v>
      </c>
    </row>
    <row r="44" spans="1:6" x14ac:dyDescent="0.4">
      <c r="A44" t="s">
        <v>6</v>
      </c>
      <c r="B44">
        <v>128</v>
      </c>
      <c r="C44">
        <v>98</v>
      </c>
      <c r="D44" t="s">
        <v>9</v>
      </c>
      <c r="E44" t="s">
        <v>25</v>
      </c>
      <c r="F44" s="2">
        <v>43299.697892962962</v>
      </c>
    </row>
    <row r="45" spans="1:6" x14ac:dyDescent="0.4">
      <c r="A45" t="s">
        <v>6</v>
      </c>
      <c r="B45">
        <v>128</v>
      </c>
      <c r="C45">
        <v>33</v>
      </c>
      <c r="D45" t="s">
        <v>9</v>
      </c>
      <c r="E45" t="s">
        <v>25</v>
      </c>
      <c r="F45" s="2">
        <v>43299.709652546298</v>
      </c>
    </row>
    <row r="46" spans="1:6" x14ac:dyDescent="0.4">
      <c r="A46" t="s">
        <v>6</v>
      </c>
      <c r="B46">
        <v>128</v>
      </c>
      <c r="C46">
        <v>52</v>
      </c>
      <c r="D46" t="s">
        <v>9</v>
      </c>
      <c r="E46" t="s">
        <v>25</v>
      </c>
      <c r="F46" s="2">
        <v>43299.744205405092</v>
      </c>
    </row>
    <row r="47" spans="1:6" x14ac:dyDescent="0.4">
      <c r="A47" t="s">
        <v>6</v>
      </c>
      <c r="B47">
        <v>128</v>
      </c>
      <c r="C47">
        <v>120</v>
      </c>
      <c r="D47" t="s">
        <v>9</v>
      </c>
      <c r="E47" t="s">
        <v>25</v>
      </c>
      <c r="F47" s="2">
        <v>43299.79871260417</v>
      </c>
    </row>
    <row r="48" spans="1:6" x14ac:dyDescent="0.4">
      <c r="A48" t="s">
        <v>6</v>
      </c>
      <c r="B48">
        <v>128</v>
      </c>
      <c r="C48">
        <v>71</v>
      </c>
      <c r="D48" t="s">
        <v>9</v>
      </c>
      <c r="E48" t="s">
        <v>25</v>
      </c>
      <c r="F48" s="2">
        <v>43299.846012951391</v>
      </c>
    </row>
    <row r="49" spans="1:6" x14ac:dyDescent="0.4">
      <c r="A49" t="s">
        <v>15</v>
      </c>
      <c r="B49">
        <v>1024</v>
      </c>
      <c r="C49">
        <v>466</v>
      </c>
      <c r="D49" t="s">
        <v>7</v>
      </c>
      <c r="E49" t="s">
        <v>26</v>
      </c>
      <c r="F49" s="2">
        <v>43300.650430972222</v>
      </c>
    </row>
    <row r="50" spans="1:6" x14ac:dyDescent="0.4">
      <c r="A50" t="s">
        <v>15</v>
      </c>
      <c r="B50">
        <v>1024</v>
      </c>
      <c r="C50">
        <v>160</v>
      </c>
      <c r="D50" t="s">
        <v>9</v>
      </c>
      <c r="E50" t="s">
        <v>26</v>
      </c>
      <c r="F50" s="2">
        <v>43300.690833680557</v>
      </c>
    </row>
    <row r="51" spans="1:6" x14ac:dyDescent="0.4">
      <c r="A51" t="s">
        <v>6</v>
      </c>
      <c r="B51">
        <v>1024</v>
      </c>
      <c r="C51">
        <v>431</v>
      </c>
      <c r="D51" t="s">
        <v>7</v>
      </c>
      <c r="E51" t="s">
        <v>27</v>
      </c>
      <c r="F51" s="2">
        <v>43300.353136956015</v>
      </c>
    </row>
    <row r="52" spans="1:6" x14ac:dyDescent="0.4">
      <c r="A52" t="s">
        <v>6</v>
      </c>
      <c r="B52">
        <v>1024</v>
      </c>
      <c r="C52">
        <v>220</v>
      </c>
      <c r="D52" t="s">
        <v>9</v>
      </c>
      <c r="E52" t="s">
        <v>27</v>
      </c>
      <c r="F52" s="2">
        <v>43300.362427986111</v>
      </c>
    </row>
    <row r="53" spans="1:6" x14ac:dyDescent="0.4">
      <c r="A53" t="s">
        <v>6</v>
      </c>
      <c r="B53">
        <v>1024</v>
      </c>
      <c r="C53">
        <v>225</v>
      </c>
      <c r="D53" t="s">
        <v>9</v>
      </c>
      <c r="E53" t="s">
        <v>27</v>
      </c>
      <c r="F53" s="2">
        <v>43300.382151203703</v>
      </c>
    </row>
    <row r="54" spans="1:6" x14ac:dyDescent="0.4">
      <c r="A54" t="s">
        <v>6</v>
      </c>
      <c r="B54">
        <v>1024</v>
      </c>
      <c r="C54">
        <v>100</v>
      </c>
      <c r="D54" t="s">
        <v>9</v>
      </c>
      <c r="E54" t="s">
        <v>27</v>
      </c>
      <c r="F54" s="2">
        <v>43300.401012013892</v>
      </c>
    </row>
    <row r="55" spans="1:6" x14ac:dyDescent="0.4">
      <c r="A55" t="s">
        <v>6</v>
      </c>
      <c r="B55">
        <v>1024</v>
      </c>
      <c r="C55">
        <v>110</v>
      </c>
      <c r="D55" t="s">
        <v>9</v>
      </c>
      <c r="E55" t="s">
        <v>27</v>
      </c>
      <c r="F55" s="2">
        <v>43300.448574641203</v>
      </c>
    </row>
    <row r="56" spans="1:6" x14ac:dyDescent="0.4">
      <c r="A56" t="s">
        <v>10</v>
      </c>
      <c r="B56">
        <v>512</v>
      </c>
      <c r="C56">
        <v>1495</v>
      </c>
      <c r="D56" t="s">
        <v>7</v>
      </c>
      <c r="E56" t="s">
        <v>28</v>
      </c>
      <c r="F56" s="2">
        <v>43298.912213298609</v>
      </c>
    </row>
    <row r="57" spans="1:6" x14ac:dyDescent="0.4">
      <c r="A57" t="s">
        <v>10</v>
      </c>
      <c r="B57">
        <v>512</v>
      </c>
      <c r="C57">
        <v>57</v>
      </c>
      <c r="D57" t="s">
        <v>9</v>
      </c>
      <c r="E57" t="s">
        <v>28</v>
      </c>
      <c r="F57" s="2">
        <v>43298.958245208334</v>
      </c>
    </row>
    <row r="58" spans="1:6" x14ac:dyDescent="0.4">
      <c r="A58" t="s">
        <v>15</v>
      </c>
      <c r="B58">
        <v>1024</v>
      </c>
      <c r="C58">
        <v>913</v>
      </c>
      <c r="D58" t="s">
        <v>7</v>
      </c>
      <c r="E58" t="s">
        <v>29</v>
      </c>
      <c r="F58" s="2">
        <v>43299.292374849538</v>
      </c>
    </row>
    <row r="59" spans="1:6" x14ac:dyDescent="0.4">
      <c r="A59" t="s">
        <v>6</v>
      </c>
      <c r="B59">
        <v>512</v>
      </c>
      <c r="C59">
        <v>457</v>
      </c>
      <c r="D59" t="s">
        <v>7</v>
      </c>
      <c r="E59" t="s">
        <v>30</v>
      </c>
      <c r="F59" s="2">
        <v>43300.398509895836</v>
      </c>
    </row>
    <row r="60" spans="1:6" x14ac:dyDescent="0.4">
      <c r="A60" t="s">
        <v>12</v>
      </c>
      <c r="B60">
        <v>1024</v>
      </c>
      <c r="C60">
        <v>627</v>
      </c>
      <c r="D60" t="s">
        <v>7</v>
      </c>
      <c r="E60" t="s">
        <v>31</v>
      </c>
      <c r="F60" s="2">
        <v>43299.615755879633</v>
      </c>
    </row>
    <row r="61" spans="1:6" x14ac:dyDescent="0.4">
      <c r="A61" t="s">
        <v>12</v>
      </c>
      <c r="B61">
        <v>1024</v>
      </c>
      <c r="C61">
        <v>36</v>
      </c>
      <c r="D61" t="s">
        <v>9</v>
      </c>
      <c r="E61" t="s">
        <v>31</v>
      </c>
      <c r="F61" s="2">
        <v>43299.619971412038</v>
      </c>
    </row>
    <row r="62" spans="1:6" x14ac:dyDescent="0.4">
      <c r="A62" t="s">
        <v>12</v>
      </c>
      <c r="B62">
        <v>1024</v>
      </c>
      <c r="C62">
        <v>170</v>
      </c>
      <c r="D62" t="s">
        <v>9</v>
      </c>
      <c r="E62" t="s">
        <v>31</v>
      </c>
      <c r="F62" s="2">
        <v>43299.666597974538</v>
      </c>
    </row>
    <row r="63" spans="1:6" x14ac:dyDescent="0.4">
      <c r="A63" t="s">
        <v>12</v>
      </c>
      <c r="B63">
        <v>1024</v>
      </c>
      <c r="C63">
        <v>316</v>
      </c>
      <c r="D63" t="s">
        <v>9</v>
      </c>
      <c r="E63" t="s">
        <v>31</v>
      </c>
      <c r="F63" s="2">
        <v>43299.685930925923</v>
      </c>
    </row>
    <row r="64" spans="1:6" x14ac:dyDescent="0.4">
      <c r="A64" t="s">
        <v>12</v>
      </c>
      <c r="B64">
        <v>1024</v>
      </c>
      <c r="C64">
        <v>127</v>
      </c>
      <c r="D64" t="s">
        <v>9</v>
      </c>
      <c r="E64" t="s">
        <v>31</v>
      </c>
      <c r="F64" s="2">
        <v>43299.70353496528</v>
      </c>
    </row>
    <row r="65" spans="1:6" x14ac:dyDescent="0.4">
      <c r="A65" t="s">
        <v>12</v>
      </c>
      <c r="B65">
        <v>1024</v>
      </c>
      <c r="C65">
        <v>76</v>
      </c>
      <c r="D65" t="s">
        <v>9</v>
      </c>
      <c r="E65" t="s">
        <v>31</v>
      </c>
      <c r="F65" s="2">
        <v>43299.715296643517</v>
      </c>
    </row>
    <row r="66" spans="1:6" x14ac:dyDescent="0.4">
      <c r="A66" t="s">
        <v>12</v>
      </c>
      <c r="B66">
        <v>1024</v>
      </c>
      <c r="C66">
        <v>112</v>
      </c>
      <c r="D66" t="s">
        <v>9</v>
      </c>
      <c r="E66" t="s">
        <v>31</v>
      </c>
      <c r="F66" s="2">
        <v>43299.749846192128</v>
      </c>
    </row>
    <row r="67" spans="1:6" x14ac:dyDescent="0.4">
      <c r="A67" t="s">
        <v>12</v>
      </c>
      <c r="B67">
        <v>1024</v>
      </c>
      <c r="C67">
        <v>145</v>
      </c>
      <c r="D67" t="s">
        <v>9</v>
      </c>
      <c r="E67" t="s">
        <v>31</v>
      </c>
      <c r="F67" s="2">
        <v>43299.804352175925</v>
      </c>
    </row>
    <row r="68" spans="1:6" x14ac:dyDescent="0.4">
      <c r="A68" t="s">
        <v>32</v>
      </c>
      <c r="B68">
        <v>256</v>
      </c>
      <c r="C68">
        <v>1033</v>
      </c>
      <c r="D68" t="s">
        <v>7</v>
      </c>
      <c r="E68" t="s">
        <v>33</v>
      </c>
      <c r="F68" s="2">
        <v>43299.339356932869</v>
      </c>
    </row>
    <row r="69" spans="1:6" x14ac:dyDescent="0.4">
      <c r="A69" t="s">
        <v>32</v>
      </c>
      <c r="B69">
        <v>256</v>
      </c>
      <c r="C69">
        <v>204</v>
      </c>
      <c r="D69" t="s">
        <v>9</v>
      </c>
      <c r="E69" t="s">
        <v>33</v>
      </c>
      <c r="F69" s="2">
        <v>43299.360095497686</v>
      </c>
    </row>
    <row r="70" spans="1:6" x14ac:dyDescent="0.4">
      <c r="A70" t="s">
        <v>32</v>
      </c>
      <c r="B70">
        <v>256</v>
      </c>
      <c r="C70">
        <v>80</v>
      </c>
      <c r="D70" t="s">
        <v>9</v>
      </c>
      <c r="E70" t="s">
        <v>33</v>
      </c>
      <c r="F70" s="2">
        <v>43299.381258414352</v>
      </c>
    </row>
    <row r="71" spans="1:6" x14ac:dyDescent="0.4">
      <c r="A71" t="s">
        <v>32</v>
      </c>
      <c r="B71">
        <v>256</v>
      </c>
      <c r="C71">
        <v>61</v>
      </c>
      <c r="D71" t="s">
        <v>9</v>
      </c>
      <c r="E71" t="s">
        <v>33</v>
      </c>
      <c r="F71" s="2">
        <v>43299.417359409723</v>
      </c>
    </row>
    <row r="72" spans="1:6" x14ac:dyDescent="0.4">
      <c r="A72" t="s">
        <v>32</v>
      </c>
      <c r="B72">
        <v>256</v>
      </c>
      <c r="C72">
        <v>43</v>
      </c>
      <c r="D72" t="s">
        <v>9</v>
      </c>
      <c r="E72" t="s">
        <v>33</v>
      </c>
      <c r="F72" s="2">
        <v>43299.417516782407</v>
      </c>
    </row>
    <row r="73" spans="1:6" x14ac:dyDescent="0.4">
      <c r="A73" t="s">
        <v>32</v>
      </c>
      <c r="B73">
        <v>256</v>
      </c>
      <c r="C73">
        <v>323</v>
      </c>
      <c r="D73" t="s">
        <v>9</v>
      </c>
      <c r="E73" t="s">
        <v>33</v>
      </c>
      <c r="F73" s="2">
        <v>43299.465260474535</v>
      </c>
    </row>
    <row r="74" spans="1:6" x14ac:dyDescent="0.4">
      <c r="A74" t="s">
        <v>32</v>
      </c>
      <c r="B74">
        <v>256</v>
      </c>
      <c r="C74">
        <v>322</v>
      </c>
      <c r="D74" t="s">
        <v>9</v>
      </c>
      <c r="E74" t="s">
        <v>33</v>
      </c>
      <c r="F74" s="2">
        <v>43299.487568344906</v>
      </c>
    </row>
    <row r="75" spans="1:6" x14ac:dyDescent="0.4">
      <c r="A75" t="s">
        <v>32</v>
      </c>
      <c r="B75">
        <v>256</v>
      </c>
      <c r="C75">
        <v>184</v>
      </c>
      <c r="D75" t="s">
        <v>9</v>
      </c>
      <c r="E75" t="s">
        <v>33</v>
      </c>
      <c r="F75" s="2">
        <v>43299.541474826387</v>
      </c>
    </row>
    <row r="76" spans="1:6" x14ac:dyDescent="0.4">
      <c r="A76" t="s">
        <v>32</v>
      </c>
      <c r="B76">
        <v>256</v>
      </c>
      <c r="C76">
        <v>205</v>
      </c>
      <c r="D76" t="s">
        <v>9</v>
      </c>
      <c r="E76" t="s">
        <v>33</v>
      </c>
      <c r="F76" s="2">
        <v>43299.564784305556</v>
      </c>
    </row>
    <row r="77" spans="1:6" x14ac:dyDescent="0.4">
      <c r="A77" t="s">
        <v>32</v>
      </c>
      <c r="B77">
        <v>256</v>
      </c>
      <c r="C77">
        <v>60</v>
      </c>
      <c r="D77" t="s">
        <v>9</v>
      </c>
      <c r="E77" t="s">
        <v>33</v>
      </c>
      <c r="F77" s="2">
        <v>43299.572574548612</v>
      </c>
    </row>
    <row r="78" spans="1:6" x14ac:dyDescent="0.4">
      <c r="A78" t="s">
        <v>10</v>
      </c>
      <c r="B78">
        <v>256</v>
      </c>
      <c r="C78">
        <v>2299</v>
      </c>
      <c r="D78" t="s">
        <v>7</v>
      </c>
      <c r="E78" t="s">
        <v>34</v>
      </c>
      <c r="F78" s="2">
        <v>43299.339982488425</v>
      </c>
    </row>
    <row r="79" spans="1:6" x14ac:dyDescent="0.4">
      <c r="A79" t="s">
        <v>10</v>
      </c>
      <c r="B79">
        <v>256</v>
      </c>
      <c r="C79">
        <v>110</v>
      </c>
      <c r="D79" t="s">
        <v>9</v>
      </c>
      <c r="E79" t="s">
        <v>34</v>
      </c>
      <c r="F79" s="2">
        <v>43299.36074744213</v>
      </c>
    </row>
    <row r="80" spans="1:6" x14ac:dyDescent="0.4">
      <c r="A80" t="s">
        <v>10</v>
      </c>
      <c r="B80">
        <v>256</v>
      </c>
      <c r="C80">
        <v>96</v>
      </c>
      <c r="D80" t="s">
        <v>9</v>
      </c>
      <c r="E80" t="s">
        <v>34</v>
      </c>
      <c r="F80" s="2">
        <v>43299.381831053244</v>
      </c>
    </row>
    <row r="81" spans="1:6" x14ac:dyDescent="0.4">
      <c r="A81" t="s">
        <v>10</v>
      </c>
      <c r="B81">
        <v>256</v>
      </c>
      <c r="C81">
        <v>35</v>
      </c>
      <c r="D81" t="s">
        <v>9</v>
      </c>
      <c r="E81" t="s">
        <v>34</v>
      </c>
      <c r="F81" s="2">
        <v>43299.417961828702</v>
      </c>
    </row>
    <row r="82" spans="1:6" x14ac:dyDescent="0.4">
      <c r="A82" t="s">
        <v>10</v>
      </c>
      <c r="B82">
        <v>256</v>
      </c>
      <c r="C82">
        <v>45</v>
      </c>
      <c r="D82" t="s">
        <v>9</v>
      </c>
      <c r="E82" t="s">
        <v>34</v>
      </c>
      <c r="F82" s="2">
        <v>43299.418162175927</v>
      </c>
    </row>
    <row r="83" spans="1:6" x14ac:dyDescent="0.4">
      <c r="A83" t="s">
        <v>10</v>
      </c>
      <c r="B83">
        <v>256</v>
      </c>
      <c r="C83">
        <v>200</v>
      </c>
      <c r="D83" t="s">
        <v>9</v>
      </c>
      <c r="E83" t="s">
        <v>34</v>
      </c>
      <c r="F83" s="2">
        <v>43299.465835208335</v>
      </c>
    </row>
    <row r="84" spans="1:6" x14ac:dyDescent="0.4">
      <c r="A84" t="s">
        <v>10</v>
      </c>
      <c r="B84">
        <v>256</v>
      </c>
      <c r="C84">
        <v>114</v>
      </c>
      <c r="D84" t="s">
        <v>9</v>
      </c>
      <c r="E84" t="s">
        <v>34</v>
      </c>
      <c r="F84" s="2">
        <v>43299.488116863424</v>
      </c>
    </row>
    <row r="85" spans="1:6" x14ac:dyDescent="0.4">
      <c r="A85" t="s">
        <v>10</v>
      </c>
      <c r="B85">
        <v>256</v>
      </c>
      <c r="C85">
        <v>140</v>
      </c>
      <c r="D85" t="s">
        <v>9</v>
      </c>
      <c r="E85" t="s">
        <v>34</v>
      </c>
      <c r="F85" s="2">
        <v>43299.54214125</v>
      </c>
    </row>
    <row r="86" spans="1:6" x14ac:dyDescent="0.4">
      <c r="A86" t="s">
        <v>10</v>
      </c>
      <c r="B86">
        <v>256</v>
      </c>
      <c r="C86">
        <v>163</v>
      </c>
      <c r="D86" t="s">
        <v>9</v>
      </c>
      <c r="E86" t="s">
        <v>34</v>
      </c>
      <c r="F86" s="2">
        <v>43299.565389861113</v>
      </c>
    </row>
    <row r="87" spans="1:6" x14ac:dyDescent="0.4">
      <c r="A87" t="s">
        <v>10</v>
      </c>
      <c r="B87">
        <v>256</v>
      </c>
      <c r="C87">
        <v>205</v>
      </c>
      <c r="D87" t="s">
        <v>9</v>
      </c>
      <c r="E87" t="s">
        <v>34</v>
      </c>
      <c r="F87" s="2">
        <v>43299.573112199076</v>
      </c>
    </row>
    <row r="88" spans="1:6" x14ac:dyDescent="0.4">
      <c r="A88" t="s">
        <v>6</v>
      </c>
      <c r="B88">
        <v>512</v>
      </c>
      <c r="C88">
        <v>608</v>
      </c>
      <c r="D88" t="s">
        <v>7</v>
      </c>
      <c r="E88" t="s">
        <v>35</v>
      </c>
      <c r="F88" s="2">
        <v>43300.491264432872</v>
      </c>
    </row>
    <row r="89" spans="1:6" x14ac:dyDescent="0.4">
      <c r="A89" t="s">
        <v>6</v>
      </c>
      <c r="B89">
        <v>512</v>
      </c>
      <c r="C89">
        <v>65</v>
      </c>
      <c r="D89" t="s">
        <v>9</v>
      </c>
      <c r="E89" t="s">
        <v>35</v>
      </c>
      <c r="F89" s="2">
        <v>43300.508323275462</v>
      </c>
    </row>
    <row r="90" spans="1:6" x14ac:dyDescent="0.4">
      <c r="A90" t="s">
        <v>32</v>
      </c>
      <c r="B90">
        <v>1024</v>
      </c>
      <c r="C90">
        <v>658</v>
      </c>
      <c r="D90" t="s">
        <v>7</v>
      </c>
      <c r="E90" t="s">
        <v>36</v>
      </c>
      <c r="F90" s="2">
        <v>43299.851969282405</v>
      </c>
    </row>
    <row r="91" spans="1:6" x14ac:dyDescent="0.4">
      <c r="A91" t="s">
        <v>32</v>
      </c>
      <c r="B91">
        <v>1024</v>
      </c>
      <c r="C91">
        <v>73</v>
      </c>
      <c r="D91" t="s">
        <v>9</v>
      </c>
      <c r="E91" t="s">
        <v>36</v>
      </c>
      <c r="F91" s="2">
        <v>43299.907360567129</v>
      </c>
    </row>
    <row r="92" spans="1:6" x14ac:dyDescent="0.4">
      <c r="A92" t="s">
        <v>32</v>
      </c>
      <c r="B92">
        <v>1024</v>
      </c>
      <c r="C92">
        <v>52</v>
      </c>
      <c r="D92" t="s">
        <v>9</v>
      </c>
      <c r="E92" t="s">
        <v>36</v>
      </c>
      <c r="F92" s="2">
        <v>43299.912531284725</v>
      </c>
    </row>
    <row r="93" spans="1:6" x14ac:dyDescent="0.4">
      <c r="A93" t="s">
        <v>32</v>
      </c>
      <c r="B93">
        <v>1024</v>
      </c>
      <c r="C93">
        <v>127</v>
      </c>
      <c r="D93" t="s">
        <v>9</v>
      </c>
      <c r="E93" t="s">
        <v>36</v>
      </c>
      <c r="F93" s="2">
        <v>43299.916145416668</v>
      </c>
    </row>
    <row r="94" spans="1:6" x14ac:dyDescent="0.4">
      <c r="A94" t="s">
        <v>32</v>
      </c>
      <c r="B94">
        <v>1024</v>
      </c>
      <c r="C94">
        <v>51</v>
      </c>
      <c r="D94" t="s">
        <v>9</v>
      </c>
      <c r="E94" t="s">
        <v>36</v>
      </c>
      <c r="F94" s="2">
        <v>43299.924885775465</v>
      </c>
    </row>
    <row r="95" spans="1:6" x14ac:dyDescent="0.4">
      <c r="A95" t="s">
        <v>6</v>
      </c>
      <c r="B95">
        <v>128</v>
      </c>
      <c r="C95">
        <v>225</v>
      </c>
      <c r="D95" t="s">
        <v>7</v>
      </c>
      <c r="E95" t="s">
        <v>37</v>
      </c>
      <c r="F95" s="2">
        <v>43299.610190358799</v>
      </c>
    </row>
    <row r="96" spans="1:6" x14ac:dyDescent="0.4">
      <c r="A96" t="s">
        <v>6</v>
      </c>
      <c r="B96">
        <v>128</v>
      </c>
      <c r="C96">
        <v>54</v>
      </c>
      <c r="D96" t="s">
        <v>9</v>
      </c>
      <c r="E96" t="s">
        <v>37</v>
      </c>
      <c r="F96" s="2">
        <v>43299.614375034726</v>
      </c>
    </row>
    <row r="97" spans="1:6" x14ac:dyDescent="0.4">
      <c r="A97" t="s">
        <v>15</v>
      </c>
      <c r="B97">
        <v>512</v>
      </c>
      <c r="C97">
        <v>549</v>
      </c>
      <c r="D97" t="s">
        <v>7</v>
      </c>
      <c r="E97" t="s">
        <v>38</v>
      </c>
      <c r="F97" s="2">
        <v>43299.289862314814</v>
      </c>
    </row>
    <row r="98" spans="1:6" x14ac:dyDescent="0.4">
      <c r="A98" t="s">
        <v>15</v>
      </c>
      <c r="B98">
        <v>512</v>
      </c>
      <c r="C98">
        <v>180</v>
      </c>
      <c r="D98" t="s">
        <v>9</v>
      </c>
      <c r="E98" t="s">
        <v>38</v>
      </c>
      <c r="F98" s="2">
        <v>43299.314873553238</v>
      </c>
    </row>
    <row r="99" spans="1:6" x14ac:dyDescent="0.4">
      <c r="A99" t="s">
        <v>15</v>
      </c>
      <c r="B99">
        <v>1024</v>
      </c>
      <c r="C99">
        <v>734</v>
      </c>
      <c r="D99" t="s">
        <v>7</v>
      </c>
      <c r="E99" t="s">
        <v>39</v>
      </c>
      <c r="F99" s="2">
        <v>43300.305058240738</v>
      </c>
    </row>
    <row r="100" spans="1:6" x14ac:dyDescent="0.4">
      <c r="A100" t="s">
        <v>15</v>
      </c>
      <c r="B100">
        <v>512</v>
      </c>
      <c r="C100">
        <v>488</v>
      </c>
      <c r="D100" t="s">
        <v>7</v>
      </c>
      <c r="E100" t="s">
        <v>40</v>
      </c>
      <c r="F100" s="2">
        <v>43299.343685983797</v>
      </c>
    </row>
    <row r="101" spans="1:6" x14ac:dyDescent="0.4">
      <c r="A101" t="s">
        <v>15</v>
      </c>
      <c r="B101">
        <v>512</v>
      </c>
      <c r="C101">
        <v>60</v>
      </c>
      <c r="D101" t="s">
        <v>9</v>
      </c>
      <c r="E101" t="s">
        <v>40</v>
      </c>
      <c r="F101" s="2">
        <v>43299.364450543981</v>
      </c>
    </row>
    <row r="102" spans="1:6" x14ac:dyDescent="0.4">
      <c r="A102" t="s">
        <v>15</v>
      </c>
      <c r="B102">
        <v>512</v>
      </c>
      <c r="C102">
        <v>192</v>
      </c>
      <c r="D102" t="s">
        <v>9</v>
      </c>
      <c r="E102" t="s">
        <v>40</v>
      </c>
      <c r="F102" s="2">
        <v>43299.385572997686</v>
      </c>
    </row>
    <row r="103" spans="1:6" x14ac:dyDescent="0.4">
      <c r="A103" t="s">
        <v>15</v>
      </c>
      <c r="B103">
        <v>512</v>
      </c>
      <c r="C103">
        <v>32</v>
      </c>
      <c r="D103" t="s">
        <v>9</v>
      </c>
      <c r="E103" t="s">
        <v>40</v>
      </c>
      <c r="F103" s="2">
        <v>43299.421711041665</v>
      </c>
    </row>
    <row r="104" spans="1:6" x14ac:dyDescent="0.4">
      <c r="A104" t="s">
        <v>15</v>
      </c>
      <c r="B104">
        <v>512</v>
      </c>
      <c r="C104">
        <v>32</v>
      </c>
      <c r="D104" t="s">
        <v>9</v>
      </c>
      <c r="E104" t="s">
        <v>40</v>
      </c>
      <c r="F104" s="2">
        <v>43299.421881840281</v>
      </c>
    </row>
    <row r="105" spans="1:6" x14ac:dyDescent="0.4">
      <c r="A105" t="s">
        <v>15</v>
      </c>
      <c r="B105">
        <v>512</v>
      </c>
      <c r="C105">
        <v>81</v>
      </c>
      <c r="D105" t="s">
        <v>9</v>
      </c>
      <c r="E105" t="s">
        <v>40</v>
      </c>
      <c r="F105" s="2">
        <v>43299.469555347219</v>
      </c>
    </row>
    <row r="106" spans="1:6" x14ac:dyDescent="0.4">
      <c r="A106" t="s">
        <v>15</v>
      </c>
      <c r="B106">
        <v>512</v>
      </c>
      <c r="C106">
        <v>81</v>
      </c>
      <c r="D106" t="s">
        <v>9</v>
      </c>
      <c r="E106" t="s">
        <v>40</v>
      </c>
      <c r="F106" s="2">
        <v>43299.491836458335</v>
      </c>
    </row>
    <row r="107" spans="1:6" x14ac:dyDescent="0.4">
      <c r="A107" t="s">
        <v>15</v>
      </c>
      <c r="B107">
        <v>256</v>
      </c>
      <c r="C107">
        <v>778</v>
      </c>
      <c r="D107" t="s">
        <v>7</v>
      </c>
      <c r="E107" t="s">
        <v>41</v>
      </c>
      <c r="F107" s="2">
        <v>43299.34119496528</v>
      </c>
    </row>
    <row r="108" spans="1:6" x14ac:dyDescent="0.4">
      <c r="A108" t="s">
        <v>15</v>
      </c>
      <c r="B108">
        <v>256</v>
      </c>
      <c r="C108">
        <v>60</v>
      </c>
      <c r="D108" t="s">
        <v>9</v>
      </c>
      <c r="E108" t="s">
        <v>41</v>
      </c>
      <c r="F108" s="2">
        <v>43299.362005057868</v>
      </c>
    </row>
    <row r="109" spans="1:6" x14ac:dyDescent="0.4">
      <c r="A109" t="s">
        <v>15</v>
      </c>
      <c r="B109">
        <v>256</v>
      </c>
      <c r="C109">
        <v>81</v>
      </c>
      <c r="D109" t="s">
        <v>9</v>
      </c>
      <c r="E109" t="s">
        <v>41</v>
      </c>
      <c r="F109" s="2">
        <v>43299.383127638888</v>
      </c>
    </row>
    <row r="110" spans="1:6" x14ac:dyDescent="0.4">
      <c r="A110" t="s">
        <v>15</v>
      </c>
      <c r="B110">
        <v>256</v>
      </c>
      <c r="C110">
        <v>164</v>
      </c>
      <c r="D110" t="s">
        <v>9</v>
      </c>
      <c r="E110" t="s">
        <v>41</v>
      </c>
      <c r="F110" s="2">
        <v>43299.41921378472</v>
      </c>
    </row>
    <row r="111" spans="1:6" x14ac:dyDescent="0.4">
      <c r="A111" t="s">
        <v>15</v>
      </c>
      <c r="B111">
        <v>256</v>
      </c>
      <c r="C111">
        <v>29</v>
      </c>
      <c r="D111" t="s">
        <v>9</v>
      </c>
      <c r="E111" t="s">
        <v>41</v>
      </c>
      <c r="F111" s="2">
        <v>43299.419384108798</v>
      </c>
    </row>
    <row r="112" spans="1:6" x14ac:dyDescent="0.4">
      <c r="A112" t="s">
        <v>15</v>
      </c>
      <c r="B112">
        <v>256</v>
      </c>
      <c r="C112">
        <v>126</v>
      </c>
      <c r="D112" t="s">
        <v>9</v>
      </c>
      <c r="E112" t="s">
        <v>41</v>
      </c>
      <c r="F112" s="2">
        <v>43299.467088067133</v>
      </c>
    </row>
    <row r="113" spans="1:6" x14ac:dyDescent="0.4">
      <c r="A113" t="s">
        <v>15</v>
      </c>
      <c r="B113">
        <v>256</v>
      </c>
      <c r="C113">
        <v>135</v>
      </c>
      <c r="D113" t="s">
        <v>9</v>
      </c>
      <c r="E113" t="s">
        <v>41</v>
      </c>
      <c r="F113" s="2">
        <v>43299.48933931713</v>
      </c>
    </row>
    <row r="114" spans="1:6" x14ac:dyDescent="0.4">
      <c r="A114" t="s">
        <v>15</v>
      </c>
      <c r="B114">
        <v>256</v>
      </c>
      <c r="C114">
        <v>244</v>
      </c>
      <c r="D114" t="s">
        <v>9</v>
      </c>
      <c r="E114" t="s">
        <v>41</v>
      </c>
      <c r="F114" s="2">
        <v>43299.543280381942</v>
      </c>
    </row>
    <row r="115" spans="1:6" x14ac:dyDescent="0.4">
      <c r="A115" t="s">
        <v>15</v>
      </c>
      <c r="B115">
        <v>256</v>
      </c>
      <c r="C115">
        <v>47</v>
      </c>
      <c r="D115" t="s">
        <v>9</v>
      </c>
      <c r="E115" t="s">
        <v>41</v>
      </c>
      <c r="F115" s="2">
        <v>43299.566674374997</v>
      </c>
    </row>
    <row r="116" spans="1:6" x14ac:dyDescent="0.4">
      <c r="A116" t="s">
        <v>15</v>
      </c>
      <c r="B116">
        <v>256</v>
      </c>
      <c r="C116">
        <v>84</v>
      </c>
      <c r="D116" t="s">
        <v>9</v>
      </c>
      <c r="E116" t="s">
        <v>41</v>
      </c>
      <c r="F116" s="2">
        <v>43299.574372002317</v>
      </c>
    </row>
    <row r="117" spans="1:6" x14ac:dyDescent="0.4">
      <c r="A117" t="s">
        <v>6</v>
      </c>
      <c r="B117">
        <v>1024</v>
      </c>
      <c r="C117">
        <v>575</v>
      </c>
      <c r="D117" t="s">
        <v>7</v>
      </c>
      <c r="E117" t="s">
        <v>42</v>
      </c>
      <c r="F117" s="2">
        <v>43299.292059143518</v>
      </c>
    </row>
    <row r="118" spans="1:6" x14ac:dyDescent="0.4">
      <c r="A118" t="s">
        <v>6</v>
      </c>
      <c r="B118">
        <v>1024</v>
      </c>
      <c r="C118">
        <v>121</v>
      </c>
      <c r="D118" t="s">
        <v>9</v>
      </c>
      <c r="E118" t="s">
        <v>42</v>
      </c>
      <c r="F118" s="2">
        <v>43299.317067071759</v>
      </c>
    </row>
    <row r="119" spans="1:6" x14ac:dyDescent="0.4">
      <c r="A119" t="s">
        <v>6</v>
      </c>
      <c r="B119">
        <v>1024</v>
      </c>
      <c r="C119">
        <v>80</v>
      </c>
      <c r="D119" t="s">
        <v>9</v>
      </c>
      <c r="E119" t="s">
        <v>42</v>
      </c>
      <c r="F119" s="2">
        <v>43299.345877627318</v>
      </c>
    </row>
    <row r="120" spans="1:6" x14ac:dyDescent="0.4">
      <c r="A120" t="s">
        <v>6</v>
      </c>
      <c r="B120">
        <v>1024</v>
      </c>
      <c r="C120">
        <v>102</v>
      </c>
      <c r="D120" t="s">
        <v>9</v>
      </c>
      <c r="E120" t="s">
        <v>42</v>
      </c>
      <c r="F120" s="2">
        <v>43299.366642488429</v>
      </c>
    </row>
    <row r="121" spans="1:6" x14ac:dyDescent="0.4">
      <c r="A121" t="s">
        <v>6</v>
      </c>
      <c r="B121">
        <v>1024</v>
      </c>
      <c r="C121">
        <v>93</v>
      </c>
      <c r="D121" t="s">
        <v>9</v>
      </c>
      <c r="E121" t="s">
        <v>42</v>
      </c>
      <c r="F121" s="2">
        <v>43299.387766747685</v>
      </c>
    </row>
    <row r="122" spans="1:6" x14ac:dyDescent="0.4">
      <c r="A122" t="s">
        <v>6</v>
      </c>
      <c r="B122">
        <v>1024</v>
      </c>
      <c r="C122">
        <v>52</v>
      </c>
      <c r="D122" t="s">
        <v>9</v>
      </c>
      <c r="E122" t="s">
        <v>42</v>
      </c>
      <c r="F122" s="2">
        <v>43299.423904108793</v>
      </c>
    </row>
    <row r="123" spans="1:6" x14ac:dyDescent="0.4">
      <c r="A123" t="s">
        <v>6</v>
      </c>
      <c r="B123">
        <v>1024</v>
      </c>
      <c r="C123">
        <v>60</v>
      </c>
      <c r="D123" t="s">
        <v>9</v>
      </c>
      <c r="E123" t="s">
        <v>42</v>
      </c>
      <c r="F123" s="2">
        <v>43299.424080405093</v>
      </c>
    </row>
    <row r="124" spans="1:6" x14ac:dyDescent="0.4">
      <c r="A124" t="s">
        <v>10</v>
      </c>
      <c r="B124">
        <v>256</v>
      </c>
      <c r="C124">
        <v>2264</v>
      </c>
      <c r="D124" t="s">
        <v>7</v>
      </c>
      <c r="E124" t="s">
        <v>43</v>
      </c>
      <c r="F124" s="2">
        <v>43300.812774699072</v>
      </c>
    </row>
    <row r="125" spans="1:6" x14ac:dyDescent="0.4">
      <c r="A125" t="s">
        <v>10</v>
      </c>
      <c r="B125">
        <v>256</v>
      </c>
      <c r="C125">
        <v>86</v>
      </c>
      <c r="D125" t="s">
        <v>9</v>
      </c>
      <c r="E125" t="s">
        <v>43</v>
      </c>
      <c r="F125" s="2">
        <v>43300.856010081021</v>
      </c>
    </row>
    <row r="126" spans="1:6" x14ac:dyDescent="0.4">
      <c r="A126" t="s">
        <v>21</v>
      </c>
      <c r="B126">
        <v>1024</v>
      </c>
      <c r="C126">
        <v>1371</v>
      </c>
      <c r="D126" t="s">
        <v>7</v>
      </c>
      <c r="E126" t="s">
        <v>44</v>
      </c>
      <c r="F126" s="2">
        <v>43299.043531701391</v>
      </c>
    </row>
    <row r="127" spans="1:6" x14ac:dyDescent="0.4">
      <c r="A127" t="s">
        <v>32</v>
      </c>
      <c r="B127">
        <v>128</v>
      </c>
      <c r="C127">
        <v>1002</v>
      </c>
      <c r="D127" t="s">
        <v>7</v>
      </c>
      <c r="E127" t="s">
        <v>45</v>
      </c>
      <c r="F127" s="2">
        <v>43299.797173310188</v>
      </c>
    </row>
    <row r="128" spans="1:6" x14ac:dyDescent="0.4">
      <c r="A128" t="s">
        <v>32</v>
      </c>
      <c r="B128">
        <v>128</v>
      </c>
      <c r="C128">
        <v>342</v>
      </c>
      <c r="D128" t="s">
        <v>9</v>
      </c>
      <c r="E128" t="s">
        <v>45</v>
      </c>
      <c r="F128" s="2">
        <v>43299.844504293978</v>
      </c>
    </row>
    <row r="129" spans="1:6" x14ac:dyDescent="0.4">
      <c r="A129" t="s">
        <v>32</v>
      </c>
      <c r="B129">
        <v>256</v>
      </c>
      <c r="C129">
        <v>689</v>
      </c>
      <c r="D129" t="s">
        <v>7</v>
      </c>
      <c r="E129" t="s">
        <v>46</v>
      </c>
      <c r="F129" s="2">
        <v>43299.79966060185</v>
      </c>
    </row>
    <row r="130" spans="1:6" x14ac:dyDescent="0.4">
      <c r="A130" t="s">
        <v>32</v>
      </c>
      <c r="B130">
        <v>512</v>
      </c>
      <c r="C130">
        <v>959</v>
      </c>
      <c r="D130" t="s">
        <v>7</v>
      </c>
      <c r="E130" t="s">
        <v>47</v>
      </c>
      <c r="F130" s="2">
        <v>43299.313005254633</v>
      </c>
    </row>
    <row r="131" spans="1:6" x14ac:dyDescent="0.4">
      <c r="A131" t="s">
        <v>32</v>
      </c>
      <c r="B131">
        <v>512</v>
      </c>
      <c r="C131">
        <v>350</v>
      </c>
      <c r="D131" t="s">
        <v>9</v>
      </c>
      <c r="E131" t="s">
        <v>47</v>
      </c>
      <c r="F131" s="2">
        <v>43299.341806840275</v>
      </c>
    </row>
    <row r="132" spans="1:6" x14ac:dyDescent="0.4">
      <c r="A132" t="s">
        <v>32</v>
      </c>
      <c r="B132">
        <v>512</v>
      </c>
      <c r="C132">
        <v>69</v>
      </c>
      <c r="D132" t="s">
        <v>9</v>
      </c>
      <c r="E132" t="s">
        <v>47</v>
      </c>
      <c r="F132" s="2">
        <v>43299.362567638891</v>
      </c>
    </row>
    <row r="133" spans="1:6" x14ac:dyDescent="0.4">
      <c r="A133" t="s">
        <v>32</v>
      </c>
      <c r="B133">
        <v>512</v>
      </c>
      <c r="C133">
        <v>192</v>
      </c>
      <c r="D133" t="s">
        <v>9</v>
      </c>
      <c r="E133" t="s">
        <v>47</v>
      </c>
      <c r="F133" s="2">
        <v>43299.383693657408</v>
      </c>
    </row>
    <row r="134" spans="1:6" x14ac:dyDescent="0.4">
      <c r="A134" t="s">
        <v>32</v>
      </c>
      <c r="B134">
        <v>512</v>
      </c>
      <c r="C134">
        <v>33</v>
      </c>
      <c r="D134" t="s">
        <v>9</v>
      </c>
      <c r="E134" t="s">
        <v>47</v>
      </c>
      <c r="F134" s="2">
        <v>43299.419834722219</v>
      </c>
    </row>
    <row r="135" spans="1:6" x14ac:dyDescent="0.4">
      <c r="A135" t="s">
        <v>32</v>
      </c>
      <c r="B135">
        <v>512</v>
      </c>
      <c r="C135">
        <v>142</v>
      </c>
      <c r="D135" t="s">
        <v>9</v>
      </c>
      <c r="E135" t="s">
        <v>47</v>
      </c>
      <c r="F135" s="2">
        <v>43299.420013298608</v>
      </c>
    </row>
    <row r="136" spans="1:6" x14ac:dyDescent="0.4">
      <c r="A136" t="s">
        <v>32</v>
      </c>
      <c r="B136">
        <v>512</v>
      </c>
      <c r="C136">
        <v>701</v>
      </c>
      <c r="D136" t="s">
        <v>7</v>
      </c>
      <c r="E136" t="s">
        <v>48</v>
      </c>
      <c r="F136" s="2">
        <v>43298.987528645834</v>
      </c>
    </row>
    <row r="137" spans="1:6" x14ac:dyDescent="0.4">
      <c r="A137" t="s">
        <v>32</v>
      </c>
      <c r="B137">
        <v>512</v>
      </c>
      <c r="C137">
        <v>116</v>
      </c>
      <c r="D137" t="s">
        <v>9</v>
      </c>
      <c r="E137" t="s">
        <v>48</v>
      </c>
      <c r="F137" s="2">
        <v>43299.013050740738</v>
      </c>
    </row>
    <row r="138" spans="1:6" x14ac:dyDescent="0.4">
      <c r="A138" t="s">
        <v>15</v>
      </c>
      <c r="B138">
        <v>256</v>
      </c>
      <c r="C138">
        <v>648</v>
      </c>
      <c r="D138" t="s">
        <v>7</v>
      </c>
      <c r="E138" t="s">
        <v>49</v>
      </c>
      <c r="F138" s="2">
        <v>43299.287372025465</v>
      </c>
    </row>
    <row r="139" spans="1:6" x14ac:dyDescent="0.4">
      <c r="A139" t="s">
        <v>10</v>
      </c>
      <c r="B139">
        <v>512</v>
      </c>
      <c r="C139">
        <v>1493</v>
      </c>
      <c r="D139" t="s">
        <v>7</v>
      </c>
      <c r="E139" t="s">
        <v>50</v>
      </c>
      <c r="F139" s="2">
        <v>43299.041383657408</v>
      </c>
    </row>
    <row r="140" spans="1:6" x14ac:dyDescent="0.4">
      <c r="A140" t="s">
        <v>21</v>
      </c>
      <c r="B140">
        <v>128</v>
      </c>
      <c r="C140">
        <v>4588</v>
      </c>
      <c r="D140" t="s">
        <v>7</v>
      </c>
      <c r="E140" t="s">
        <v>51</v>
      </c>
      <c r="F140" s="2">
        <v>43299.283393321763</v>
      </c>
    </row>
    <row r="141" spans="1:6" x14ac:dyDescent="0.4">
      <c r="A141" t="s">
        <v>21</v>
      </c>
      <c r="B141">
        <v>128</v>
      </c>
      <c r="C141">
        <v>179</v>
      </c>
      <c r="D141" t="s">
        <v>9</v>
      </c>
      <c r="E141" t="s">
        <v>51</v>
      </c>
      <c r="F141" s="2">
        <v>43299.308369618055</v>
      </c>
    </row>
    <row r="142" spans="1:6" x14ac:dyDescent="0.4">
      <c r="A142" t="s">
        <v>6</v>
      </c>
      <c r="B142">
        <v>1024</v>
      </c>
      <c r="C142">
        <v>366</v>
      </c>
      <c r="D142" t="s">
        <v>7</v>
      </c>
      <c r="E142" t="s">
        <v>52</v>
      </c>
      <c r="F142" s="2">
        <v>43299.092058969909</v>
      </c>
    </row>
    <row r="143" spans="1:6" x14ac:dyDescent="0.4">
      <c r="A143" t="s">
        <v>6</v>
      </c>
      <c r="B143">
        <v>1024</v>
      </c>
      <c r="C143">
        <v>136</v>
      </c>
      <c r="D143" t="s">
        <v>9</v>
      </c>
      <c r="E143" t="s">
        <v>52</v>
      </c>
      <c r="F143" s="2">
        <v>43299.104838472223</v>
      </c>
    </row>
    <row r="144" spans="1:6" x14ac:dyDescent="0.4">
      <c r="A144" t="s">
        <v>6</v>
      </c>
      <c r="B144">
        <v>128</v>
      </c>
      <c r="C144">
        <v>769</v>
      </c>
      <c r="D144" t="s">
        <v>7</v>
      </c>
      <c r="E144" t="s">
        <v>53</v>
      </c>
      <c r="F144" s="2">
        <v>43300.575503900465</v>
      </c>
    </row>
    <row r="145" spans="1:6" x14ac:dyDescent="0.4">
      <c r="A145" t="s">
        <v>6</v>
      </c>
      <c r="B145">
        <v>128</v>
      </c>
      <c r="C145">
        <v>157</v>
      </c>
      <c r="D145" t="s">
        <v>9</v>
      </c>
      <c r="E145" t="s">
        <v>53</v>
      </c>
      <c r="F145" s="2">
        <v>43300.595481990742</v>
      </c>
    </row>
    <row r="146" spans="1:6" x14ac:dyDescent="0.4">
      <c r="A146" t="s">
        <v>10</v>
      </c>
      <c r="B146">
        <v>512</v>
      </c>
      <c r="C146">
        <v>1360</v>
      </c>
      <c r="D146" t="s">
        <v>7</v>
      </c>
      <c r="E146" t="s">
        <v>54</v>
      </c>
      <c r="F146" s="2">
        <v>43300.349704409724</v>
      </c>
    </row>
    <row r="147" spans="1:6" x14ac:dyDescent="0.4">
      <c r="A147" t="s">
        <v>10</v>
      </c>
      <c r="B147">
        <v>512</v>
      </c>
      <c r="C147">
        <v>60</v>
      </c>
      <c r="D147" t="s">
        <v>9</v>
      </c>
      <c r="E147" t="s">
        <v>54</v>
      </c>
      <c r="F147" s="2">
        <v>43300.358971597219</v>
      </c>
    </row>
    <row r="148" spans="1:6" x14ac:dyDescent="0.4">
      <c r="A148" t="s">
        <v>10</v>
      </c>
      <c r="B148">
        <v>512</v>
      </c>
      <c r="C148">
        <v>234</v>
      </c>
      <c r="D148" t="s">
        <v>9</v>
      </c>
      <c r="E148" t="s">
        <v>54</v>
      </c>
      <c r="F148" s="2">
        <v>43300.378698287037</v>
      </c>
    </row>
    <row r="149" spans="1:6" x14ac:dyDescent="0.4">
      <c r="A149" t="s">
        <v>10</v>
      </c>
      <c r="B149">
        <v>512</v>
      </c>
      <c r="C149">
        <v>201</v>
      </c>
      <c r="D149" t="s">
        <v>9</v>
      </c>
      <c r="E149" t="s">
        <v>54</v>
      </c>
      <c r="F149" s="2">
        <v>43300.397569432869</v>
      </c>
    </row>
    <row r="150" spans="1:6" x14ac:dyDescent="0.4">
      <c r="A150" t="s">
        <v>15</v>
      </c>
      <c r="B150">
        <v>1024</v>
      </c>
      <c r="C150">
        <v>556</v>
      </c>
      <c r="D150" t="s">
        <v>7</v>
      </c>
      <c r="E150" t="s">
        <v>55</v>
      </c>
      <c r="F150" s="2">
        <v>43300.86228587963</v>
      </c>
    </row>
    <row r="151" spans="1:6" x14ac:dyDescent="0.4">
      <c r="A151" t="s">
        <v>21</v>
      </c>
      <c r="B151">
        <v>128</v>
      </c>
      <c r="C151">
        <v>4685</v>
      </c>
      <c r="D151" t="s">
        <v>7</v>
      </c>
      <c r="E151">
        <v>266020190</v>
      </c>
      <c r="F151" s="2">
        <v>43299.539310486114</v>
      </c>
    </row>
    <row r="152" spans="1:6" x14ac:dyDescent="0.4">
      <c r="A152" t="s">
        <v>21</v>
      </c>
      <c r="B152">
        <v>128</v>
      </c>
      <c r="C152">
        <v>68</v>
      </c>
      <c r="D152" t="s">
        <v>9</v>
      </c>
      <c r="E152">
        <v>266020190</v>
      </c>
      <c r="F152" s="2">
        <v>43299.5626190162</v>
      </c>
    </row>
    <row r="153" spans="1:6" x14ac:dyDescent="0.4">
      <c r="A153" t="s">
        <v>21</v>
      </c>
      <c r="B153">
        <v>128</v>
      </c>
      <c r="C153">
        <v>40</v>
      </c>
      <c r="D153" t="s">
        <v>9</v>
      </c>
      <c r="E153">
        <v>266020190</v>
      </c>
      <c r="F153" s="2">
        <v>43299.570388657405</v>
      </c>
    </row>
    <row r="154" spans="1:6" x14ac:dyDescent="0.4">
      <c r="A154" t="s">
        <v>15</v>
      </c>
      <c r="B154">
        <v>512</v>
      </c>
      <c r="C154">
        <v>160</v>
      </c>
      <c r="D154" t="s">
        <v>7</v>
      </c>
      <c r="E154" t="s">
        <v>56</v>
      </c>
      <c r="F154" s="2">
        <v>43300.647916782407</v>
      </c>
    </row>
    <row r="155" spans="1:6" x14ac:dyDescent="0.4">
      <c r="A155" t="s">
        <v>15</v>
      </c>
      <c r="B155">
        <v>512</v>
      </c>
      <c r="C155">
        <v>200</v>
      </c>
      <c r="D155" t="s">
        <v>9</v>
      </c>
      <c r="E155" t="s">
        <v>56</v>
      </c>
      <c r="F155" s="2">
        <v>43300.688324409719</v>
      </c>
    </row>
    <row r="156" spans="1:6" x14ac:dyDescent="0.4">
      <c r="A156" t="s">
        <v>21</v>
      </c>
      <c r="B156">
        <v>1024</v>
      </c>
      <c r="C156">
        <v>1356</v>
      </c>
      <c r="D156" t="s">
        <v>7</v>
      </c>
      <c r="E156" t="s">
        <v>57</v>
      </c>
      <c r="F156" s="2">
        <v>43299.667233912034</v>
      </c>
    </row>
    <row r="157" spans="1:6" x14ac:dyDescent="0.4">
      <c r="A157" t="s">
        <v>21</v>
      </c>
      <c r="B157">
        <v>1024</v>
      </c>
      <c r="C157">
        <v>100</v>
      </c>
      <c r="D157" t="s">
        <v>9</v>
      </c>
      <c r="E157" t="s">
        <v>57</v>
      </c>
      <c r="F157" s="2">
        <v>43299.686551087965</v>
      </c>
    </row>
    <row r="158" spans="1:6" x14ac:dyDescent="0.4">
      <c r="A158" t="s">
        <v>21</v>
      </c>
      <c r="B158">
        <v>1024</v>
      </c>
      <c r="C158">
        <v>160</v>
      </c>
      <c r="D158" t="s">
        <v>9</v>
      </c>
      <c r="E158" t="s">
        <v>57</v>
      </c>
      <c r="F158" s="2">
        <v>43299.70415769676</v>
      </c>
    </row>
    <row r="159" spans="1:6" x14ac:dyDescent="0.4">
      <c r="A159" t="s">
        <v>21</v>
      </c>
      <c r="B159">
        <v>1024</v>
      </c>
      <c r="C159">
        <v>102</v>
      </c>
      <c r="D159" t="s">
        <v>9</v>
      </c>
      <c r="E159" t="s">
        <v>57</v>
      </c>
      <c r="F159" s="2">
        <v>43299.715918946757</v>
      </c>
    </row>
    <row r="160" spans="1:6" x14ac:dyDescent="0.4">
      <c r="A160" t="s">
        <v>21</v>
      </c>
      <c r="B160">
        <v>1024</v>
      </c>
      <c r="C160">
        <v>130</v>
      </c>
      <c r="D160" t="s">
        <v>9</v>
      </c>
      <c r="E160" t="s">
        <v>57</v>
      </c>
      <c r="F160" s="2">
        <v>43299.750469259256</v>
      </c>
    </row>
    <row r="161" spans="1:6" x14ac:dyDescent="0.4">
      <c r="A161" t="s">
        <v>21</v>
      </c>
      <c r="B161">
        <v>1024</v>
      </c>
      <c r="C161">
        <v>120</v>
      </c>
      <c r="D161" t="s">
        <v>9</v>
      </c>
      <c r="E161" t="s">
        <v>57</v>
      </c>
      <c r="F161" s="2">
        <v>43299.804974861108</v>
      </c>
    </row>
    <row r="162" spans="1:6" x14ac:dyDescent="0.4">
      <c r="A162" t="s">
        <v>12</v>
      </c>
      <c r="B162">
        <v>512</v>
      </c>
      <c r="C162">
        <v>265</v>
      </c>
      <c r="D162" t="s">
        <v>7</v>
      </c>
      <c r="E162" t="s">
        <v>58</v>
      </c>
      <c r="F162" s="2">
        <v>43299.904556203706</v>
      </c>
    </row>
    <row r="163" spans="1:6" x14ac:dyDescent="0.4">
      <c r="A163" t="s">
        <v>12</v>
      </c>
      <c r="B163">
        <v>512</v>
      </c>
      <c r="C163">
        <v>56</v>
      </c>
      <c r="D163" t="s">
        <v>9</v>
      </c>
      <c r="E163" t="s">
        <v>58</v>
      </c>
      <c r="F163" s="2">
        <v>43299.909725949074</v>
      </c>
    </row>
    <row r="164" spans="1:6" x14ac:dyDescent="0.4">
      <c r="A164" t="s">
        <v>12</v>
      </c>
      <c r="B164">
        <v>512</v>
      </c>
      <c r="C164">
        <v>78</v>
      </c>
      <c r="D164" t="s">
        <v>9</v>
      </c>
      <c r="E164" t="s">
        <v>58</v>
      </c>
      <c r="F164" s="2">
        <v>43299.913342256943</v>
      </c>
    </row>
    <row r="165" spans="1:6" x14ac:dyDescent="0.4">
      <c r="A165" t="s">
        <v>12</v>
      </c>
      <c r="B165">
        <v>512</v>
      </c>
      <c r="C165">
        <v>99</v>
      </c>
      <c r="D165" t="s">
        <v>9</v>
      </c>
      <c r="E165" t="s">
        <v>58</v>
      </c>
      <c r="F165" s="2">
        <v>43299.922124178243</v>
      </c>
    </row>
    <row r="166" spans="1:6" x14ac:dyDescent="0.4">
      <c r="A166" t="s">
        <v>6</v>
      </c>
      <c r="B166">
        <v>1024</v>
      </c>
      <c r="C166">
        <v>176</v>
      </c>
      <c r="D166" t="s">
        <v>7</v>
      </c>
      <c r="E166" t="s">
        <v>59</v>
      </c>
      <c r="F166" s="2">
        <v>43299.579030752313</v>
      </c>
    </row>
    <row r="167" spans="1:6" x14ac:dyDescent="0.4">
      <c r="A167" t="s">
        <v>15</v>
      </c>
      <c r="B167">
        <v>128</v>
      </c>
      <c r="C167">
        <v>858</v>
      </c>
      <c r="D167" t="s">
        <v>7</v>
      </c>
      <c r="E167" t="s">
        <v>60</v>
      </c>
      <c r="F167" s="2">
        <v>43299.3388208912</v>
      </c>
    </row>
    <row r="168" spans="1:6" x14ac:dyDescent="0.4">
      <c r="A168" t="s">
        <v>15</v>
      </c>
      <c r="B168">
        <v>128</v>
      </c>
      <c r="C168">
        <v>67</v>
      </c>
      <c r="D168" t="s">
        <v>9</v>
      </c>
      <c r="E168" t="s">
        <v>60</v>
      </c>
      <c r="F168" s="2">
        <v>43299.359454421297</v>
      </c>
    </row>
    <row r="169" spans="1:6" x14ac:dyDescent="0.4">
      <c r="A169" t="s">
        <v>15</v>
      </c>
      <c r="B169">
        <v>128</v>
      </c>
      <c r="C169">
        <v>70</v>
      </c>
      <c r="D169" t="s">
        <v>9</v>
      </c>
      <c r="E169" t="s">
        <v>60</v>
      </c>
      <c r="F169" s="2">
        <v>43299.380642916665</v>
      </c>
    </row>
    <row r="170" spans="1:6" x14ac:dyDescent="0.4">
      <c r="A170" t="s">
        <v>15</v>
      </c>
      <c r="B170">
        <v>128</v>
      </c>
      <c r="C170">
        <v>105</v>
      </c>
      <c r="D170" t="s">
        <v>9</v>
      </c>
      <c r="E170" t="s">
        <v>60</v>
      </c>
      <c r="F170" s="2">
        <v>43299.416866793981</v>
      </c>
    </row>
    <row r="171" spans="1:6" x14ac:dyDescent="0.4">
      <c r="A171" t="s">
        <v>15</v>
      </c>
      <c r="B171">
        <v>128</v>
      </c>
      <c r="C171">
        <v>26</v>
      </c>
      <c r="D171" t="s">
        <v>9</v>
      </c>
      <c r="E171" t="s">
        <v>60</v>
      </c>
      <c r="F171" s="2">
        <v>43299.416947187499</v>
      </c>
    </row>
    <row r="172" spans="1:6" x14ac:dyDescent="0.4">
      <c r="A172" t="s">
        <v>15</v>
      </c>
      <c r="B172">
        <v>128</v>
      </c>
      <c r="C172">
        <v>55</v>
      </c>
      <c r="D172" t="s">
        <v>9</v>
      </c>
      <c r="E172" t="s">
        <v>60</v>
      </c>
      <c r="F172" s="2">
        <v>43299.464575509257</v>
      </c>
    </row>
    <row r="173" spans="1:6" x14ac:dyDescent="0.4">
      <c r="A173" t="s">
        <v>15</v>
      </c>
      <c r="B173">
        <v>128</v>
      </c>
      <c r="C173">
        <v>157</v>
      </c>
      <c r="D173" t="s">
        <v>9</v>
      </c>
      <c r="E173" t="s">
        <v>60</v>
      </c>
      <c r="F173" s="2">
        <v>43299.486933599539</v>
      </c>
    </row>
    <row r="174" spans="1:6" x14ac:dyDescent="0.4">
      <c r="A174" t="s">
        <v>15</v>
      </c>
      <c r="B174">
        <v>128</v>
      </c>
      <c r="C174">
        <v>45</v>
      </c>
      <c r="D174" t="s">
        <v>9</v>
      </c>
      <c r="E174" t="s">
        <v>60</v>
      </c>
      <c r="F174" s="2">
        <v>43299.540801631942</v>
      </c>
    </row>
    <row r="175" spans="1:6" x14ac:dyDescent="0.4">
      <c r="A175" t="s">
        <v>15</v>
      </c>
      <c r="B175">
        <v>128</v>
      </c>
      <c r="C175">
        <v>136</v>
      </c>
      <c r="D175" t="s">
        <v>9</v>
      </c>
      <c r="E175" t="s">
        <v>60</v>
      </c>
      <c r="F175" s="2">
        <v>43299.564235613427</v>
      </c>
    </row>
    <row r="176" spans="1:6" x14ac:dyDescent="0.4">
      <c r="A176" t="s">
        <v>15</v>
      </c>
      <c r="B176">
        <v>128</v>
      </c>
      <c r="C176">
        <v>155</v>
      </c>
      <c r="D176" t="s">
        <v>9</v>
      </c>
      <c r="E176" t="s">
        <v>60</v>
      </c>
      <c r="F176" s="2">
        <v>43299.571994120372</v>
      </c>
    </row>
    <row r="177" spans="1:6" x14ac:dyDescent="0.4">
      <c r="A177" t="s">
        <v>10</v>
      </c>
      <c r="B177">
        <v>512</v>
      </c>
      <c r="C177">
        <v>1408</v>
      </c>
      <c r="D177" t="s">
        <v>7</v>
      </c>
      <c r="E177" t="s">
        <v>61</v>
      </c>
      <c r="F177" s="2">
        <v>43299.08862376157</v>
      </c>
    </row>
    <row r="178" spans="1:6" x14ac:dyDescent="0.4">
      <c r="A178" t="s">
        <v>10</v>
      </c>
      <c r="B178">
        <v>512</v>
      </c>
      <c r="C178">
        <v>62</v>
      </c>
      <c r="D178" t="s">
        <v>9</v>
      </c>
      <c r="E178" t="s">
        <v>61</v>
      </c>
      <c r="F178" s="2">
        <v>43299.101385046299</v>
      </c>
    </row>
    <row r="179" spans="1:6" x14ac:dyDescent="0.4">
      <c r="A179" t="s">
        <v>32</v>
      </c>
      <c r="B179">
        <v>512</v>
      </c>
      <c r="C179">
        <v>839</v>
      </c>
      <c r="D179" t="s">
        <v>7</v>
      </c>
      <c r="E179" t="s">
        <v>62</v>
      </c>
      <c r="F179" s="2">
        <v>43299.543903703707</v>
      </c>
    </row>
    <row r="180" spans="1:6" x14ac:dyDescent="0.4">
      <c r="A180" t="s">
        <v>32</v>
      </c>
      <c r="B180">
        <v>512</v>
      </c>
      <c r="C180">
        <v>147</v>
      </c>
      <c r="D180" t="s">
        <v>9</v>
      </c>
      <c r="E180" t="s">
        <v>62</v>
      </c>
      <c r="F180" s="2">
        <v>43299.567295231478</v>
      </c>
    </row>
    <row r="181" spans="1:6" x14ac:dyDescent="0.4">
      <c r="A181" t="s">
        <v>32</v>
      </c>
      <c r="B181">
        <v>512</v>
      </c>
      <c r="C181">
        <v>119</v>
      </c>
      <c r="D181" t="s">
        <v>9</v>
      </c>
      <c r="E181" t="s">
        <v>62</v>
      </c>
      <c r="F181" s="2">
        <v>43299.574958101854</v>
      </c>
    </row>
    <row r="182" spans="1:6" x14ac:dyDescent="0.4">
      <c r="A182" t="s">
        <v>21</v>
      </c>
      <c r="B182">
        <v>512</v>
      </c>
      <c r="C182">
        <v>1658</v>
      </c>
      <c r="D182" t="s">
        <v>7</v>
      </c>
      <c r="E182" t="s">
        <v>63</v>
      </c>
      <c r="F182" s="2">
        <v>43300.444840462966</v>
      </c>
    </row>
    <row r="183" spans="1:6" x14ac:dyDescent="0.4">
      <c r="A183" t="s">
        <v>6</v>
      </c>
      <c r="B183">
        <v>256</v>
      </c>
      <c r="C183">
        <v>111</v>
      </c>
      <c r="D183" t="s">
        <v>7</v>
      </c>
      <c r="E183" t="s">
        <v>64</v>
      </c>
      <c r="F183" s="2">
        <v>43299.612725925923</v>
      </c>
    </row>
    <row r="184" spans="1:6" x14ac:dyDescent="0.4">
      <c r="A184" t="s">
        <v>6</v>
      </c>
      <c r="B184">
        <v>256</v>
      </c>
      <c r="C184">
        <v>41</v>
      </c>
      <c r="D184" t="s">
        <v>9</v>
      </c>
      <c r="E184" t="s">
        <v>64</v>
      </c>
      <c r="F184" s="2">
        <v>43299.616909780096</v>
      </c>
    </row>
    <row r="185" spans="1:6" x14ac:dyDescent="0.4">
      <c r="A185" t="s">
        <v>6</v>
      </c>
      <c r="B185">
        <v>256</v>
      </c>
      <c r="C185">
        <v>151</v>
      </c>
      <c r="D185" t="s">
        <v>9</v>
      </c>
      <c r="E185" t="s">
        <v>64</v>
      </c>
      <c r="F185" s="2">
        <v>43299.663461388889</v>
      </c>
    </row>
    <row r="186" spans="1:6" x14ac:dyDescent="0.4">
      <c r="A186" t="s">
        <v>6</v>
      </c>
      <c r="B186">
        <v>256</v>
      </c>
      <c r="C186">
        <v>165</v>
      </c>
      <c r="D186" t="s">
        <v>9</v>
      </c>
      <c r="E186" t="s">
        <v>64</v>
      </c>
      <c r="F186" s="2">
        <v>43299.6827953588</v>
      </c>
    </row>
    <row r="187" spans="1:6" x14ac:dyDescent="0.4">
      <c r="A187" t="s">
        <v>6</v>
      </c>
      <c r="B187">
        <v>256</v>
      </c>
      <c r="C187">
        <v>93</v>
      </c>
      <c r="D187" t="s">
        <v>9</v>
      </c>
      <c r="E187" t="s">
        <v>64</v>
      </c>
      <c r="F187" s="2">
        <v>43299.700400081019</v>
      </c>
    </row>
    <row r="188" spans="1:6" x14ac:dyDescent="0.4">
      <c r="A188" t="s">
        <v>6</v>
      </c>
      <c r="B188">
        <v>256</v>
      </c>
      <c r="C188">
        <v>156</v>
      </c>
      <c r="D188" t="s">
        <v>9</v>
      </c>
      <c r="E188" t="s">
        <v>64</v>
      </c>
      <c r="F188" s="2">
        <v>43299.712162303244</v>
      </c>
    </row>
    <row r="189" spans="1:6" x14ac:dyDescent="0.4">
      <c r="A189" t="s">
        <v>6</v>
      </c>
      <c r="B189">
        <v>256</v>
      </c>
      <c r="C189">
        <v>68</v>
      </c>
      <c r="D189" t="s">
        <v>9</v>
      </c>
      <c r="E189" t="s">
        <v>64</v>
      </c>
      <c r="F189" s="2">
        <v>43299.74670959491</v>
      </c>
    </row>
    <row r="190" spans="1:6" x14ac:dyDescent="0.4">
      <c r="A190" t="s">
        <v>6</v>
      </c>
      <c r="B190">
        <v>128</v>
      </c>
      <c r="C190">
        <v>685</v>
      </c>
      <c r="D190" t="s">
        <v>7</v>
      </c>
      <c r="E190" t="s">
        <v>65</v>
      </c>
      <c r="F190" s="2">
        <v>43300.811192476853</v>
      </c>
    </row>
    <row r="191" spans="1:6" x14ac:dyDescent="0.4">
      <c r="A191" t="s">
        <v>6</v>
      </c>
      <c r="B191">
        <v>128</v>
      </c>
      <c r="C191">
        <v>143</v>
      </c>
      <c r="D191" t="s">
        <v>9</v>
      </c>
      <c r="E191" t="s">
        <v>65</v>
      </c>
      <c r="F191" s="2">
        <v>43300.854470451392</v>
      </c>
    </row>
    <row r="192" spans="1:6" x14ac:dyDescent="0.4">
      <c r="A192" t="s">
        <v>6</v>
      </c>
      <c r="B192">
        <v>128</v>
      </c>
      <c r="C192">
        <v>120</v>
      </c>
      <c r="D192" t="s">
        <v>9</v>
      </c>
      <c r="E192" t="s">
        <v>65</v>
      </c>
      <c r="F192" s="2">
        <v>43300.874643344905</v>
      </c>
    </row>
    <row r="193" spans="1:6" x14ac:dyDescent="0.4">
      <c r="A193" t="s">
        <v>21</v>
      </c>
      <c r="B193">
        <v>1024</v>
      </c>
      <c r="C193">
        <v>1230</v>
      </c>
      <c r="D193" t="s">
        <v>7</v>
      </c>
      <c r="E193" t="s">
        <v>66</v>
      </c>
      <c r="F193" s="2">
        <v>43299.546726516201</v>
      </c>
    </row>
    <row r="194" spans="1:6" x14ac:dyDescent="0.4">
      <c r="A194" t="s">
        <v>21</v>
      </c>
      <c r="B194">
        <v>1024</v>
      </c>
      <c r="C194">
        <v>62</v>
      </c>
      <c r="D194" t="s">
        <v>9</v>
      </c>
      <c r="E194" t="s">
        <v>66</v>
      </c>
      <c r="F194" s="2">
        <v>43299.570076469907</v>
      </c>
    </row>
    <row r="195" spans="1:6" x14ac:dyDescent="0.4">
      <c r="A195" t="s">
        <v>21</v>
      </c>
      <c r="B195">
        <v>1024</v>
      </c>
      <c r="C195">
        <v>37</v>
      </c>
      <c r="D195" t="s">
        <v>9</v>
      </c>
      <c r="E195" t="s">
        <v>66</v>
      </c>
      <c r="F195" s="2">
        <v>43299.577768958334</v>
      </c>
    </row>
    <row r="196" spans="1:6" x14ac:dyDescent="0.4">
      <c r="A196" t="s">
        <v>21</v>
      </c>
      <c r="B196">
        <v>1024</v>
      </c>
      <c r="C196">
        <v>57</v>
      </c>
      <c r="D196" t="s">
        <v>9</v>
      </c>
      <c r="E196" t="s">
        <v>66</v>
      </c>
      <c r="F196" s="2">
        <v>43299.61637207176</v>
      </c>
    </row>
    <row r="197" spans="1:6" x14ac:dyDescent="0.4">
      <c r="A197" t="s">
        <v>21</v>
      </c>
      <c r="B197">
        <v>1024</v>
      </c>
      <c r="C197">
        <v>100</v>
      </c>
      <c r="D197" t="s">
        <v>9</v>
      </c>
      <c r="E197" t="s">
        <v>66</v>
      </c>
      <c r="F197" s="2">
        <v>43299.620616365741</v>
      </c>
    </row>
    <row r="198" spans="1:6" x14ac:dyDescent="0.4">
      <c r="A198" t="s">
        <v>10</v>
      </c>
      <c r="B198">
        <v>512</v>
      </c>
      <c r="C198">
        <v>1354</v>
      </c>
      <c r="D198" t="s">
        <v>7</v>
      </c>
      <c r="E198" t="s">
        <v>67</v>
      </c>
      <c r="F198" s="2">
        <v>43299.850104155092</v>
      </c>
    </row>
    <row r="199" spans="1:6" x14ac:dyDescent="0.4">
      <c r="A199" t="s">
        <v>21</v>
      </c>
      <c r="B199">
        <v>512</v>
      </c>
      <c r="C199">
        <v>1569</v>
      </c>
      <c r="D199" t="s">
        <v>7</v>
      </c>
      <c r="E199" t="s">
        <v>68</v>
      </c>
      <c r="F199" s="2">
        <v>43300.490025543979</v>
      </c>
    </row>
    <row r="200" spans="1:6" x14ac:dyDescent="0.4">
      <c r="A200" t="s">
        <v>21</v>
      </c>
      <c r="B200">
        <v>512</v>
      </c>
      <c r="C200">
        <v>112</v>
      </c>
      <c r="D200" t="s">
        <v>9</v>
      </c>
      <c r="E200" t="s">
        <v>68</v>
      </c>
      <c r="F200" s="2">
        <v>43300.507070023152</v>
      </c>
    </row>
    <row r="201" spans="1:6" x14ac:dyDescent="0.4">
      <c r="A201" t="s">
        <v>12</v>
      </c>
      <c r="B201">
        <v>512</v>
      </c>
      <c r="C201">
        <v>370</v>
      </c>
      <c r="D201" t="s">
        <v>7</v>
      </c>
      <c r="E201" t="s">
        <v>69</v>
      </c>
      <c r="F201" s="2">
        <v>43299.040439097225</v>
      </c>
    </row>
    <row r="202" spans="1:6" x14ac:dyDescent="0.4">
      <c r="A202" t="s">
        <v>12</v>
      </c>
      <c r="B202">
        <v>512</v>
      </c>
      <c r="C202">
        <v>432</v>
      </c>
      <c r="D202" t="s">
        <v>7</v>
      </c>
      <c r="E202" t="s">
        <v>70</v>
      </c>
      <c r="F202" s="2">
        <v>43300.814327511573</v>
      </c>
    </row>
    <row r="203" spans="1:6" x14ac:dyDescent="0.4">
      <c r="A203" t="s">
        <v>32</v>
      </c>
      <c r="B203">
        <v>512</v>
      </c>
      <c r="C203">
        <v>893</v>
      </c>
      <c r="D203" t="s">
        <v>7</v>
      </c>
      <c r="E203" t="s">
        <v>71</v>
      </c>
      <c r="F203" s="2">
        <v>43300.300678368054</v>
      </c>
    </row>
    <row r="204" spans="1:6" x14ac:dyDescent="0.4">
      <c r="A204" t="s">
        <v>10</v>
      </c>
      <c r="B204">
        <v>256</v>
      </c>
      <c r="C204">
        <v>2928</v>
      </c>
      <c r="D204" t="s">
        <v>7</v>
      </c>
      <c r="E204" t="s">
        <v>72</v>
      </c>
      <c r="F204" s="2">
        <v>43300.347251446758</v>
      </c>
    </row>
    <row r="205" spans="1:6" x14ac:dyDescent="0.4">
      <c r="A205" t="s">
        <v>10</v>
      </c>
      <c r="B205">
        <v>256</v>
      </c>
      <c r="C205">
        <v>109</v>
      </c>
      <c r="D205" t="s">
        <v>9</v>
      </c>
      <c r="E205" t="s">
        <v>72</v>
      </c>
      <c r="F205" s="2">
        <v>43300.356509189813</v>
      </c>
    </row>
    <row r="206" spans="1:6" x14ac:dyDescent="0.4">
      <c r="A206" t="s">
        <v>10</v>
      </c>
      <c r="B206">
        <v>256</v>
      </c>
      <c r="C206">
        <v>191</v>
      </c>
      <c r="D206" t="s">
        <v>9</v>
      </c>
      <c r="E206" t="s">
        <v>72</v>
      </c>
      <c r="F206" s="2">
        <v>43300.376218888887</v>
      </c>
    </row>
    <row r="207" spans="1:6" x14ac:dyDescent="0.4">
      <c r="A207" t="s">
        <v>10</v>
      </c>
      <c r="B207">
        <v>256</v>
      </c>
      <c r="C207">
        <v>166</v>
      </c>
      <c r="D207" t="s">
        <v>9</v>
      </c>
      <c r="E207" t="s">
        <v>72</v>
      </c>
      <c r="F207" s="2">
        <v>43300.395137500003</v>
      </c>
    </row>
    <row r="208" spans="1:6" x14ac:dyDescent="0.4">
      <c r="A208" t="s">
        <v>10</v>
      </c>
      <c r="B208">
        <v>256</v>
      </c>
      <c r="C208">
        <v>239</v>
      </c>
      <c r="D208" t="s">
        <v>9</v>
      </c>
      <c r="E208" t="s">
        <v>72</v>
      </c>
      <c r="F208" s="2">
        <v>43300.442730983799</v>
      </c>
    </row>
    <row r="209" spans="1:6" x14ac:dyDescent="0.4">
      <c r="A209" t="s">
        <v>10</v>
      </c>
      <c r="B209">
        <v>256</v>
      </c>
      <c r="C209">
        <v>105</v>
      </c>
      <c r="D209" t="s">
        <v>9</v>
      </c>
      <c r="E209" t="s">
        <v>72</v>
      </c>
      <c r="F209" s="2">
        <v>43300.487900972221</v>
      </c>
    </row>
    <row r="210" spans="1:6" x14ac:dyDescent="0.4">
      <c r="A210" t="s">
        <v>10</v>
      </c>
      <c r="B210">
        <v>256</v>
      </c>
      <c r="C210">
        <v>78</v>
      </c>
      <c r="D210" t="s">
        <v>9</v>
      </c>
      <c r="E210" t="s">
        <v>72</v>
      </c>
      <c r="F210" s="2">
        <v>43300.504898333333</v>
      </c>
    </row>
    <row r="211" spans="1:6" x14ac:dyDescent="0.4">
      <c r="A211" t="s">
        <v>10</v>
      </c>
      <c r="B211">
        <v>256</v>
      </c>
      <c r="C211">
        <v>220</v>
      </c>
      <c r="D211" t="s">
        <v>9</v>
      </c>
      <c r="E211" t="s">
        <v>72</v>
      </c>
      <c r="F211" s="2">
        <v>43300.546107152775</v>
      </c>
    </row>
    <row r="212" spans="1:6" x14ac:dyDescent="0.4">
      <c r="A212" t="s">
        <v>21</v>
      </c>
      <c r="B212">
        <v>128</v>
      </c>
      <c r="C212">
        <v>5085</v>
      </c>
      <c r="D212" t="s">
        <v>7</v>
      </c>
      <c r="E212" t="s">
        <v>73</v>
      </c>
      <c r="F212" s="2">
        <v>43299.953454062503</v>
      </c>
    </row>
    <row r="213" spans="1:6" x14ac:dyDescent="0.4">
      <c r="A213" t="s">
        <v>21</v>
      </c>
      <c r="B213">
        <v>128</v>
      </c>
      <c r="C213">
        <v>229</v>
      </c>
      <c r="D213" t="s">
        <v>9</v>
      </c>
      <c r="E213" t="s">
        <v>73</v>
      </c>
      <c r="F213" s="2">
        <v>43299.965462905093</v>
      </c>
    </row>
    <row r="214" spans="1:6" x14ac:dyDescent="0.4">
      <c r="A214" t="s">
        <v>21</v>
      </c>
      <c r="B214">
        <v>128</v>
      </c>
      <c r="C214">
        <v>156</v>
      </c>
      <c r="D214" t="s">
        <v>9</v>
      </c>
      <c r="E214" t="s">
        <v>73</v>
      </c>
      <c r="F214" s="2">
        <v>43299.971901226854</v>
      </c>
    </row>
    <row r="215" spans="1:6" x14ac:dyDescent="0.4">
      <c r="A215" t="s">
        <v>15</v>
      </c>
      <c r="B215">
        <v>256</v>
      </c>
      <c r="C215">
        <v>705</v>
      </c>
      <c r="D215" t="s">
        <v>7</v>
      </c>
      <c r="E215" t="s">
        <v>74</v>
      </c>
      <c r="F215" s="2">
        <v>43299.904242546298</v>
      </c>
    </row>
    <row r="216" spans="1:6" x14ac:dyDescent="0.4">
      <c r="A216" t="s">
        <v>15</v>
      </c>
      <c r="B216">
        <v>256</v>
      </c>
      <c r="C216">
        <v>102</v>
      </c>
      <c r="D216" t="s">
        <v>9</v>
      </c>
      <c r="E216" t="s">
        <v>74</v>
      </c>
      <c r="F216" s="2">
        <v>43299.90941172454</v>
      </c>
    </row>
    <row r="217" spans="1:6" x14ac:dyDescent="0.4">
      <c r="A217" t="s">
        <v>15</v>
      </c>
      <c r="B217">
        <v>256</v>
      </c>
      <c r="C217">
        <v>89</v>
      </c>
      <c r="D217" t="s">
        <v>9</v>
      </c>
      <c r="E217" t="s">
        <v>74</v>
      </c>
      <c r="F217" s="2">
        <v>43299.913027569448</v>
      </c>
    </row>
    <row r="218" spans="1:6" x14ac:dyDescent="0.4">
      <c r="A218" t="s">
        <v>15</v>
      </c>
      <c r="B218">
        <v>256</v>
      </c>
      <c r="C218">
        <v>60</v>
      </c>
      <c r="D218" t="s">
        <v>9</v>
      </c>
      <c r="E218" t="s">
        <v>74</v>
      </c>
      <c r="F218" s="2">
        <v>43299.921768645836</v>
      </c>
    </row>
    <row r="219" spans="1:6" x14ac:dyDescent="0.4">
      <c r="A219" t="s">
        <v>21</v>
      </c>
      <c r="B219">
        <v>1024</v>
      </c>
      <c r="C219">
        <v>1179</v>
      </c>
      <c r="D219" t="s">
        <v>7</v>
      </c>
      <c r="E219" t="s">
        <v>75</v>
      </c>
      <c r="F219" s="2">
        <v>43298.960452395833</v>
      </c>
    </row>
    <row r="220" spans="1:6" x14ac:dyDescent="0.4">
      <c r="A220" t="s">
        <v>21</v>
      </c>
      <c r="B220">
        <v>1024</v>
      </c>
      <c r="C220">
        <v>140</v>
      </c>
      <c r="D220" t="s">
        <v>9</v>
      </c>
      <c r="E220" t="s">
        <v>75</v>
      </c>
      <c r="F220" s="2">
        <v>43298.990302638886</v>
      </c>
    </row>
    <row r="221" spans="1:6" x14ac:dyDescent="0.4">
      <c r="A221" t="s">
        <v>21</v>
      </c>
      <c r="B221">
        <v>1024</v>
      </c>
      <c r="C221">
        <v>71</v>
      </c>
      <c r="D221" t="s">
        <v>9</v>
      </c>
      <c r="E221" t="s">
        <v>75</v>
      </c>
      <c r="F221" s="2">
        <v>43299.015872708333</v>
      </c>
    </row>
    <row r="222" spans="1:6" x14ac:dyDescent="0.4">
      <c r="A222" t="s">
        <v>15</v>
      </c>
      <c r="B222">
        <v>512</v>
      </c>
      <c r="C222">
        <v>506</v>
      </c>
      <c r="D222" t="s">
        <v>7</v>
      </c>
      <c r="E222" t="s">
        <v>76</v>
      </c>
      <c r="F222" s="2">
        <v>43298.989371145835</v>
      </c>
    </row>
    <row r="223" spans="1:6" x14ac:dyDescent="0.4">
      <c r="A223" t="s">
        <v>15</v>
      </c>
      <c r="B223">
        <v>512</v>
      </c>
      <c r="C223">
        <v>102</v>
      </c>
      <c r="D223" t="s">
        <v>9</v>
      </c>
      <c r="E223" t="s">
        <v>76</v>
      </c>
      <c r="F223" s="2">
        <v>43299.01493946759</v>
      </c>
    </row>
    <row r="224" spans="1:6" x14ac:dyDescent="0.4">
      <c r="A224" t="s">
        <v>15</v>
      </c>
      <c r="B224">
        <v>512</v>
      </c>
      <c r="C224">
        <v>49</v>
      </c>
      <c r="D224" t="s">
        <v>9</v>
      </c>
      <c r="E224" t="s">
        <v>76</v>
      </c>
      <c r="F224" s="2">
        <v>43299.042576574073</v>
      </c>
    </row>
    <row r="225" spans="1:6" x14ac:dyDescent="0.4">
      <c r="A225" t="s">
        <v>15</v>
      </c>
      <c r="B225">
        <v>512</v>
      </c>
      <c r="C225">
        <v>90</v>
      </c>
      <c r="D225" t="s">
        <v>9</v>
      </c>
      <c r="E225" t="s">
        <v>76</v>
      </c>
      <c r="F225" s="2">
        <v>43299.089862499997</v>
      </c>
    </row>
    <row r="226" spans="1:6" x14ac:dyDescent="0.4">
      <c r="A226" t="s">
        <v>15</v>
      </c>
      <c r="B226">
        <v>512</v>
      </c>
      <c r="C226">
        <v>96</v>
      </c>
      <c r="D226" t="s">
        <v>9</v>
      </c>
      <c r="E226" t="s">
        <v>76</v>
      </c>
      <c r="F226" s="2">
        <v>43299.102641481484</v>
      </c>
    </row>
    <row r="227" spans="1:6" x14ac:dyDescent="0.4">
      <c r="A227" t="s">
        <v>21</v>
      </c>
      <c r="B227">
        <v>512</v>
      </c>
      <c r="C227">
        <v>1855</v>
      </c>
      <c r="D227" t="s">
        <v>7</v>
      </c>
      <c r="E227" t="s">
        <v>77</v>
      </c>
      <c r="F227" s="2">
        <v>43299.958268993054</v>
      </c>
    </row>
    <row r="228" spans="1:6" x14ac:dyDescent="0.4">
      <c r="A228" t="s">
        <v>21</v>
      </c>
      <c r="B228">
        <v>512</v>
      </c>
      <c r="C228">
        <v>101</v>
      </c>
      <c r="D228" t="s">
        <v>9</v>
      </c>
      <c r="E228" t="s">
        <v>77</v>
      </c>
      <c r="F228" s="2">
        <v>43299.970385023145</v>
      </c>
    </row>
    <row r="229" spans="1:6" x14ac:dyDescent="0.4">
      <c r="A229" t="s">
        <v>21</v>
      </c>
      <c r="B229">
        <v>512</v>
      </c>
      <c r="C229">
        <v>134</v>
      </c>
      <c r="D229" t="s">
        <v>9</v>
      </c>
      <c r="E229" t="s">
        <v>77</v>
      </c>
      <c r="F229" s="2">
        <v>43299.976821284719</v>
      </c>
    </row>
    <row r="230" spans="1:6" x14ac:dyDescent="0.4">
      <c r="A230" t="s">
        <v>6</v>
      </c>
      <c r="B230">
        <v>256</v>
      </c>
      <c r="C230">
        <v>601</v>
      </c>
      <c r="D230" t="s">
        <v>7</v>
      </c>
      <c r="E230" t="s">
        <v>78</v>
      </c>
      <c r="F230" s="2">
        <v>43299.848526493057</v>
      </c>
    </row>
    <row r="231" spans="1:6" x14ac:dyDescent="0.4">
      <c r="A231" t="s">
        <v>15</v>
      </c>
      <c r="B231">
        <v>1024</v>
      </c>
      <c r="C231">
        <v>645</v>
      </c>
      <c r="D231" t="s">
        <v>7</v>
      </c>
      <c r="E231" t="s">
        <v>79</v>
      </c>
      <c r="F231" s="2">
        <v>43300.382461608795</v>
      </c>
    </row>
    <row r="232" spans="1:6" x14ac:dyDescent="0.4">
      <c r="A232" t="s">
        <v>15</v>
      </c>
      <c r="B232">
        <v>1024</v>
      </c>
      <c r="C232">
        <v>245</v>
      </c>
      <c r="D232" t="s">
        <v>9</v>
      </c>
      <c r="E232" t="s">
        <v>79</v>
      </c>
      <c r="F232" s="2">
        <v>43300.401324803242</v>
      </c>
    </row>
    <row r="233" spans="1:6" x14ac:dyDescent="0.4">
      <c r="A233" t="s">
        <v>15</v>
      </c>
      <c r="B233">
        <v>1024</v>
      </c>
      <c r="C233">
        <v>69</v>
      </c>
      <c r="D233" t="s">
        <v>9</v>
      </c>
      <c r="E233" t="s">
        <v>79</v>
      </c>
      <c r="F233" s="2">
        <v>43300.44888452546</v>
      </c>
    </row>
    <row r="234" spans="1:6" x14ac:dyDescent="0.4">
      <c r="A234" t="s">
        <v>15</v>
      </c>
      <c r="B234">
        <v>1024</v>
      </c>
      <c r="C234">
        <v>79</v>
      </c>
      <c r="D234" t="s">
        <v>9</v>
      </c>
      <c r="E234" t="s">
        <v>79</v>
      </c>
      <c r="F234" s="2">
        <v>43300.494071504632</v>
      </c>
    </row>
    <row r="235" spans="1:6" x14ac:dyDescent="0.4">
      <c r="A235" t="s">
        <v>15</v>
      </c>
      <c r="B235">
        <v>1024</v>
      </c>
      <c r="C235">
        <v>93</v>
      </c>
      <c r="D235" t="s">
        <v>9</v>
      </c>
      <c r="E235" t="s">
        <v>79</v>
      </c>
      <c r="F235" s="2">
        <v>43300.511137256944</v>
      </c>
    </row>
    <row r="236" spans="1:6" x14ac:dyDescent="0.4">
      <c r="A236" t="s">
        <v>15</v>
      </c>
      <c r="B236">
        <v>1024</v>
      </c>
      <c r="C236">
        <v>252</v>
      </c>
      <c r="D236" t="s">
        <v>9</v>
      </c>
      <c r="E236" t="s">
        <v>79</v>
      </c>
      <c r="F236" s="2">
        <v>43300.552208923611</v>
      </c>
    </row>
    <row r="237" spans="1:6" x14ac:dyDescent="0.4">
      <c r="A237" t="s">
        <v>15</v>
      </c>
      <c r="B237">
        <v>1024</v>
      </c>
      <c r="C237">
        <v>251</v>
      </c>
      <c r="D237" t="s">
        <v>9</v>
      </c>
      <c r="E237" t="s">
        <v>79</v>
      </c>
      <c r="F237" s="2">
        <v>43300.583151956016</v>
      </c>
    </row>
    <row r="238" spans="1:6" x14ac:dyDescent="0.4">
      <c r="A238" t="s">
        <v>15</v>
      </c>
      <c r="B238">
        <v>1024</v>
      </c>
      <c r="C238">
        <v>110</v>
      </c>
      <c r="D238" t="s">
        <v>9</v>
      </c>
      <c r="E238" t="s">
        <v>79</v>
      </c>
      <c r="F238" s="2">
        <v>43300.603262002318</v>
      </c>
    </row>
    <row r="239" spans="1:6" x14ac:dyDescent="0.4">
      <c r="A239" t="s">
        <v>21</v>
      </c>
      <c r="B239">
        <v>512</v>
      </c>
      <c r="C239">
        <v>1387</v>
      </c>
      <c r="D239" t="s">
        <v>7</v>
      </c>
      <c r="E239" t="s">
        <v>80</v>
      </c>
      <c r="F239" s="2">
        <v>43299.544261435185</v>
      </c>
    </row>
    <row r="240" spans="1:6" x14ac:dyDescent="0.4">
      <c r="A240" t="s">
        <v>21</v>
      </c>
      <c r="B240">
        <v>512</v>
      </c>
      <c r="C240">
        <v>79</v>
      </c>
      <c r="D240" t="s">
        <v>9</v>
      </c>
      <c r="E240" t="s">
        <v>80</v>
      </c>
      <c r="F240" s="2">
        <v>43299.567568078703</v>
      </c>
    </row>
    <row r="241" spans="1:6" x14ac:dyDescent="0.4">
      <c r="A241" t="s">
        <v>21</v>
      </c>
      <c r="B241">
        <v>512</v>
      </c>
      <c r="C241">
        <v>80</v>
      </c>
      <c r="D241" t="s">
        <v>9</v>
      </c>
      <c r="E241" t="s">
        <v>80</v>
      </c>
      <c r="F241" s="2">
        <v>43299.575268298613</v>
      </c>
    </row>
    <row r="242" spans="1:6" x14ac:dyDescent="0.4">
      <c r="A242" t="s">
        <v>15</v>
      </c>
      <c r="B242">
        <v>1024</v>
      </c>
      <c r="C242">
        <v>506</v>
      </c>
      <c r="D242" t="s">
        <v>7</v>
      </c>
      <c r="E242" t="s">
        <v>81</v>
      </c>
      <c r="F242" s="2">
        <v>43299.806545300926</v>
      </c>
    </row>
    <row r="243" spans="1:6" x14ac:dyDescent="0.4">
      <c r="A243" t="s">
        <v>15</v>
      </c>
      <c r="B243">
        <v>1024</v>
      </c>
      <c r="C243">
        <v>110</v>
      </c>
      <c r="D243" t="s">
        <v>9</v>
      </c>
      <c r="E243" t="s">
        <v>81</v>
      </c>
      <c r="F243" s="2">
        <v>43299.853832893517</v>
      </c>
    </row>
    <row r="244" spans="1:6" x14ac:dyDescent="0.4">
      <c r="A244" t="s">
        <v>15</v>
      </c>
      <c r="B244">
        <v>1024</v>
      </c>
      <c r="C244">
        <v>35</v>
      </c>
      <c r="D244" t="s">
        <v>9</v>
      </c>
      <c r="E244" t="s">
        <v>81</v>
      </c>
      <c r="F244" s="2">
        <v>43299.909236608793</v>
      </c>
    </row>
    <row r="245" spans="1:6" x14ac:dyDescent="0.4">
      <c r="A245" t="s">
        <v>15</v>
      </c>
      <c r="B245">
        <v>1024</v>
      </c>
      <c r="C245">
        <v>51</v>
      </c>
      <c r="D245" t="s">
        <v>9</v>
      </c>
      <c r="E245" t="s">
        <v>81</v>
      </c>
      <c r="F245" s="2">
        <v>43299.914408298609</v>
      </c>
    </row>
    <row r="246" spans="1:6" x14ac:dyDescent="0.4">
      <c r="A246" t="s">
        <v>15</v>
      </c>
      <c r="B246">
        <v>1024</v>
      </c>
      <c r="C246">
        <v>139</v>
      </c>
      <c r="D246" t="s">
        <v>9</v>
      </c>
      <c r="E246" t="s">
        <v>81</v>
      </c>
      <c r="F246" s="2">
        <v>43299.918019791665</v>
      </c>
    </row>
    <row r="247" spans="1:6" x14ac:dyDescent="0.4">
      <c r="A247" t="s">
        <v>15</v>
      </c>
      <c r="B247">
        <v>1024</v>
      </c>
      <c r="C247">
        <v>125</v>
      </c>
      <c r="D247" t="s">
        <v>9</v>
      </c>
      <c r="E247" t="s">
        <v>81</v>
      </c>
      <c r="F247" s="2">
        <v>43299.926765543983</v>
      </c>
    </row>
    <row r="248" spans="1:6" x14ac:dyDescent="0.4">
      <c r="A248" t="s">
        <v>15</v>
      </c>
      <c r="B248">
        <v>1024</v>
      </c>
      <c r="C248">
        <v>120</v>
      </c>
      <c r="D248" t="s">
        <v>9</v>
      </c>
      <c r="E248" t="s">
        <v>81</v>
      </c>
      <c r="F248" s="2">
        <v>43299.96231141204</v>
      </c>
    </row>
    <row r="249" spans="1:6" x14ac:dyDescent="0.4">
      <c r="A249" t="s">
        <v>15</v>
      </c>
      <c r="B249">
        <v>1024</v>
      </c>
      <c r="C249">
        <v>72</v>
      </c>
      <c r="D249" t="s">
        <v>9</v>
      </c>
      <c r="E249" t="s">
        <v>81</v>
      </c>
      <c r="F249" s="2">
        <v>43299.974448194444</v>
      </c>
    </row>
    <row r="250" spans="1:6" x14ac:dyDescent="0.4">
      <c r="A250" t="s">
        <v>15</v>
      </c>
      <c r="B250">
        <v>1024</v>
      </c>
      <c r="C250">
        <v>58</v>
      </c>
      <c r="D250" t="s">
        <v>9</v>
      </c>
      <c r="E250" t="s">
        <v>81</v>
      </c>
      <c r="F250" s="2">
        <v>43299.980878969909</v>
      </c>
    </row>
    <row r="251" spans="1:6" x14ac:dyDescent="0.4">
      <c r="A251" t="s">
        <v>6</v>
      </c>
      <c r="B251">
        <v>1024</v>
      </c>
      <c r="C251">
        <v>437</v>
      </c>
      <c r="D251" t="s">
        <v>7</v>
      </c>
      <c r="E251" t="s">
        <v>82</v>
      </c>
      <c r="F251" s="2">
        <v>43300.49376986111</v>
      </c>
    </row>
    <row r="252" spans="1:6" x14ac:dyDescent="0.4">
      <c r="A252" t="s">
        <v>6</v>
      </c>
      <c r="B252">
        <v>1024</v>
      </c>
      <c r="C252">
        <v>212</v>
      </c>
      <c r="D252" t="s">
        <v>9</v>
      </c>
      <c r="E252" t="s">
        <v>82</v>
      </c>
      <c r="F252" s="2">
        <v>43300.510830949075</v>
      </c>
    </row>
    <row r="253" spans="1:6" x14ac:dyDescent="0.4">
      <c r="A253" t="s">
        <v>6</v>
      </c>
      <c r="B253">
        <v>1024</v>
      </c>
      <c r="C253">
        <v>71</v>
      </c>
      <c r="D253" t="s">
        <v>9</v>
      </c>
      <c r="E253" t="s">
        <v>82</v>
      </c>
      <c r="F253" s="2">
        <v>43300.551893159725</v>
      </c>
    </row>
    <row r="254" spans="1:6" x14ac:dyDescent="0.4">
      <c r="A254" t="s">
        <v>6</v>
      </c>
      <c r="B254">
        <v>256</v>
      </c>
      <c r="C254">
        <v>538</v>
      </c>
      <c r="D254" t="s">
        <v>7</v>
      </c>
      <c r="E254" t="s">
        <v>83</v>
      </c>
      <c r="F254" s="2">
        <v>43300.685648472223</v>
      </c>
    </row>
    <row r="255" spans="1:6" x14ac:dyDescent="0.4">
      <c r="A255" t="s">
        <v>10</v>
      </c>
      <c r="B255">
        <v>512</v>
      </c>
      <c r="C255">
        <v>1413</v>
      </c>
      <c r="D255" t="s">
        <v>7</v>
      </c>
      <c r="E255" t="s">
        <v>84</v>
      </c>
      <c r="F255" s="2">
        <v>43299.468321134256</v>
      </c>
    </row>
    <row r="256" spans="1:6" x14ac:dyDescent="0.4">
      <c r="A256" t="s">
        <v>10</v>
      </c>
      <c r="B256">
        <v>512</v>
      </c>
      <c r="C256">
        <v>84</v>
      </c>
      <c r="D256" t="s">
        <v>9</v>
      </c>
      <c r="E256" t="s">
        <v>84</v>
      </c>
      <c r="F256" s="2">
        <v>43299.490585949075</v>
      </c>
    </row>
    <row r="257" spans="1:6" x14ac:dyDescent="0.4">
      <c r="A257" t="s">
        <v>15</v>
      </c>
      <c r="B257">
        <v>128</v>
      </c>
      <c r="C257">
        <v>586</v>
      </c>
      <c r="D257" t="s">
        <v>7</v>
      </c>
      <c r="E257" t="s">
        <v>85</v>
      </c>
      <c r="F257" s="2">
        <v>43299.901765891205</v>
      </c>
    </row>
    <row r="258" spans="1:6" x14ac:dyDescent="0.4">
      <c r="A258" t="s">
        <v>15</v>
      </c>
      <c r="B258">
        <v>128</v>
      </c>
      <c r="C258">
        <v>62</v>
      </c>
      <c r="D258" t="s">
        <v>9</v>
      </c>
      <c r="E258" t="s">
        <v>85</v>
      </c>
      <c r="F258" s="2">
        <v>43299.906948958334</v>
      </c>
    </row>
    <row r="259" spans="1:6" x14ac:dyDescent="0.4">
      <c r="A259" t="s">
        <v>15</v>
      </c>
      <c r="B259">
        <v>128</v>
      </c>
      <c r="C259">
        <v>93</v>
      </c>
      <c r="D259" t="s">
        <v>9</v>
      </c>
      <c r="E259" t="s">
        <v>85</v>
      </c>
      <c r="F259" s="2">
        <v>43299.910509305555</v>
      </c>
    </row>
    <row r="260" spans="1:6" x14ac:dyDescent="0.4">
      <c r="A260" t="s">
        <v>15</v>
      </c>
      <c r="B260">
        <v>128</v>
      </c>
      <c r="C260">
        <v>65</v>
      </c>
      <c r="D260" t="s">
        <v>9</v>
      </c>
      <c r="E260" t="s">
        <v>85</v>
      </c>
      <c r="F260" s="2">
        <v>43299.919299479167</v>
      </c>
    </row>
    <row r="261" spans="1:6" x14ac:dyDescent="0.4">
      <c r="A261" t="s">
        <v>32</v>
      </c>
      <c r="B261">
        <v>256</v>
      </c>
      <c r="C261">
        <v>660</v>
      </c>
      <c r="D261" t="s">
        <v>7</v>
      </c>
      <c r="E261" t="s">
        <v>86</v>
      </c>
      <c r="F261" s="2">
        <v>43298.955169074077</v>
      </c>
    </row>
    <row r="262" spans="1:6" x14ac:dyDescent="0.4">
      <c r="A262" t="s">
        <v>32</v>
      </c>
      <c r="B262">
        <v>256</v>
      </c>
      <c r="C262">
        <v>84</v>
      </c>
      <c r="D262" t="s">
        <v>9</v>
      </c>
      <c r="E262" t="s">
        <v>86</v>
      </c>
      <c r="F262" s="2">
        <v>43298.985080092592</v>
      </c>
    </row>
    <row r="263" spans="1:6" x14ac:dyDescent="0.4">
      <c r="A263" t="s">
        <v>32</v>
      </c>
      <c r="B263">
        <v>256</v>
      </c>
      <c r="C263">
        <v>62</v>
      </c>
      <c r="D263" t="s">
        <v>9</v>
      </c>
      <c r="E263" t="s">
        <v>86</v>
      </c>
      <c r="F263" s="2">
        <v>43299.01054491898</v>
      </c>
    </row>
    <row r="264" spans="1:6" x14ac:dyDescent="0.4">
      <c r="A264" t="s">
        <v>32</v>
      </c>
      <c r="B264">
        <v>256</v>
      </c>
      <c r="C264">
        <v>248</v>
      </c>
      <c r="D264" t="s">
        <v>9</v>
      </c>
      <c r="E264" t="s">
        <v>86</v>
      </c>
      <c r="F264" s="2">
        <v>43299.038275439816</v>
      </c>
    </row>
    <row r="265" spans="1:6" x14ac:dyDescent="0.4">
      <c r="A265" t="s">
        <v>32</v>
      </c>
      <c r="B265">
        <v>256</v>
      </c>
      <c r="C265">
        <v>130</v>
      </c>
      <c r="D265" t="s">
        <v>9</v>
      </c>
      <c r="E265" t="s">
        <v>86</v>
      </c>
      <c r="F265" s="2">
        <v>43299.085525208335</v>
      </c>
    </row>
    <row r="266" spans="1:6" x14ac:dyDescent="0.4">
      <c r="A266" t="s">
        <v>32</v>
      </c>
      <c r="B266">
        <v>256</v>
      </c>
      <c r="C266">
        <v>184</v>
      </c>
      <c r="D266" t="s">
        <v>9</v>
      </c>
      <c r="E266" t="s">
        <v>86</v>
      </c>
      <c r="F266" s="2">
        <v>43299.098380000003</v>
      </c>
    </row>
    <row r="267" spans="1:6" x14ac:dyDescent="0.4">
      <c r="A267" t="s">
        <v>12</v>
      </c>
      <c r="B267">
        <v>256</v>
      </c>
      <c r="C267">
        <v>307</v>
      </c>
      <c r="D267" t="s">
        <v>7</v>
      </c>
      <c r="E267" t="s">
        <v>87</v>
      </c>
      <c r="F267" s="2">
        <v>43298.836677175925</v>
      </c>
    </row>
    <row r="268" spans="1:6" x14ac:dyDescent="0.4">
      <c r="A268" t="s">
        <v>12</v>
      </c>
      <c r="B268">
        <v>256</v>
      </c>
      <c r="C268">
        <v>149</v>
      </c>
      <c r="D268" t="s">
        <v>9</v>
      </c>
      <c r="E268" t="s">
        <v>87</v>
      </c>
      <c r="F268" s="2">
        <v>43298.85673738426</v>
      </c>
    </row>
    <row r="269" spans="1:6" x14ac:dyDescent="0.4">
      <c r="A269" t="s">
        <v>12</v>
      </c>
      <c r="B269">
        <v>256</v>
      </c>
      <c r="C269">
        <v>120</v>
      </c>
      <c r="D269" t="s">
        <v>9</v>
      </c>
      <c r="E269" t="s">
        <v>87</v>
      </c>
      <c r="F269" s="2">
        <v>43298.908786018517</v>
      </c>
    </row>
    <row r="270" spans="1:6" x14ac:dyDescent="0.4">
      <c r="A270" t="s">
        <v>10</v>
      </c>
      <c r="B270">
        <v>256</v>
      </c>
      <c r="C270">
        <v>2493</v>
      </c>
      <c r="D270" t="s">
        <v>7</v>
      </c>
      <c r="E270" t="s">
        <v>88</v>
      </c>
      <c r="F270" s="2">
        <v>43300.298849664352</v>
      </c>
    </row>
    <row r="271" spans="1:6" x14ac:dyDescent="0.4">
      <c r="A271" t="s">
        <v>21</v>
      </c>
      <c r="B271">
        <v>1024</v>
      </c>
      <c r="C271">
        <v>1517</v>
      </c>
      <c r="D271" t="s">
        <v>7</v>
      </c>
      <c r="E271" t="s">
        <v>89</v>
      </c>
      <c r="F271" s="2">
        <v>43299.470500972224</v>
      </c>
    </row>
    <row r="272" spans="1:6" x14ac:dyDescent="0.4">
      <c r="A272" t="s">
        <v>21</v>
      </c>
      <c r="B272">
        <v>1024</v>
      </c>
      <c r="C272">
        <v>151</v>
      </c>
      <c r="D272" t="s">
        <v>9</v>
      </c>
      <c r="E272" t="s">
        <v>89</v>
      </c>
      <c r="F272" s="2">
        <v>43299.492772141202</v>
      </c>
    </row>
    <row r="273" spans="1:6" x14ac:dyDescent="0.4">
      <c r="A273" t="s">
        <v>21</v>
      </c>
      <c r="B273">
        <v>512</v>
      </c>
      <c r="C273">
        <v>1398</v>
      </c>
      <c r="D273" t="s">
        <v>7</v>
      </c>
      <c r="E273" t="s">
        <v>90</v>
      </c>
      <c r="F273" s="2">
        <v>43300.349396018515</v>
      </c>
    </row>
    <row r="274" spans="1:6" x14ac:dyDescent="0.4">
      <c r="A274" t="s">
        <v>21</v>
      </c>
      <c r="B274">
        <v>512</v>
      </c>
      <c r="C274">
        <v>112</v>
      </c>
      <c r="D274" t="s">
        <v>9</v>
      </c>
      <c r="E274" t="s">
        <v>90</v>
      </c>
      <c r="F274" s="2">
        <v>43300.358733449073</v>
      </c>
    </row>
    <row r="275" spans="1:6" x14ac:dyDescent="0.4">
      <c r="A275" t="s">
        <v>21</v>
      </c>
      <c r="B275">
        <v>512</v>
      </c>
      <c r="C275">
        <v>180</v>
      </c>
      <c r="D275" t="s">
        <v>9</v>
      </c>
      <c r="E275" t="s">
        <v>90</v>
      </c>
      <c r="F275" s="2">
        <v>43300.37838840278</v>
      </c>
    </row>
    <row r="276" spans="1:6" x14ac:dyDescent="0.4">
      <c r="A276" t="s">
        <v>21</v>
      </c>
      <c r="B276">
        <v>512</v>
      </c>
      <c r="C276">
        <v>102</v>
      </c>
      <c r="D276" t="s">
        <v>9</v>
      </c>
      <c r="E276" t="s">
        <v>90</v>
      </c>
      <c r="F276" s="2">
        <v>43300.397256249998</v>
      </c>
    </row>
    <row r="277" spans="1:6" x14ac:dyDescent="0.4">
      <c r="A277" t="s">
        <v>6</v>
      </c>
      <c r="B277">
        <v>256</v>
      </c>
      <c r="C277">
        <v>700</v>
      </c>
      <c r="D277" t="s">
        <v>7</v>
      </c>
      <c r="E277" t="s">
        <v>91</v>
      </c>
      <c r="F277" s="2">
        <v>43300.577883182872</v>
      </c>
    </row>
    <row r="278" spans="1:6" x14ac:dyDescent="0.4">
      <c r="A278" t="s">
        <v>6</v>
      </c>
      <c r="B278">
        <v>256</v>
      </c>
      <c r="C278">
        <v>189</v>
      </c>
      <c r="D278" t="s">
        <v>9</v>
      </c>
      <c r="E278" t="s">
        <v>91</v>
      </c>
      <c r="F278" s="2">
        <v>43300.597954363424</v>
      </c>
    </row>
    <row r="279" spans="1:6" x14ac:dyDescent="0.4">
      <c r="A279" t="s">
        <v>6</v>
      </c>
      <c r="B279">
        <v>256</v>
      </c>
      <c r="C279">
        <v>129</v>
      </c>
      <c r="D279" t="s">
        <v>9</v>
      </c>
      <c r="E279" t="s">
        <v>91</v>
      </c>
      <c r="F279" s="2">
        <v>43300.630521145831</v>
      </c>
    </row>
    <row r="280" spans="1:6" x14ac:dyDescent="0.4">
      <c r="A280" t="s">
        <v>6</v>
      </c>
      <c r="B280">
        <v>256</v>
      </c>
      <c r="C280">
        <v>204</v>
      </c>
      <c r="D280" t="s">
        <v>9</v>
      </c>
      <c r="E280" t="s">
        <v>91</v>
      </c>
      <c r="F280" s="2">
        <v>43300.645113379629</v>
      </c>
    </row>
    <row r="281" spans="1:6" x14ac:dyDescent="0.4">
      <c r="A281" t="s">
        <v>12</v>
      </c>
      <c r="B281">
        <v>128</v>
      </c>
      <c r="C281">
        <v>495</v>
      </c>
      <c r="D281" t="s">
        <v>7</v>
      </c>
      <c r="E281" t="s">
        <v>92</v>
      </c>
      <c r="F281" s="2">
        <v>43300.62617826389</v>
      </c>
    </row>
    <row r="282" spans="1:6" x14ac:dyDescent="0.4">
      <c r="A282" t="s">
        <v>12</v>
      </c>
      <c r="B282">
        <v>128</v>
      </c>
      <c r="C282">
        <v>113</v>
      </c>
      <c r="D282" t="s">
        <v>9</v>
      </c>
      <c r="E282" t="s">
        <v>92</v>
      </c>
      <c r="F282" s="2">
        <v>43300.640953506947</v>
      </c>
    </row>
    <row r="283" spans="1:6" x14ac:dyDescent="0.4">
      <c r="A283" t="s">
        <v>12</v>
      </c>
      <c r="B283">
        <v>256</v>
      </c>
      <c r="C283">
        <v>267</v>
      </c>
      <c r="D283" t="s">
        <v>7</v>
      </c>
      <c r="E283" t="s">
        <v>93</v>
      </c>
      <c r="F283" s="2">
        <v>43298.954911504632</v>
      </c>
    </row>
    <row r="284" spans="1:6" x14ac:dyDescent="0.4">
      <c r="A284" t="s">
        <v>12</v>
      </c>
      <c r="B284">
        <v>256</v>
      </c>
      <c r="C284">
        <v>53</v>
      </c>
      <c r="D284" t="s">
        <v>9</v>
      </c>
      <c r="E284" t="s">
        <v>93</v>
      </c>
      <c r="F284" s="2">
        <v>43298.984702789348</v>
      </c>
    </row>
    <row r="285" spans="1:6" x14ac:dyDescent="0.4">
      <c r="A285" t="s">
        <v>12</v>
      </c>
      <c r="B285">
        <v>256</v>
      </c>
      <c r="C285">
        <v>149</v>
      </c>
      <c r="D285" t="s">
        <v>9</v>
      </c>
      <c r="E285" t="s">
        <v>93</v>
      </c>
      <c r="F285" s="2">
        <v>43299.010378136576</v>
      </c>
    </row>
    <row r="286" spans="1:6" x14ac:dyDescent="0.4">
      <c r="A286" t="s">
        <v>12</v>
      </c>
      <c r="B286">
        <v>256</v>
      </c>
      <c r="C286">
        <v>49</v>
      </c>
      <c r="D286" t="s">
        <v>9</v>
      </c>
      <c r="E286" t="s">
        <v>93</v>
      </c>
      <c r="F286" s="2">
        <v>43299.037934398148</v>
      </c>
    </row>
    <row r="287" spans="1:6" x14ac:dyDescent="0.4">
      <c r="A287" t="s">
        <v>12</v>
      </c>
      <c r="B287">
        <v>256</v>
      </c>
      <c r="C287">
        <v>111</v>
      </c>
      <c r="D287" t="s">
        <v>9</v>
      </c>
      <c r="E287" t="s">
        <v>93</v>
      </c>
      <c r="F287" s="2">
        <v>43299.085175219909</v>
      </c>
    </row>
    <row r="288" spans="1:6" x14ac:dyDescent="0.4">
      <c r="A288" t="s">
        <v>12</v>
      </c>
      <c r="B288">
        <v>256</v>
      </c>
      <c r="C288">
        <v>64</v>
      </c>
      <c r="D288" t="s">
        <v>9</v>
      </c>
      <c r="E288" t="s">
        <v>93</v>
      </c>
      <c r="F288" s="2">
        <v>43299.097958541664</v>
      </c>
    </row>
    <row r="289" spans="1:6" x14ac:dyDescent="0.4">
      <c r="A289" t="s">
        <v>12</v>
      </c>
      <c r="B289">
        <v>1024</v>
      </c>
      <c r="C289">
        <v>514</v>
      </c>
      <c r="D289" t="s">
        <v>7</v>
      </c>
      <c r="E289" t="s">
        <v>94</v>
      </c>
      <c r="F289" s="2">
        <v>43298.959821550925</v>
      </c>
    </row>
    <row r="290" spans="1:6" x14ac:dyDescent="0.4">
      <c r="A290" t="s">
        <v>12</v>
      </c>
      <c r="B290">
        <v>1024</v>
      </c>
      <c r="C290">
        <v>83</v>
      </c>
      <c r="D290" t="s">
        <v>9</v>
      </c>
      <c r="E290" t="s">
        <v>94</v>
      </c>
      <c r="F290" s="2">
        <v>43298.989683460648</v>
      </c>
    </row>
    <row r="291" spans="1:6" x14ac:dyDescent="0.4">
      <c r="A291" t="s">
        <v>12</v>
      </c>
      <c r="B291">
        <v>1024</v>
      </c>
      <c r="C291">
        <v>176</v>
      </c>
      <c r="D291" t="s">
        <v>9</v>
      </c>
      <c r="E291" t="s">
        <v>94</v>
      </c>
      <c r="F291" s="2">
        <v>43299.015245555558</v>
      </c>
    </row>
    <row r="292" spans="1:6" x14ac:dyDescent="0.4">
      <c r="A292" t="s">
        <v>6</v>
      </c>
      <c r="B292">
        <v>1024</v>
      </c>
      <c r="C292">
        <v>487</v>
      </c>
      <c r="D292" t="s">
        <v>7</v>
      </c>
      <c r="E292" t="s">
        <v>95</v>
      </c>
      <c r="F292" s="2">
        <v>43300.818715185182</v>
      </c>
    </row>
    <row r="293" spans="1:6" x14ac:dyDescent="0.4">
      <c r="A293" t="s">
        <v>6</v>
      </c>
      <c r="B293">
        <v>1024</v>
      </c>
      <c r="C293">
        <v>134</v>
      </c>
      <c r="D293" t="s">
        <v>9</v>
      </c>
      <c r="E293" t="s">
        <v>95</v>
      </c>
      <c r="F293" s="2">
        <v>43300.861965046293</v>
      </c>
    </row>
    <row r="294" spans="1:6" x14ac:dyDescent="0.4">
      <c r="A294" t="s">
        <v>6</v>
      </c>
      <c r="B294">
        <v>1024</v>
      </c>
      <c r="C294">
        <v>492</v>
      </c>
      <c r="D294" t="s">
        <v>7</v>
      </c>
      <c r="E294" t="s">
        <v>96</v>
      </c>
      <c r="F294" s="2">
        <v>43300.304743622684</v>
      </c>
    </row>
    <row r="295" spans="1:6" x14ac:dyDescent="0.4">
      <c r="A295" t="s">
        <v>6</v>
      </c>
      <c r="B295">
        <v>1024</v>
      </c>
      <c r="C295">
        <v>469</v>
      </c>
      <c r="D295" t="s">
        <v>7</v>
      </c>
      <c r="E295" t="s">
        <v>97</v>
      </c>
      <c r="F295" s="2">
        <v>43298.915657141202</v>
      </c>
    </row>
    <row r="296" spans="1:6" x14ac:dyDescent="0.4">
      <c r="A296" t="s">
        <v>6</v>
      </c>
      <c r="B296">
        <v>1024</v>
      </c>
      <c r="C296">
        <v>115</v>
      </c>
      <c r="D296" t="s">
        <v>9</v>
      </c>
      <c r="E296" t="s">
        <v>97</v>
      </c>
      <c r="F296" s="2">
        <v>43298.961695636572</v>
      </c>
    </row>
    <row r="297" spans="1:6" x14ac:dyDescent="0.4">
      <c r="A297" t="s">
        <v>6</v>
      </c>
      <c r="B297">
        <v>256</v>
      </c>
      <c r="C297">
        <v>460</v>
      </c>
      <c r="D297" t="s">
        <v>7</v>
      </c>
      <c r="E297" t="s">
        <v>98</v>
      </c>
      <c r="F297" s="2">
        <v>43299.340864664351</v>
      </c>
    </row>
    <row r="298" spans="1:6" x14ac:dyDescent="0.4">
      <c r="A298" t="s">
        <v>6</v>
      </c>
      <c r="B298">
        <v>256</v>
      </c>
      <c r="C298">
        <v>78</v>
      </c>
      <c r="D298" t="s">
        <v>9</v>
      </c>
      <c r="E298" t="s">
        <v>98</v>
      </c>
      <c r="F298" s="2">
        <v>43299.361705844909</v>
      </c>
    </row>
    <row r="299" spans="1:6" x14ac:dyDescent="0.4">
      <c r="A299" t="s">
        <v>6</v>
      </c>
      <c r="B299">
        <v>256</v>
      </c>
      <c r="C299">
        <v>144</v>
      </c>
      <c r="D299" t="s">
        <v>9</v>
      </c>
      <c r="E299" t="s">
        <v>98</v>
      </c>
      <c r="F299" s="2">
        <v>43299.382769062497</v>
      </c>
    </row>
    <row r="300" spans="1:6" x14ac:dyDescent="0.4">
      <c r="A300" t="s">
        <v>6</v>
      </c>
      <c r="B300">
        <v>256</v>
      </c>
      <c r="C300">
        <v>124</v>
      </c>
      <c r="D300" t="s">
        <v>9</v>
      </c>
      <c r="E300" t="s">
        <v>98</v>
      </c>
      <c r="F300" s="2">
        <v>43299.418944953701</v>
      </c>
    </row>
    <row r="301" spans="1:6" x14ac:dyDescent="0.4">
      <c r="A301" t="s">
        <v>6</v>
      </c>
      <c r="B301">
        <v>256</v>
      </c>
      <c r="C301">
        <v>47</v>
      </c>
      <c r="D301" t="s">
        <v>9</v>
      </c>
      <c r="E301" t="s">
        <v>98</v>
      </c>
      <c r="F301" s="2">
        <v>43299.419087199072</v>
      </c>
    </row>
    <row r="302" spans="1:6" x14ac:dyDescent="0.4">
      <c r="A302" t="s">
        <v>6</v>
      </c>
      <c r="B302">
        <v>256</v>
      </c>
      <c r="C302">
        <v>120</v>
      </c>
      <c r="D302" t="s">
        <v>9</v>
      </c>
      <c r="E302" t="s">
        <v>98</v>
      </c>
      <c r="F302" s="2">
        <v>43299.466752800923</v>
      </c>
    </row>
    <row r="303" spans="1:6" x14ac:dyDescent="0.4">
      <c r="A303" t="s">
        <v>6</v>
      </c>
      <c r="B303">
        <v>256</v>
      </c>
      <c r="C303">
        <v>51</v>
      </c>
      <c r="D303" t="s">
        <v>9</v>
      </c>
      <c r="E303" t="s">
        <v>98</v>
      </c>
      <c r="F303" s="2">
        <v>43299.489010567129</v>
      </c>
    </row>
    <row r="304" spans="1:6" x14ac:dyDescent="0.4">
      <c r="A304" t="s">
        <v>6</v>
      </c>
      <c r="B304">
        <v>256</v>
      </c>
      <c r="C304">
        <v>81</v>
      </c>
      <c r="D304" t="s">
        <v>9</v>
      </c>
      <c r="E304" t="s">
        <v>98</v>
      </c>
      <c r="F304" s="2">
        <v>43299.54297224537</v>
      </c>
    </row>
    <row r="305" spans="1:6" x14ac:dyDescent="0.4">
      <c r="A305" t="s">
        <v>6</v>
      </c>
      <c r="B305">
        <v>256</v>
      </c>
      <c r="C305">
        <v>100</v>
      </c>
      <c r="D305" t="s">
        <v>9</v>
      </c>
      <c r="E305" t="s">
        <v>98</v>
      </c>
      <c r="F305" s="2">
        <v>43299.566436817127</v>
      </c>
    </row>
    <row r="306" spans="1:6" x14ac:dyDescent="0.4">
      <c r="A306" t="s">
        <v>6</v>
      </c>
      <c r="B306">
        <v>256</v>
      </c>
      <c r="C306">
        <v>183</v>
      </c>
      <c r="D306" t="s">
        <v>9</v>
      </c>
      <c r="E306" t="s">
        <v>98</v>
      </c>
      <c r="F306" s="2">
        <v>43299.574072569441</v>
      </c>
    </row>
    <row r="307" spans="1:6" x14ac:dyDescent="0.4">
      <c r="A307" t="s">
        <v>6</v>
      </c>
      <c r="B307">
        <v>256</v>
      </c>
      <c r="C307">
        <v>365</v>
      </c>
      <c r="D307" t="s">
        <v>7</v>
      </c>
      <c r="E307" t="s">
        <v>99</v>
      </c>
      <c r="F307" s="2">
        <v>43300.856954317132</v>
      </c>
    </row>
    <row r="308" spans="1:6" x14ac:dyDescent="0.4">
      <c r="A308" t="s">
        <v>21</v>
      </c>
      <c r="B308">
        <v>128</v>
      </c>
      <c r="C308">
        <v>4834</v>
      </c>
      <c r="D308" t="s">
        <v>7</v>
      </c>
      <c r="E308" t="s">
        <v>100</v>
      </c>
      <c r="F308" s="2">
        <v>43300.681933553242</v>
      </c>
    </row>
    <row r="309" spans="1:6" x14ac:dyDescent="0.4">
      <c r="A309" t="s">
        <v>15</v>
      </c>
      <c r="B309">
        <v>512</v>
      </c>
      <c r="C309">
        <v>625</v>
      </c>
      <c r="D309" t="s">
        <v>7</v>
      </c>
      <c r="E309" t="s">
        <v>101</v>
      </c>
      <c r="F309" s="2">
        <v>43300.398823171294</v>
      </c>
    </row>
    <row r="310" spans="1:6" x14ac:dyDescent="0.4">
      <c r="A310" t="s">
        <v>15</v>
      </c>
      <c r="B310">
        <v>512</v>
      </c>
      <c r="C310">
        <v>118</v>
      </c>
      <c r="D310" t="s">
        <v>9</v>
      </c>
      <c r="E310" t="s">
        <v>101</v>
      </c>
      <c r="F310" s="2">
        <v>43300.446380300928</v>
      </c>
    </row>
    <row r="311" spans="1:6" x14ac:dyDescent="0.4">
      <c r="A311" t="s">
        <v>15</v>
      </c>
      <c r="B311">
        <v>512</v>
      </c>
      <c r="C311">
        <v>197</v>
      </c>
      <c r="D311" t="s">
        <v>9</v>
      </c>
      <c r="E311" t="s">
        <v>101</v>
      </c>
      <c r="F311" s="2">
        <v>43300.491569618054</v>
      </c>
    </row>
    <row r="312" spans="1:6" x14ac:dyDescent="0.4">
      <c r="A312" t="s">
        <v>15</v>
      </c>
      <c r="B312">
        <v>512</v>
      </c>
      <c r="C312">
        <v>101</v>
      </c>
      <c r="D312" t="s">
        <v>9</v>
      </c>
      <c r="E312" t="s">
        <v>101</v>
      </c>
      <c r="F312" s="2">
        <v>43300.50863261574</v>
      </c>
    </row>
    <row r="313" spans="1:6" x14ac:dyDescent="0.4">
      <c r="A313" t="s">
        <v>15</v>
      </c>
      <c r="B313">
        <v>512</v>
      </c>
      <c r="C313">
        <v>248</v>
      </c>
      <c r="D313" t="s">
        <v>9</v>
      </c>
      <c r="E313" t="s">
        <v>101</v>
      </c>
      <c r="F313" s="2">
        <v>43300.549700752315</v>
      </c>
    </row>
    <row r="314" spans="1:6" x14ac:dyDescent="0.4">
      <c r="A314" t="s">
        <v>15</v>
      </c>
      <c r="B314">
        <v>512</v>
      </c>
      <c r="C314">
        <v>91</v>
      </c>
      <c r="D314" t="s">
        <v>9</v>
      </c>
      <c r="E314" t="s">
        <v>101</v>
      </c>
      <c r="F314" s="2">
        <v>43300.580638506945</v>
      </c>
    </row>
    <row r="315" spans="1:6" x14ac:dyDescent="0.4">
      <c r="A315" t="s">
        <v>15</v>
      </c>
      <c r="B315">
        <v>512</v>
      </c>
      <c r="C315">
        <v>63</v>
      </c>
      <c r="D315" t="s">
        <v>9</v>
      </c>
      <c r="E315" t="s">
        <v>101</v>
      </c>
      <c r="F315" s="2">
        <v>43300.600714004628</v>
      </c>
    </row>
    <row r="316" spans="1:6" x14ac:dyDescent="0.4">
      <c r="A316" t="s">
        <v>15</v>
      </c>
      <c r="B316">
        <v>512</v>
      </c>
      <c r="C316">
        <v>61</v>
      </c>
      <c r="D316" t="s">
        <v>9</v>
      </c>
      <c r="E316" t="s">
        <v>101</v>
      </c>
      <c r="F316" s="2">
        <v>43300.633204710648</v>
      </c>
    </row>
    <row r="317" spans="1:6" x14ac:dyDescent="0.4">
      <c r="A317" t="s">
        <v>32</v>
      </c>
      <c r="B317">
        <v>1024</v>
      </c>
      <c r="C317">
        <v>888</v>
      </c>
      <c r="D317" t="s">
        <v>7</v>
      </c>
      <c r="E317" t="s">
        <v>102</v>
      </c>
      <c r="F317" s="2">
        <v>43300.817152465279</v>
      </c>
    </row>
    <row r="318" spans="1:6" x14ac:dyDescent="0.4">
      <c r="A318" t="s">
        <v>32</v>
      </c>
      <c r="B318">
        <v>1024</v>
      </c>
      <c r="C318">
        <v>79</v>
      </c>
      <c r="D318" t="s">
        <v>9</v>
      </c>
      <c r="E318" t="s">
        <v>102</v>
      </c>
      <c r="F318" s="2">
        <v>43300.860400046295</v>
      </c>
    </row>
    <row r="319" spans="1:6" x14ac:dyDescent="0.4">
      <c r="A319" t="s">
        <v>6</v>
      </c>
      <c r="B319">
        <v>1024</v>
      </c>
      <c r="C319">
        <v>566</v>
      </c>
      <c r="D319" t="s">
        <v>7</v>
      </c>
      <c r="E319" t="s">
        <v>103</v>
      </c>
      <c r="F319" s="2">
        <v>43299.471751018522</v>
      </c>
    </row>
    <row r="320" spans="1:6" x14ac:dyDescent="0.4">
      <c r="A320" t="s">
        <v>6</v>
      </c>
      <c r="B320">
        <v>1024</v>
      </c>
      <c r="C320">
        <v>158</v>
      </c>
      <c r="D320" t="s">
        <v>9</v>
      </c>
      <c r="E320" t="s">
        <v>103</v>
      </c>
      <c r="F320" s="2">
        <v>43299.494031504626</v>
      </c>
    </row>
    <row r="321" spans="1:6" x14ac:dyDescent="0.4">
      <c r="A321" t="s">
        <v>6</v>
      </c>
      <c r="B321">
        <v>1024</v>
      </c>
      <c r="C321">
        <v>85</v>
      </c>
      <c r="D321" t="s">
        <v>9</v>
      </c>
      <c r="E321" t="s">
        <v>103</v>
      </c>
      <c r="F321" s="2">
        <v>43299.547975995367</v>
      </c>
    </row>
    <row r="322" spans="1:6" x14ac:dyDescent="0.4">
      <c r="A322" t="s">
        <v>6</v>
      </c>
      <c r="B322">
        <v>1024</v>
      </c>
      <c r="C322">
        <v>45</v>
      </c>
      <c r="D322" t="s">
        <v>9</v>
      </c>
      <c r="E322" t="s">
        <v>103</v>
      </c>
      <c r="F322" s="2">
        <v>43299.571329363425</v>
      </c>
    </row>
    <row r="323" spans="1:6" x14ac:dyDescent="0.4">
      <c r="A323" t="s">
        <v>10</v>
      </c>
      <c r="B323">
        <v>1024</v>
      </c>
      <c r="C323">
        <v>972</v>
      </c>
      <c r="D323" t="s">
        <v>7</v>
      </c>
      <c r="E323" t="s">
        <v>104</v>
      </c>
      <c r="F323" s="2">
        <v>43299.667540717594</v>
      </c>
    </row>
    <row r="324" spans="1:6" x14ac:dyDescent="0.4">
      <c r="A324" t="s">
        <v>10</v>
      </c>
      <c r="B324">
        <v>1024</v>
      </c>
      <c r="C324">
        <v>57</v>
      </c>
      <c r="D324" t="s">
        <v>9</v>
      </c>
      <c r="E324" t="s">
        <v>104</v>
      </c>
      <c r="F324" s="2">
        <v>43299.686860787035</v>
      </c>
    </row>
    <row r="325" spans="1:6" x14ac:dyDescent="0.4">
      <c r="A325" t="s">
        <v>10</v>
      </c>
      <c r="B325">
        <v>1024</v>
      </c>
      <c r="C325">
        <v>174</v>
      </c>
      <c r="D325" t="s">
        <v>9</v>
      </c>
      <c r="E325" t="s">
        <v>104</v>
      </c>
      <c r="F325" s="2">
        <v>43299.704467685187</v>
      </c>
    </row>
    <row r="326" spans="1:6" x14ac:dyDescent="0.4">
      <c r="A326" t="s">
        <v>10</v>
      </c>
      <c r="B326">
        <v>1024</v>
      </c>
      <c r="C326">
        <v>167</v>
      </c>
      <c r="D326" t="s">
        <v>9</v>
      </c>
      <c r="E326" t="s">
        <v>104</v>
      </c>
      <c r="F326" s="2">
        <v>43299.716228032405</v>
      </c>
    </row>
    <row r="327" spans="1:6" x14ac:dyDescent="0.4">
      <c r="A327" t="s">
        <v>10</v>
      </c>
      <c r="B327">
        <v>1024</v>
      </c>
      <c r="C327">
        <v>190</v>
      </c>
      <c r="D327" t="s">
        <v>9</v>
      </c>
      <c r="E327" t="s">
        <v>104</v>
      </c>
      <c r="F327" s="2">
        <v>43299.750782743053</v>
      </c>
    </row>
    <row r="328" spans="1:6" x14ac:dyDescent="0.4">
      <c r="A328" t="s">
        <v>15</v>
      </c>
      <c r="B328">
        <v>128</v>
      </c>
      <c r="C328">
        <v>809</v>
      </c>
      <c r="D328" t="s">
        <v>7</v>
      </c>
      <c r="E328" t="s">
        <v>105</v>
      </c>
      <c r="F328" s="2">
        <v>43300.297682245371</v>
      </c>
    </row>
    <row r="329" spans="1:6" x14ac:dyDescent="0.4">
      <c r="A329" t="s">
        <v>15</v>
      </c>
      <c r="B329">
        <v>128</v>
      </c>
      <c r="C329">
        <v>105</v>
      </c>
      <c r="D329" t="s">
        <v>9</v>
      </c>
      <c r="E329" t="s">
        <v>105</v>
      </c>
      <c r="F329" s="2">
        <v>43300.346137071756</v>
      </c>
    </row>
    <row r="330" spans="1:6" x14ac:dyDescent="0.4">
      <c r="A330" t="s">
        <v>15</v>
      </c>
      <c r="B330">
        <v>128</v>
      </c>
      <c r="C330">
        <v>41</v>
      </c>
      <c r="D330" t="s">
        <v>9</v>
      </c>
      <c r="E330" t="s">
        <v>105</v>
      </c>
      <c r="F330" s="2">
        <v>43300.355244085651</v>
      </c>
    </row>
    <row r="331" spans="1:6" x14ac:dyDescent="0.4">
      <c r="A331" t="s">
        <v>15</v>
      </c>
      <c r="B331">
        <v>128</v>
      </c>
      <c r="C331">
        <v>140</v>
      </c>
      <c r="D331" t="s">
        <v>9</v>
      </c>
      <c r="E331" t="s">
        <v>105</v>
      </c>
      <c r="F331" s="2">
        <v>43300.375000439817</v>
      </c>
    </row>
    <row r="332" spans="1:6" x14ac:dyDescent="0.4">
      <c r="A332" t="s">
        <v>15</v>
      </c>
      <c r="B332">
        <v>128</v>
      </c>
      <c r="C332">
        <v>163</v>
      </c>
      <c r="D332" t="s">
        <v>9</v>
      </c>
      <c r="E332" t="s">
        <v>105</v>
      </c>
      <c r="F332" s="2">
        <v>43300.393898807873</v>
      </c>
    </row>
    <row r="333" spans="1:6" x14ac:dyDescent="0.4">
      <c r="A333" t="s">
        <v>15</v>
      </c>
      <c r="B333">
        <v>128</v>
      </c>
      <c r="C333">
        <v>49</v>
      </c>
      <c r="D333" t="s">
        <v>9</v>
      </c>
      <c r="E333" t="s">
        <v>105</v>
      </c>
      <c r="F333" s="2">
        <v>43300.441402152777</v>
      </c>
    </row>
    <row r="334" spans="1:6" x14ac:dyDescent="0.4">
      <c r="A334" t="s">
        <v>15</v>
      </c>
      <c r="B334">
        <v>128</v>
      </c>
      <c r="C334">
        <v>224</v>
      </c>
      <c r="D334" t="s">
        <v>9</v>
      </c>
      <c r="E334" t="s">
        <v>105</v>
      </c>
      <c r="F334" s="2">
        <v>43300.486684745367</v>
      </c>
    </row>
    <row r="335" spans="1:6" x14ac:dyDescent="0.4">
      <c r="A335" t="s">
        <v>15</v>
      </c>
      <c r="B335">
        <v>128</v>
      </c>
      <c r="C335">
        <v>79</v>
      </c>
      <c r="D335" t="s">
        <v>9</v>
      </c>
      <c r="E335" t="s">
        <v>105</v>
      </c>
      <c r="F335" s="2">
        <v>43300.503741168985</v>
      </c>
    </row>
    <row r="336" spans="1:6" x14ac:dyDescent="0.4">
      <c r="A336" t="s">
        <v>15</v>
      </c>
      <c r="B336">
        <v>128</v>
      </c>
      <c r="C336">
        <v>68</v>
      </c>
      <c r="D336" t="s">
        <v>9</v>
      </c>
      <c r="E336" t="s">
        <v>105</v>
      </c>
      <c r="F336" s="2">
        <v>43300.544774918984</v>
      </c>
    </row>
    <row r="337" spans="1:6" x14ac:dyDescent="0.4">
      <c r="A337" t="s">
        <v>21</v>
      </c>
      <c r="B337">
        <v>128</v>
      </c>
      <c r="C337">
        <v>4543</v>
      </c>
      <c r="D337" t="s">
        <v>7</v>
      </c>
      <c r="E337" t="s">
        <v>106</v>
      </c>
      <c r="F337" s="2">
        <v>43298.854912303243</v>
      </c>
    </row>
    <row r="338" spans="1:6" x14ac:dyDescent="0.4">
      <c r="A338" t="s">
        <v>21</v>
      </c>
      <c r="B338">
        <v>128</v>
      </c>
      <c r="C338">
        <v>141</v>
      </c>
      <c r="D338" t="s">
        <v>9</v>
      </c>
      <c r="E338" t="s">
        <v>106</v>
      </c>
      <c r="F338" s="2">
        <v>43298.906907129633</v>
      </c>
    </row>
    <row r="339" spans="1:6" x14ac:dyDescent="0.4">
      <c r="A339" t="s">
        <v>15</v>
      </c>
      <c r="B339">
        <v>512</v>
      </c>
      <c r="C339">
        <v>825</v>
      </c>
      <c r="D339" t="s">
        <v>7</v>
      </c>
      <c r="E339" t="s">
        <v>107</v>
      </c>
      <c r="F339" s="2">
        <v>43299.545780856482</v>
      </c>
    </row>
    <row r="340" spans="1:6" x14ac:dyDescent="0.4">
      <c r="A340" t="s">
        <v>15</v>
      </c>
      <c r="B340">
        <v>512</v>
      </c>
      <c r="C340">
        <v>150</v>
      </c>
      <c r="D340" t="s">
        <v>9</v>
      </c>
      <c r="E340" t="s">
        <v>107</v>
      </c>
      <c r="F340" s="2">
        <v>43299.569131238422</v>
      </c>
    </row>
    <row r="341" spans="1:6" x14ac:dyDescent="0.4">
      <c r="A341" t="s">
        <v>15</v>
      </c>
      <c r="B341">
        <v>512</v>
      </c>
      <c r="C341">
        <v>161</v>
      </c>
      <c r="D341" t="s">
        <v>9</v>
      </c>
      <c r="E341" t="s">
        <v>107</v>
      </c>
      <c r="F341" s="2">
        <v>43299.576830347221</v>
      </c>
    </row>
    <row r="342" spans="1:6" x14ac:dyDescent="0.4">
      <c r="A342" t="s">
        <v>10</v>
      </c>
      <c r="B342">
        <v>256</v>
      </c>
      <c r="C342">
        <v>2935</v>
      </c>
      <c r="D342" t="s">
        <v>7</v>
      </c>
      <c r="E342" t="s">
        <v>108</v>
      </c>
      <c r="F342" s="2">
        <v>43299.286143518519</v>
      </c>
    </row>
    <row r="343" spans="1:6" x14ac:dyDescent="0.4">
      <c r="A343" t="s">
        <v>10</v>
      </c>
      <c r="B343">
        <v>256</v>
      </c>
      <c r="C343">
        <v>147</v>
      </c>
      <c r="D343" t="s">
        <v>9</v>
      </c>
      <c r="E343" t="s">
        <v>108</v>
      </c>
      <c r="F343" s="2">
        <v>43299.311205810183</v>
      </c>
    </row>
    <row r="344" spans="1:6" x14ac:dyDescent="0.4">
      <c r="A344" t="s">
        <v>6</v>
      </c>
      <c r="B344">
        <v>512</v>
      </c>
      <c r="C344">
        <v>442</v>
      </c>
      <c r="D344" t="s">
        <v>7</v>
      </c>
      <c r="E344" t="s">
        <v>109</v>
      </c>
      <c r="F344" s="2">
        <v>43299.851027916666</v>
      </c>
    </row>
    <row r="345" spans="1:6" x14ac:dyDescent="0.4">
      <c r="A345" t="s">
        <v>6</v>
      </c>
      <c r="B345">
        <v>512</v>
      </c>
      <c r="C345">
        <v>605</v>
      </c>
      <c r="D345" t="s">
        <v>7</v>
      </c>
      <c r="E345" t="s">
        <v>110</v>
      </c>
      <c r="F345" s="2">
        <v>43299.289546990738</v>
      </c>
    </row>
    <row r="346" spans="1:6" x14ac:dyDescent="0.4">
      <c r="A346" t="s">
        <v>6</v>
      </c>
      <c r="B346">
        <v>512</v>
      </c>
      <c r="C346">
        <v>104</v>
      </c>
      <c r="D346" t="s">
        <v>9</v>
      </c>
      <c r="E346" t="s">
        <v>110</v>
      </c>
      <c r="F346" s="2">
        <v>43299.314554340279</v>
      </c>
    </row>
    <row r="347" spans="1:6" x14ac:dyDescent="0.4">
      <c r="A347" t="s">
        <v>21</v>
      </c>
      <c r="B347">
        <v>512</v>
      </c>
      <c r="C347">
        <v>2056</v>
      </c>
      <c r="D347" t="s">
        <v>7</v>
      </c>
      <c r="E347" t="s">
        <v>111</v>
      </c>
      <c r="F347" s="2">
        <v>43299.041025740742</v>
      </c>
    </row>
    <row r="348" spans="1:6" x14ac:dyDescent="0.4">
      <c r="A348" t="s">
        <v>21</v>
      </c>
      <c r="B348">
        <v>256</v>
      </c>
      <c r="C348">
        <v>2816</v>
      </c>
      <c r="D348" t="s">
        <v>7</v>
      </c>
      <c r="E348" t="s">
        <v>112</v>
      </c>
      <c r="F348" s="2">
        <v>43300.576680358798</v>
      </c>
    </row>
    <row r="349" spans="1:6" x14ac:dyDescent="0.4">
      <c r="A349" t="s">
        <v>21</v>
      </c>
      <c r="B349">
        <v>256</v>
      </c>
      <c r="C349">
        <v>69</v>
      </c>
      <c r="D349" t="s">
        <v>9</v>
      </c>
      <c r="E349" t="s">
        <v>112</v>
      </c>
      <c r="F349" s="2">
        <v>43300.596694861109</v>
      </c>
    </row>
    <row r="350" spans="1:6" x14ac:dyDescent="0.4">
      <c r="A350" t="s">
        <v>21</v>
      </c>
      <c r="B350">
        <v>256</v>
      </c>
      <c r="C350">
        <v>60</v>
      </c>
      <c r="D350" t="s">
        <v>9</v>
      </c>
      <c r="E350" t="s">
        <v>112</v>
      </c>
      <c r="F350" s="2">
        <v>43300.629201006945</v>
      </c>
    </row>
    <row r="351" spans="1:6" x14ac:dyDescent="0.4">
      <c r="A351" t="s">
        <v>21</v>
      </c>
      <c r="B351">
        <v>256</v>
      </c>
      <c r="C351">
        <v>52</v>
      </c>
      <c r="D351" t="s">
        <v>9</v>
      </c>
      <c r="E351" t="s">
        <v>112</v>
      </c>
      <c r="F351" s="2">
        <v>43300.643961365742</v>
      </c>
    </row>
    <row r="352" spans="1:6" x14ac:dyDescent="0.4">
      <c r="A352" t="s">
        <v>6</v>
      </c>
      <c r="B352">
        <v>512</v>
      </c>
      <c r="C352">
        <v>469</v>
      </c>
      <c r="D352" t="s">
        <v>7</v>
      </c>
      <c r="E352" t="s">
        <v>113</v>
      </c>
      <c r="F352" s="2">
        <v>43300.446072071762</v>
      </c>
    </row>
    <row r="353" spans="1:6" x14ac:dyDescent="0.4">
      <c r="A353" t="s">
        <v>32</v>
      </c>
      <c r="B353">
        <v>128</v>
      </c>
      <c r="C353">
        <v>843</v>
      </c>
      <c r="D353" t="s">
        <v>7</v>
      </c>
      <c r="E353" t="s">
        <v>114</v>
      </c>
      <c r="F353" s="2">
        <v>43299.899914768517</v>
      </c>
    </row>
    <row r="354" spans="1:6" x14ac:dyDescent="0.4">
      <c r="A354" t="s">
        <v>32</v>
      </c>
      <c r="B354">
        <v>128</v>
      </c>
      <c r="C354">
        <v>442</v>
      </c>
      <c r="D354" t="s">
        <v>9</v>
      </c>
      <c r="E354" t="s">
        <v>114</v>
      </c>
      <c r="F354" s="2">
        <v>43299.905094351852</v>
      </c>
    </row>
    <row r="355" spans="1:6" x14ac:dyDescent="0.4">
      <c r="A355" t="s">
        <v>32</v>
      </c>
      <c r="B355">
        <v>128</v>
      </c>
      <c r="C355">
        <v>313</v>
      </c>
      <c r="D355" t="s">
        <v>9</v>
      </c>
      <c r="E355" t="s">
        <v>114</v>
      </c>
      <c r="F355" s="2">
        <v>43299.908718425926</v>
      </c>
    </row>
    <row r="356" spans="1:6" x14ac:dyDescent="0.4">
      <c r="A356" t="s">
        <v>32</v>
      </c>
      <c r="B356">
        <v>128</v>
      </c>
      <c r="C356">
        <v>51</v>
      </c>
      <c r="D356" t="s">
        <v>9</v>
      </c>
      <c r="E356" t="s">
        <v>114</v>
      </c>
      <c r="F356" s="2">
        <v>43299.917469131942</v>
      </c>
    </row>
    <row r="357" spans="1:6" x14ac:dyDescent="0.4">
      <c r="A357" t="s">
        <v>21</v>
      </c>
      <c r="B357">
        <v>256</v>
      </c>
      <c r="C357">
        <v>2237</v>
      </c>
      <c r="D357" t="s">
        <v>7</v>
      </c>
      <c r="E357" s="1" t="s">
        <v>115</v>
      </c>
      <c r="F357" s="2">
        <v>43299.847286435186</v>
      </c>
    </row>
    <row r="358" spans="1:6" x14ac:dyDescent="0.4">
      <c r="A358" t="s">
        <v>21</v>
      </c>
      <c r="B358">
        <v>256</v>
      </c>
      <c r="C358">
        <v>148</v>
      </c>
      <c r="D358" t="s">
        <v>9</v>
      </c>
      <c r="E358" s="1" t="s">
        <v>115</v>
      </c>
      <c r="F358" s="2">
        <v>43299.902660636573</v>
      </c>
    </row>
    <row r="359" spans="1:6" x14ac:dyDescent="0.4">
      <c r="A359" t="s">
        <v>21</v>
      </c>
      <c r="B359">
        <v>256</v>
      </c>
      <c r="C359">
        <v>60</v>
      </c>
      <c r="D359" t="s">
        <v>9</v>
      </c>
      <c r="E359" s="1" t="s">
        <v>115</v>
      </c>
      <c r="F359" s="2">
        <v>43299.907845729169</v>
      </c>
    </row>
    <row r="360" spans="1:6" x14ac:dyDescent="0.4">
      <c r="A360" t="s">
        <v>21</v>
      </c>
      <c r="B360">
        <v>256</v>
      </c>
      <c r="C360">
        <v>52</v>
      </c>
      <c r="D360" t="s">
        <v>9</v>
      </c>
      <c r="E360" s="1" t="s">
        <v>115</v>
      </c>
      <c r="F360" s="2">
        <v>43299.911496562498</v>
      </c>
    </row>
    <row r="361" spans="1:6" x14ac:dyDescent="0.4">
      <c r="A361" t="s">
        <v>21</v>
      </c>
      <c r="B361">
        <v>256</v>
      </c>
      <c r="C361">
        <v>37</v>
      </c>
      <c r="D361" t="s">
        <v>9</v>
      </c>
      <c r="E361" s="1" t="s">
        <v>115</v>
      </c>
      <c r="F361" s="2">
        <v>43299.920281562503</v>
      </c>
    </row>
    <row r="362" spans="1:6" x14ac:dyDescent="0.4">
      <c r="A362" t="s">
        <v>12</v>
      </c>
      <c r="B362">
        <v>512</v>
      </c>
      <c r="C362">
        <v>299</v>
      </c>
      <c r="D362" t="s">
        <v>7</v>
      </c>
      <c r="E362" t="s">
        <v>116</v>
      </c>
      <c r="F362" s="2">
        <v>43299.747352928243</v>
      </c>
    </row>
    <row r="363" spans="1:6" x14ac:dyDescent="0.4">
      <c r="A363" t="s">
        <v>12</v>
      </c>
      <c r="B363">
        <v>512</v>
      </c>
      <c r="C363">
        <v>45</v>
      </c>
      <c r="D363" t="s">
        <v>9</v>
      </c>
      <c r="E363" t="s">
        <v>116</v>
      </c>
      <c r="F363" s="2">
        <v>43299.801863541667</v>
      </c>
    </row>
    <row r="364" spans="1:6" x14ac:dyDescent="0.4">
      <c r="A364" t="s">
        <v>12</v>
      </c>
      <c r="B364">
        <v>256</v>
      </c>
      <c r="C364">
        <v>269</v>
      </c>
      <c r="D364" t="s">
        <v>7</v>
      </c>
      <c r="E364" t="s">
        <v>117</v>
      </c>
      <c r="F364" s="2">
        <v>43299.955164513885</v>
      </c>
    </row>
    <row r="365" spans="1:6" x14ac:dyDescent="0.4">
      <c r="A365" t="s">
        <v>12</v>
      </c>
      <c r="B365">
        <v>256</v>
      </c>
      <c r="C365">
        <v>60</v>
      </c>
      <c r="D365" t="s">
        <v>9</v>
      </c>
      <c r="E365" t="s">
        <v>117</v>
      </c>
      <c r="F365" s="2">
        <v>43299.967311643515</v>
      </c>
    </row>
    <row r="366" spans="1:6" x14ac:dyDescent="0.4">
      <c r="A366" t="s">
        <v>12</v>
      </c>
      <c r="B366">
        <v>256</v>
      </c>
      <c r="C366">
        <v>96</v>
      </c>
      <c r="D366" t="s">
        <v>9</v>
      </c>
      <c r="E366" t="s">
        <v>117</v>
      </c>
      <c r="F366" s="2">
        <v>43299.973736134256</v>
      </c>
    </row>
    <row r="367" spans="1:6" x14ac:dyDescent="0.4">
      <c r="A367" t="s">
        <v>6</v>
      </c>
      <c r="B367">
        <v>512</v>
      </c>
      <c r="C367">
        <v>415</v>
      </c>
      <c r="D367" t="s">
        <v>7</v>
      </c>
      <c r="E367">
        <v>503898403</v>
      </c>
      <c r="F367" s="2">
        <v>43299.615125104167</v>
      </c>
    </row>
    <row r="368" spans="1:6" x14ac:dyDescent="0.4">
      <c r="A368" t="s">
        <v>6</v>
      </c>
      <c r="B368">
        <v>512</v>
      </c>
      <c r="C368">
        <v>154</v>
      </c>
      <c r="D368" t="s">
        <v>9</v>
      </c>
      <c r="E368">
        <v>503898403</v>
      </c>
      <c r="F368" s="2">
        <v>43299.619348703702</v>
      </c>
    </row>
    <row r="369" spans="1:6" x14ac:dyDescent="0.4">
      <c r="A369" t="s">
        <v>6</v>
      </c>
      <c r="B369">
        <v>512</v>
      </c>
      <c r="C369">
        <v>140</v>
      </c>
      <c r="D369" t="s">
        <v>9</v>
      </c>
      <c r="E369">
        <v>503898403</v>
      </c>
      <c r="F369" s="2">
        <v>43299.665973090276</v>
      </c>
    </row>
    <row r="370" spans="1:6" x14ac:dyDescent="0.4">
      <c r="A370" t="s">
        <v>6</v>
      </c>
      <c r="B370">
        <v>512</v>
      </c>
      <c r="C370">
        <v>72</v>
      </c>
      <c r="D370" t="s">
        <v>9</v>
      </c>
      <c r="E370">
        <v>503898403</v>
      </c>
      <c r="F370" s="2">
        <v>43299.685301678241</v>
      </c>
    </row>
    <row r="371" spans="1:6" x14ac:dyDescent="0.4">
      <c r="A371" t="s">
        <v>6</v>
      </c>
      <c r="B371">
        <v>512</v>
      </c>
      <c r="C371">
        <v>116</v>
      </c>
      <c r="D371" t="s">
        <v>9</v>
      </c>
      <c r="E371">
        <v>503898403</v>
      </c>
      <c r="F371" s="2">
        <v>43299.702911689812</v>
      </c>
    </row>
    <row r="372" spans="1:6" x14ac:dyDescent="0.4">
      <c r="A372" t="s">
        <v>6</v>
      </c>
      <c r="B372">
        <v>512</v>
      </c>
      <c r="C372">
        <v>77</v>
      </c>
      <c r="D372" t="s">
        <v>9</v>
      </c>
      <c r="E372">
        <v>503898403</v>
      </c>
      <c r="F372" s="2">
        <v>43299.714669351852</v>
      </c>
    </row>
    <row r="373" spans="1:6" x14ac:dyDescent="0.4">
      <c r="A373" t="s">
        <v>6</v>
      </c>
      <c r="B373">
        <v>512</v>
      </c>
      <c r="C373">
        <v>38</v>
      </c>
      <c r="D373" t="s">
        <v>9</v>
      </c>
      <c r="E373">
        <v>503898403</v>
      </c>
      <c r="F373" s="2">
        <v>43299.749220277779</v>
      </c>
    </row>
    <row r="374" spans="1:6" x14ac:dyDescent="0.4">
      <c r="A374" t="s">
        <v>6</v>
      </c>
      <c r="B374">
        <v>512</v>
      </c>
      <c r="C374">
        <v>78</v>
      </c>
      <c r="D374" t="s">
        <v>9</v>
      </c>
      <c r="E374">
        <v>503898403</v>
      </c>
      <c r="F374" s="2">
        <v>43299.803731145832</v>
      </c>
    </row>
    <row r="375" spans="1:6" x14ac:dyDescent="0.4">
      <c r="A375" t="s">
        <v>15</v>
      </c>
      <c r="B375">
        <v>128</v>
      </c>
      <c r="C375">
        <v>926</v>
      </c>
      <c r="D375" t="s">
        <v>7</v>
      </c>
      <c r="E375" t="s">
        <v>118</v>
      </c>
      <c r="F375" s="2">
        <v>43299.61055902778</v>
      </c>
    </row>
    <row r="376" spans="1:6" x14ac:dyDescent="0.4">
      <c r="A376" t="s">
        <v>15</v>
      </c>
      <c r="B376">
        <v>128</v>
      </c>
      <c r="C376">
        <v>28</v>
      </c>
      <c r="D376" t="s">
        <v>9</v>
      </c>
      <c r="E376" t="s">
        <v>118</v>
      </c>
      <c r="F376" s="2">
        <v>43299.614752256944</v>
      </c>
    </row>
    <row r="377" spans="1:6" x14ac:dyDescent="0.4">
      <c r="A377" t="s">
        <v>15</v>
      </c>
      <c r="B377">
        <v>128</v>
      </c>
      <c r="C377">
        <v>160</v>
      </c>
      <c r="D377" t="s">
        <v>9</v>
      </c>
      <c r="E377" t="s">
        <v>118</v>
      </c>
      <c r="F377" s="2">
        <v>43299.661271261575</v>
      </c>
    </row>
    <row r="378" spans="1:6" x14ac:dyDescent="0.4">
      <c r="A378" t="s">
        <v>15</v>
      </c>
      <c r="B378">
        <v>128</v>
      </c>
      <c r="C378">
        <v>60</v>
      </c>
      <c r="D378" t="s">
        <v>9</v>
      </c>
      <c r="E378" t="s">
        <v>118</v>
      </c>
      <c r="F378" s="2">
        <v>43299.680599004627</v>
      </c>
    </row>
    <row r="379" spans="1:6" x14ac:dyDescent="0.4">
      <c r="A379" t="s">
        <v>15</v>
      </c>
      <c r="B379">
        <v>128</v>
      </c>
      <c r="C379">
        <v>108</v>
      </c>
      <c r="D379" t="s">
        <v>9</v>
      </c>
      <c r="E379" t="s">
        <v>118</v>
      </c>
      <c r="F379" s="2">
        <v>43299.698206516201</v>
      </c>
    </row>
    <row r="380" spans="1:6" x14ac:dyDescent="0.4">
      <c r="A380" t="s">
        <v>15</v>
      </c>
      <c r="B380">
        <v>128</v>
      </c>
      <c r="C380">
        <v>64</v>
      </c>
      <c r="D380" t="s">
        <v>9</v>
      </c>
      <c r="E380" t="s">
        <v>118</v>
      </c>
      <c r="F380" s="2">
        <v>43299.709968275463</v>
      </c>
    </row>
    <row r="381" spans="1:6" x14ac:dyDescent="0.4">
      <c r="A381" t="s">
        <v>15</v>
      </c>
      <c r="B381">
        <v>128</v>
      </c>
      <c r="C381">
        <v>103</v>
      </c>
      <c r="D381" t="s">
        <v>9</v>
      </c>
      <c r="E381" t="s">
        <v>118</v>
      </c>
      <c r="F381" s="2">
        <v>43299.744521030094</v>
      </c>
    </row>
    <row r="382" spans="1:6" x14ac:dyDescent="0.4">
      <c r="A382" t="s">
        <v>10</v>
      </c>
      <c r="B382">
        <v>128</v>
      </c>
      <c r="C382">
        <v>4301</v>
      </c>
      <c r="D382" t="s">
        <v>7</v>
      </c>
      <c r="E382" t="s">
        <v>119</v>
      </c>
      <c r="F382" s="2">
        <v>43298.953308252312</v>
      </c>
    </row>
    <row r="383" spans="1:6" x14ac:dyDescent="0.4">
      <c r="A383" t="s">
        <v>10</v>
      </c>
      <c r="B383">
        <v>128</v>
      </c>
      <c r="C383">
        <v>152</v>
      </c>
      <c r="D383" t="s">
        <v>9</v>
      </c>
      <c r="E383" t="s">
        <v>119</v>
      </c>
      <c r="F383" s="2">
        <v>43298.983221296294</v>
      </c>
    </row>
    <row r="384" spans="1:6" x14ac:dyDescent="0.4">
      <c r="A384" t="s">
        <v>10</v>
      </c>
      <c r="B384">
        <v>128</v>
      </c>
      <c r="C384">
        <v>57</v>
      </c>
      <c r="D384" t="s">
        <v>9</v>
      </c>
      <c r="E384" t="s">
        <v>119</v>
      </c>
      <c r="F384" s="2">
        <v>43299.008763634258</v>
      </c>
    </row>
    <row r="385" spans="1:6" x14ac:dyDescent="0.4">
      <c r="A385" t="s">
        <v>10</v>
      </c>
      <c r="B385">
        <v>128</v>
      </c>
      <c r="C385">
        <v>149</v>
      </c>
      <c r="D385" t="s">
        <v>9</v>
      </c>
      <c r="E385" t="s">
        <v>119</v>
      </c>
      <c r="F385" s="2">
        <v>43299.036427743056</v>
      </c>
    </row>
    <row r="386" spans="1:6" x14ac:dyDescent="0.4">
      <c r="A386" t="s">
        <v>10</v>
      </c>
      <c r="B386">
        <v>128</v>
      </c>
      <c r="C386">
        <v>120</v>
      </c>
      <c r="D386" t="s">
        <v>9</v>
      </c>
      <c r="E386" t="s">
        <v>119</v>
      </c>
      <c r="F386" s="2">
        <v>43299.083642685182</v>
      </c>
    </row>
    <row r="387" spans="1:6" x14ac:dyDescent="0.4">
      <c r="A387" t="s">
        <v>10</v>
      </c>
      <c r="B387">
        <v>128</v>
      </c>
      <c r="C387">
        <v>120</v>
      </c>
      <c r="D387" t="s">
        <v>9</v>
      </c>
      <c r="E387" t="s">
        <v>119</v>
      </c>
      <c r="F387" s="2">
        <v>43299.096486446761</v>
      </c>
    </row>
    <row r="388" spans="1:6" x14ac:dyDescent="0.4">
      <c r="A388" t="s">
        <v>6</v>
      </c>
      <c r="B388">
        <v>128</v>
      </c>
      <c r="C388">
        <v>65</v>
      </c>
      <c r="D388" t="s">
        <v>9</v>
      </c>
      <c r="E388" t="s">
        <v>120</v>
      </c>
      <c r="F388" s="2">
        <v>43298.836017071757</v>
      </c>
    </row>
    <row r="389" spans="1:6" x14ac:dyDescent="0.4">
      <c r="A389" t="s">
        <v>6</v>
      </c>
      <c r="B389">
        <v>128</v>
      </c>
      <c r="C389">
        <v>57</v>
      </c>
      <c r="D389" t="s">
        <v>9</v>
      </c>
      <c r="E389" t="s">
        <v>120</v>
      </c>
      <c r="F389" s="2">
        <v>43298.85611479167</v>
      </c>
    </row>
    <row r="390" spans="1:6" x14ac:dyDescent="0.4">
      <c r="A390" t="s">
        <v>6</v>
      </c>
      <c r="B390">
        <v>128</v>
      </c>
      <c r="C390">
        <v>122</v>
      </c>
      <c r="D390" t="s">
        <v>9</v>
      </c>
      <c r="E390" t="s">
        <v>120</v>
      </c>
      <c r="F390" s="2">
        <v>43298.908197604163</v>
      </c>
    </row>
    <row r="391" spans="1:6" x14ac:dyDescent="0.4">
      <c r="A391" t="s">
        <v>6</v>
      </c>
      <c r="B391">
        <v>512</v>
      </c>
      <c r="C391">
        <v>486</v>
      </c>
      <c r="D391" t="s">
        <v>7</v>
      </c>
      <c r="E391" t="s">
        <v>121</v>
      </c>
      <c r="F391" s="2">
        <v>43300.816206597221</v>
      </c>
    </row>
    <row r="392" spans="1:6" x14ac:dyDescent="0.4">
      <c r="A392" t="s">
        <v>32</v>
      </c>
      <c r="B392">
        <v>256</v>
      </c>
      <c r="C392">
        <v>126</v>
      </c>
      <c r="D392" t="s">
        <v>7</v>
      </c>
      <c r="E392" t="s">
        <v>122</v>
      </c>
      <c r="F392" s="2">
        <v>43299.611116898152</v>
      </c>
    </row>
    <row r="393" spans="1:6" x14ac:dyDescent="0.4">
      <c r="A393" t="s">
        <v>32</v>
      </c>
      <c r="B393">
        <v>256</v>
      </c>
      <c r="C393">
        <v>74</v>
      </c>
      <c r="D393" t="s">
        <v>9</v>
      </c>
      <c r="E393" t="s">
        <v>122</v>
      </c>
      <c r="F393" s="2">
        <v>43299.615352523149</v>
      </c>
    </row>
    <row r="394" spans="1:6" x14ac:dyDescent="0.4">
      <c r="A394" t="s">
        <v>32</v>
      </c>
      <c r="B394">
        <v>256</v>
      </c>
      <c r="C394">
        <v>181</v>
      </c>
      <c r="D394" t="s">
        <v>9</v>
      </c>
      <c r="E394" t="s">
        <v>122</v>
      </c>
      <c r="F394" s="2">
        <v>43299.66189625</v>
      </c>
    </row>
    <row r="395" spans="1:6" x14ac:dyDescent="0.4">
      <c r="A395" t="s">
        <v>32</v>
      </c>
      <c r="B395">
        <v>256</v>
      </c>
      <c r="C395">
        <v>115</v>
      </c>
      <c r="D395" t="s">
        <v>9</v>
      </c>
      <c r="E395" t="s">
        <v>122</v>
      </c>
      <c r="F395" s="2">
        <v>43299.681226030094</v>
      </c>
    </row>
    <row r="396" spans="1:6" x14ac:dyDescent="0.4">
      <c r="A396" t="s">
        <v>32</v>
      </c>
      <c r="B396">
        <v>256</v>
      </c>
      <c r="C396">
        <v>167</v>
      </c>
      <c r="D396" t="s">
        <v>9</v>
      </c>
      <c r="E396" t="s">
        <v>122</v>
      </c>
      <c r="F396" s="2">
        <v>43299.698832881943</v>
      </c>
    </row>
    <row r="397" spans="1:6" x14ac:dyDescent="0.4">
      <c r="A397" t="s">
        <v>32</v>
      </c>
      <c r="B397">
        <v>256</v>
      </c>
      <c r="C397">
        <v>79</v>
      </c>
      <c r="D397" t="s">
        <v>9</v>
      </c>
      <c r="E397" t="s">
        <v>122</v>
      </c>
      <c r="F397" s="2">
        <v>43299.710591585645</v>
      </c>
    </row>
    <row r="398" spans="1:6" x14ac:dyDescent="0.4">
      <c r="A398" t="s">
        <v>32</v>
      </c>
      <c r="B398">
        <v>256</v>
      </c>
      <c r="C398">
        <v>127</v>
      </c>
      <c r="D398" t="s">
        <v>9</v>
      </c>
      <c r="E398" t="s">
        <v>122</v>
      </c>
      <c r="F398" s="2">
        <v>43299.745146770831</v>
      </c>
    </row>
    <row r="399" spans="1:6" x14ac:dyDescent="0.4">
      <c r="A399" t="s">
        <v>15</v>
      </c>
      <c r="B399">
        <v>256</v>
      </c>
      <c r="C399">
        <v>732</v>
      </c>
      <c r="D399" t="s">
        <v>7</v>
      </c>
      <c r="E399" t="s">
        <v>123</v>
      </c>
      <c r="F399" s="2">
        <v>43300.85727241898</v>
      </c>
    </row>
    <row r="400" spans="1:6" x14ac:dyDescent="0.4">
      <c r="A400" t="s">
        <v>6</v>
      </c>
      <c r="B400">
        <v>512</v>
      </c>
      <c r="C400">
        <v>577</v>
      </c>
      <c r="D400" t="s">
        <v>7</v>
      </c>
      <c r="E400" t="s">
        <v>124</v>
      </c>
      <c r="F400" s="2">
        <v>43298.989059837964</v>
      </c>
    </row>
    <row r="401" spans="1:6" x14ac:dyDescent="0.4">
      <c r="A401" t="s">
        <v>6</v>
      </c>
      <c r="B401">
        <v>512</v>
      </c>
      <c r="C401">
        <v>126</v>
      </c>
      <c r="D401" t="s">
        <v>9</v>
      </c>
      <c r="E401" t="s">
        <v>124</v>
      </c>
      <c r="F401" s="2">
        <v>43299.014622847222</v>
      </c>
    </row>
    <row r="402" spans="1:6" x14ac:dyDescent="0.4">
      <c r="A402" t="s">
        <v>6</v>
      </c>
      <c r="B402">
        <v>512</v>
      </c>
      <c r="C402">
        <v>74</v>
      </c>
      <c r="D402" t="s">
        <v>9</v>
      </c>
      <c r="E402" t="s">
        <v>124</v>
      </c>
      <c r="F402" s="2">
        <v>43299.042266759257</v>
      </c>
    </row>
    <row r="403" spans="1:6" x14ac:dyDescent="0.4">
      <c r="A403" t="s">
        <v>6</v>
      </c>
      <c r="B403">
        <v>512</v>
      </c>
      <c r="C403">
        <v>89</v>
      </c>
      <c r="D403" t="s">
        <v>9</v>
      </c>
      <c r="E403" t="s">
        <v>124</v>
      </c>
      <c r="F403" s="2">
        <v>43299.089553206017</v>
      </c>
    </row>
    <row r="404" spans="1:6" x14ac:dyDescent="0.4">
      <c r="A404" t="s">
        <v>6</v>
      </c>
      <c r="B404">
        <v>512</v>
      </c>
      <c r="C404">
        <v>135</v>
      </c>
      <c r="D404" t="s">
        <v>9</v>
      </c>
      <c r="E404" t="s">
        <v>124</v>
      </c>
      <c r="F404" s="2">
        <v>43299.102331111113</v>
      </c>
    </row>
    <row r="405" spans="1:6" x14ac:dyDescent="0.4">
      <c r="A405" t="s">
        <v>15</v>
      </c>
      <c r="B405">
        <v>1024</v>
      </c>
      <c r="C405">
        <v>1989</v>
      </c>
      <c r="D405" t="s">
        <v>7</v>
      </c>
      <c r="E405" t="s">
        <v>125</v>
      </c>
      <c r="F405" s="2">
        <v>43298.799386180559</v>
      </c>
    </row>
    <row r="406" spans="1:6" x14ac:dyDescent="0.4">
      <c r="A406" t="s">
        <v>15</v>
      </c>
      <c r="B406">
        <v>1024</v>
      </c>
      <c r="C406">
        <v>129</v>
      </c>
      <c r="D406" t="s">
        <v>9</v>
      </c>
      <c r="E406" t="s">
        <v>125</v>
      </c>
      <c r="F406" s="2">
        <v>43298.843835300926</v>
      </c>
    </row>
    <row r="407" spans="1:6" x14ac:dyDescent="0.4">
      <c r="A407" t="s">
        <v>15</v>
      </c>
      <c r="B407">
        <v>1024</v>
      </c>
      <c r="C407">
        <v>108</v>
      </c>
      <c r="D407" t="s">
        <v>9</v>
      </c>
      <c r="E407" t="s">
        <v>125</v>
      </c>
      <c r="F407" s="2">
        <v>43298.863925127313</v>
      </c>
    </row>
    <row r="408" spans="1:6" x14ac:dyDescent="0.4">
      <c r="A408" t="s">
        <v>15</v>
      </c>
      <c r="B408">
        <v>1024</v>
      </c>
      <c r="C408">
        <v>55</v>
      </c>
      <c r="D408" t="s">
        <v>9</v>
      </c>
      <c r="E408" t="s">
        <v>125</v>
      </c>
      <c r="F408" s="2">
        <v>43298.915963993059</v>
      </c>
    </row>
    <row r="409" spans="1:6" x14ac:dyDescent="0.4">
      <c r="A409" t="s">
        <v>32</v>
      </c>
      <c r="B409">
        <v>512</v>
      </c>
      <c r="C409">
        <v>754</v>
      </c>
      <c r="D409" t="s">
        <v>7</v>
      </c>
      <c r="E409" t="s">
        <v>126</v>
      </c>
      <c r="F409" s="2">
        <v>43300.54783023148</v>
      </c>
    </row>
    <row r="410" spans="1:6" x14ac:dyDescent="0.4">
      <c r="A410" t="s">
        <v>32</v>
      </c>
      <c r="B410">
        <v>512</v>
      </c>
      <c r="C410">
        <v>70</v>
      </c>
      <c r="D410" t="s">
        <v>9</v>
      </c>
      <c r="E410" t="s">
        <v>126</v>
      </c>
      <c r="F410" s="2">
        <v>43300.578769178239</v>
      </c>
    </row>
    <row r="411" spans="1:6" x14ac:dyDescent="0.4">
      <c r="A411" t="s">
        <v>32</v>
      </c>
      <c r="B411">
        <v>512</v>
      </c>
      <c r="C411">
        <v>215</v>
      </c>
      <c r="D411" t="s">
        <v>9</v>
      </c>
      <c r="E411" t="s">
        <v>126</v>
      </c>
      <c r="F411" s="2">
        <v>43300.598917152776</v>
      </c>
    </row>
    <row r="412" spans="1:6" x14ac:dyDescent="0.4">
      <c r="A412" t="s">
        <v>15</v>
      </c>
      <c r="B412">
        <v>128</v>
      </c>
      <c r="C412">
        <v>786</v>
      </c>
      <c r="D412" t="s">
        <v>7</v>
      </c>
      <c r="E412" t="s">
        <v>127</v>
      </c>
      <c r="F412" s="2">
        <v>43299.284879178238</v>
      </c>
    </row>
    <row r="413" spans="1:6" x14ac:dyDescent="0.4">
      <c r="A413" t="s">
        <v>15</v>
      </c>
      <c r="B413">
        <v>128</v>
      </c>
      <c r="C413">
        <v>153</v>
      </c>
      <c r="D413" t="s">
        <v>9</v>
      </c>
      <c r="E413" t="s">
        <v>127</v>
      </c>
      <c r="F413" s="2">
        <v>43299.309906516202</v>
      </c>
    </row>
    <row r="414" spans="1:6" x14ac:dyDescent="0.4">
      <c r="A414" t="s">
        <v>10</v>
      </c>
      <c r="B414">
        <v>512</v>
      </c>
      <c r="C414">
        <v>1668</v>
      </c>
      <c r="D414" t="s">
        <v>7</v>
      </c>
      <c r="E414" t="s">
        <v>128</v>
      </c>
      <c r="F414" s="2">
        <v>43300.301311643518</v>
      </c>
    </row>
    <row r="415" spans="1:6" x14ac:dyDescent="0.4">
      <c r="A415" t="s">
        <v>12</v>
      </c>
      <c r="B415">
        <v>1024</v>
      </c>
      <c r="C415">
        <v>763</v>
      </c>
      <c r="D415" t="s">
        <v>7</v>
      </c>
      <c r="E415" t="s">
        <v>129</v>
      </c>
      <c r="F415" s="2">
        <v>43299.546091481483</v>
      </c>
    </row>
    <row r="416" spans="1:6" x14ac:dyDescent="0.4">
      <c r="A416" t="s">
        <v>12</v>
      </c>
      <c r="B416">
        <v>1024</v>
      </c>
      <c r="C416">
        <v>199</v>
      </c>
      <c r="D416" t="s">
        <v>9</v>
      </c>
      <c r="E416" t="s">
        <v>129</v>
      </c>
      <c r="F416" s="2">
        <v>43299.569444895831</v>
      </c>
    </row>
    <row r="417" spans="1:6" x14ac:dyDescent="0.4">
      <c r="A417" t="s">
        <v>12</v>
      </c>
      <c r="B417">
        <v>1024</v>
      </c>
      <c r="C417">
        <v>140</v>
      </c>
      <c r="D417" t="s">
        <v>9</v>
      </c>
      <c r="E417" t="s">
        <v>129</v>
      </c>
      <c r="F417" s="2">
        <v>43299.577146539355</v>
      </c>
    </row>
    <row r="418" spans="1:6" x14ac:dyDescent="0.4">
      <c r="A418" t="s">
        <v>6</v>
      </c>
      <c r="B418">
        <v>512</v>
      </c>
      <c r="C418">
        <v>458</v>
      </c>
      <c r="D418" t="s">
        <v>7</v>
      </c>
      <c r="E418" t="s">
        <v>130</v>
      </c>
      <c r="F418" s="2">
        <v>43298.95919332176</v>
      </c>
    </row>
    <row r="419" spans="1:6" x14ac:dyDescent="0.4">
      <c r="A419" t="s">
        <v>6</v>
      </c>
      <c r="B419">
        <v>512</v>
      </c>
      <c r="C419">
        <v>555</v>
      </c>
      <c r="D419" t="s">
        <v>7</v>
      </c>
      <c r="E419" t="s">
        <v>131</v>
      </c>
      <c r="F419" s="2">
        <v>43300.549394618058</v>
      </c>
    </row>
    <row r="420" spans="1:6" x14ac:dyDescent="0.4">
      <c r="A420" t="s">
        <v>6</v>
      </c>
      <c r="B420">
        <v>512</v>
      </c>
      <c r="C420">
        <v>179</v>
      </c>
      <c r="D420" t="s">
        <v>9</v>
      </c>
      <c r="E420" t="s">
        <v>131</v>
      </c>
      <c r="F420" s="2">
        <v>43300.580329039352</v>
      </c>
    </row>
    <row r="421" spans="1:6" x14ac:dyDescent="0.4">
      <c r="A421" t="s">
        <v>6</v>
      </c>
      <c r="B421">
        <v>512</v>
      </c>
      <c r="C421">
        <v>169</v>
      </c>
      <c r="D421" t="s">
        <v>9</v>
      </c>
      <c r="E421" t="s">
        <v>131</v>
      </c>
      <c r="F421" s="2">
        <v>43300.600475671294</v>
      </c>
    </row>
    <row r="422" spans="1:6" x14ac:dyDescent="0.4">
      <c r="A422" t="s">
        <v>15</v>
      </c>
      <c r="B422">
        <v>256</v>
      </c>
      <c r="C422">
        <v>785</v>
      </c>
      <c r="D422" t="s">
        <v>7</v>
      </c>
      <c r="E422" t="s">
        <v>132</v>
      </c>
      <c r="F422" s="2">
        <v>43300.348447256947</v>
      </c>
    </row>
    <row r="423" spans="1:6" x14ac:dyDescent="0.4">
      <c r="A423" t="s">
        <v>15</v>
      </c>
      <c r="B423">
        <v>256</v>
      </c>
      <c r="C423">
        <v>174</v>
      </c>
      <c r="D423" t="s">
        <v>9</v>
      </c>
      <c r="E423" t="s">
        <v>132</v>
      </c>
      <c r="F423" s="2">
        <v>43300.357727916664</v>
      </c>
    </row>
    <row r="424" spans="1:6" x14ac:dyDescent="0.4">
      <c r="A424" t="s">
        <v>15</v>
      </c>
      <c r="B424">
        <v>256</v>
      </c>
      <c r="C424">
        <v>292</v>
      </c>
      <c r="D424" t="s">
        <v>9</v>
      </c>
      <c r="E424" t="s">
        <v>132</v>
      </c>
      <c r="F424" s="2">
        <v>43300.377461261574</v>
      </c>
    </row>
    <row r="425" spans="1:6" x14ac:dyDescent="0.4">
      <c r="A425" t="s">
        <v>15</v>
      </c>
      <c r="B425">
        <v>256</v>
      </c>
      <c r="C425">
        <v>106</v>
      </c>
      <c r="D425" t="s">
        <v>9</v>
      </c>
      <c r="E425" t="s">
        <v>132</v>
      </c>
      <c r="F425" s="2">
        <v>43300.396365775465</v>
      </c>
    </row>
    <row r="426" spans="1:6" x14ac:dyDescent="0.4">
      <c r="A426" t="s">
        <v>15</v>
      </c>
      <c r="B426">
        <v>256</v>
      </c>
      <c r="C426">
        <v>246</v>
      </c>
      <c r="D426" t="s">
        <v>9</v>
      </c>
      <c r="E426" t="s">
        <v>132</v>
      </c>
      <c r="F426" s="2">
        <v>43300.443887546295</v>
      </c>
    </row>
    <row r="427" spans="1:6" x14ac:dyDescent="0.4">
      <c r="A427" t="s">
        <v>15</v>
      </c>
      <c r="B427">
        <v>256</v>
      </c>
      <c r="C427">
        <v>136</v>
      </c>
      <c r="D427" t="s">
        <v>9</v>
      </c>
      <c r="E427" t="s">
        <v>132</v>
      </c>
      <c r="F427" s="2">
        <v>43300.489116273151</v>
      </c>
    </row>
    <row r="428" spans="1:6" x14ac:dyDescent="0.4">
      <c r="A428" t="s">
        <v>15</v>
      </c>
      <c r="B428">
        <v>256</v>
      </c>
      <c r="C428">
        <v>57</v>
      </c>
      <c r="D428" t="s">
        <v>9</v>
      </c>
      <c r="E428" t="s">
        <v>132</v>
      </c>
      <c r="F428" s="2">
        <v>43300.506188831016</v>
      </c>
    </row>
    <row r="429" spans="1:6" x14ac:dyDescent="0.4">
      <c r="A429" t="s">
        <v>15</v>
      </c>
      <c r="B429">
        <v>256</v>
      </c>
      <c r="C429">
        <v>406</v>
      </c>
      <c r="D429" t="s">
        <v>9</v>
      </c>
      <c r="E429" t="s">
        <v>132</v>
      </c>
      <c r="F429" s="2">
        <v>43300.547299849539</v>
      </c>
    </row>
    <row r="430" spans="1:6" x14ac:dyDescent="0.4">
      <c r="A430" t="s">
        <v>12</v>
      </c>
      <c r="B430">
        <v>1024</v>
      </c>
      <c r="C430">
        <v>1956</v>
      </c>
      <c r="D430" t="s">
        <v>7</v>
      </c>
      <c r="E430" t="s">
        <v>133</v>
      </c>
      <c r="F430" s="2">
        <v>43299.042910439814</v>
      </c>
    </row>
    <row r="431" spans="1:6" x14ac:dyDescent="0.4">
      <c r="A431" t="s">
        <v>15</v>
      </c>
      <c r="B431">
        <v>512</v>
      </c>
      <c r="C431">
        <v>483</v>
      </c>
      <c r="D431" t="s">
        <v>7</v>
      </c>
      <c r="E431" t="s">
        <v>134</v>
      </c>
      <c r="F431" s="2">
        <v>43300.816523009256</v>
      </c>
    </row>
    <row r="432" spans="1:6" x14ac:dyDescent="0.4">
      <c r="A432" t="s">
        <v>15</v>
      </c>
      <c r="B432">
        <v>1024</v>
      </c>
      <c r="C432">
        <v>283</v>
      </c>
      <c r="D432" t="s">
        <v>7</v>
      </c>
      <c r="E432" t="s">
        <v>135</v>
      </c>
      <c r="F432" s="2">
        <v>43300.635717291669</v>
      </c>
    </row>
    <row r="433" spans="1:6" x14ac:dyDescent="0.4">
      <c r="A433" t="s">
        <v>15</v>
      </c>
      <c r="B433">
        <v>512</v>
      </c>
      <c r="C433">
        <v>381</v>
      </c>
      <c r="D433" t="s">
        <v>7</v>
      </c>
      <c r="E433" t="s">
        <v>136</v>
      </c>
      <c r="F433" s="2">
        <v>43300.350942800927</v>
      </c>
    </row>
    <row r="434" spans="1:6" x14ac:dyDescent="0.4">
      <c r="A434" t="s">
        <v>15</v>
      </c>
      <c r="B434">
        <v>512</v>
      </c>
      <c r="C434">
        <v>167</v>
      </c>
      <c r="D434" t="s">
        <v>9</v>
      </c>
      <c r="E434" t="s">
        <v>136</v>
      </c>
      <c r="F434" s="2">
        <v>43300.360222743053</v>
      </c>
    </row>
    <row r="435" spans="1:6" x14ac:dyDescent="0.4">
      <c r="A435" t="s">
        <v>15</v>
      </c>
      <c r="B435">
        <v>512</v>
      </c>
      <c r="C435">
        <v>237</v>
      </c>
      <c r="D435" t="s">
        <v>9</v>
      </c>
      <c r="E435" t="s">
        <v>136</v>
      </c>
      <c r="F435" s="2">
        <v>43300.379953680553</v>
      </c>
    </row>
    <row r="436" spans="1:6" x14ac:dyDescent="0.4">
      <c r="A436" t="s">
        <v>21</v>
      </c>
      <c r="B436">
        <v>1024</v>
      </c>
      <c r="C436">
        <v>1034</v>
      </c>
      <c r="D436" t="s">
        <v>7</v>
      </c>
      <c r="E436" t="s">
        <v>137</v>
      </c>
      <c r="F436" s="2">
        <v>43299.852281527776</v>
      </c>
    </row>
    <row r="437" spans="1:6" x14ac:dyDescent="0.4">
      <c r="A437" t="s">
        <v>21</v>
      </c>
      <c r="B437">
        <v>1024</v>
      </c>
      <c r="C437">
        <v>43</v>
      </c>
      <c r="D437" t="s">
        <v>9</v>
      </c>
      <c r="E437" t="s">
        <v>137</v>
      </c>
      <c r="F437" s="2">
        <v>43299.907670277775</v>
      </c>
    </row>
    <row r="438" spans="1:6" x14ac:dyDescent="0.4">
      <c r="A438" t="s">
        <v>21</v>
      </c>
      <c r="B438">
        <v>1024</v>
      </c>
      <c r="C438">
        <v>42</v>
      </c>
      <c r="D438" t="s">
        <v>9</v>
      </c>
      <c r="E438" t="s">
        <v>137</v>
      </c>
      <c r="F438" s="2">
        <v>43299.912842928243</v>
      </c>
    </row>
    <row r="439" spans="1:6" x14ac:dyDescent="0.4">
      <c r="A439" t="s">
        <v>21</v>
      </c>
      <c r="B439">
        <v>1024</v>
      </c>
      <c r="C439">
        <v>80</v>
      </c>
      <c r="D439" t="s">
        <v>9</v>
      </c>
      <c r="E439" t="s">
        <v>137</v>
      </c>
      <c r="F439" s="2">
        <v>43299.916455925922</v>
      </c>
    </row>
    <row r="440" spans="1:6" x14ac:dyDescent="0.4">
      <c r="A440" t="s">
        <v>21</v>
      </c>
      <c r="B440">
        <v>1024</v>
      </c>
      <c r="C440">
        <v>48</v>
      </c>
      <c r="D440" t="s">
        <v>9</v>
      </c>
      <c r="E440" t="s">
        <v>137</v>
      </c>
      <c r="F440" s="2">
        <v>43299.92519559028</v>
      </c>
    </row>
    <row r="441" spans="1:6" x14ac:dyDescent="0.4">
      <c r="A441" t="s">
        <v>10</v>
      </c>
      <c r="B441">
        <v>128</v>
      </c>
      <c r="C441">
        <v>4908</v>
      </c>
      <c r="D441" t="s">
        <v>7</v>
      </c>
      <c r="E441" t="s">
        <v>138</v>
      </c>
      <c r="F441" s="2">
        <v>43299.60934052083</v>
      </c>
    </row>
    <row r="442" spans="1:6" x14ac:dyDescent="0.4">
      <c r="A442" t="s">
        <v>10</v>
      </c>
      <c r="B442">
        <v>128</v>
      </c>
      <c r="C442">
        <v>44</v>
      </c>
      <c r="D442" t="s">
        <v>9</v>
      </c>
      <c r="E442" t="s">
        <v>138</v>
      </c>
      <c r="F442" s="2">
        <v>43299.613514351855</v>
      </c>
    </row>
    <row r="443" spans="1:6" x14ac:dyDescent="0.4">
      <c r="A443" t="s">
        <v>10</v>
      </c>
      <c r="B443">
        <v>128</v>
      </c>
      <c r="C443">
        <v>160</v>
      </c>
      <c r="D443" t="s">
        <v>9</v>
      </c>
      <c r="E443" t="s">
        <v>138</v>
      </c>
      <c r="F443" s="2">
        <v>43299.660020763891</v>
      </c>
    </row>
    <row r="444" spans="1:6" x14ac:dyDescent="0.4">
      <c r="A444" t="s">
        <v>10</v>
      </c>
      <c r="B444">
        <v>128</v>
      </c>
      <c r="C444">
        <v>180</v>
      </c>
      <c r="D444" t="s">
        <v>9</v>
      </c>
      <c r="E444" t="s">
        <v>138</v>
      </c>
      <c r="F444" s="2">
        <v>43299.679399930559</v>
      </c>
    </row>
    <row r="445" spans="1:6" x14ac:dyDescent="0.4">
      <c r="A445" t="s">
        <v>10</v>
      </c>
      <c r="B445">
        <v>128</v>
      </c>
      <c r="C445">
        <v>65</v>
      </c>
      <c r="D445" t="s">
        <v>9</v>
      </c>
      <c r="E445" t="s">
        <v>138</v>
      </c>
      <c r="F445" s="2">
        <v>43299.697009988427</v>
      </c>
    </row>
    <row r="446" spans="1:6" x14ac:dyDescent="0.4">
      <c r="A446" t="s">
        <v>10</v>
      </c>
      <c r="B446">
        <v>128</v>
      </c>
      <c r="C446">
        <v>164</v>
      </c>
      <c r="D446" t="s">
        <v>9</v>
      </c>
      <c r="E446" t="s">
        <v>138</v>
      </c>
      <c r="F446" s="2">
        <v>43299.708727986108</v>
      </c>
    </row>
    <row r="447" spans="1:6" x14ac:dyDescent="0.4">
      <c r="A447" t="s">
        <v>10</v>
      </c>
      <c r="B447">
        <v>128</v>
      </c>
      <c r="C447">
        <v>74</v>
      </c>
      <c r="D447" t="s">
        <v>9</v>
      </c>
      <c r="E447" t="s">
        <v>138</v>
      </c>
      <c r="F447" s="2">
        <v>43299.743276956018</v>
      </c>
    </row>
    <row r="448" spans="1:6" x14ac:dyDescent="0.4">
      <c r="A448" t="s">
        <v>10</v>
      </c>
      <c r="B448">
        <v>256</v>
      </c>
      <c r="C448">
        <v>2227</v>
      </c>
      <c r="D448" t="s">
        <v>7</v>
      </c>
      <c r="E448" t="s">
        <v>139</v>
      </c>
      <c r="F448" s="2">
        <v>43299.956122615738</v>
      </c>
    </row>
    <row r="449" spans="1:6" x14ac:dyDescent="0.4">
      <c r="A449" t="s">
        <v>10</v>
      </c>
      <c r="B449">
        <v>256</v>
      </c>
      <c r="C449">
        <v>161</v>
      </c>
      <c r="D449" t="s">
        <v>9</v>
      </c>
      <c r="E449" t="s">
        <v>139</v>
      </c>
      <c r="F449" s="2">
        <v>43299.968239189817</v>
      </c>
    </row>
    <row r="450" spans="1:6" x14ac:dyDescent="0.4">
      <c r="A450" t="s">
        <v>10</v>
      </c>
      <c r="B450">
        <v>256</v>
      </c>
      <c r="C450">
        <v>106</v>
      </c>
      <c r="D450" t="s">
        <v>9</v>
      </c>
      <c r="E450" t="s">
        <v>139</v>
      </c>
      <c r="F450" s="2">
        <v>43299.974657314815</v>
      </c>
    </row>
    <row r="451" spans="1:6" x14ac:dyDescent="0.4">
      <c r="A451" t="s">
        <v>15</v>
      </c>
      <c r="B451">
        <v>256</v>
      </c>
      <c r="C451">
        <v>303</v>
      </c>
      <c r="D451" t="s">
        <v>7</v>
      </c>
      <c r="E451" t="s">
        <v>140</v>
      </c>
      <c r="F451" s="2">
        <v>43299.612985868058</v>
      </c>
    </row>
    <row r="452" spans="1:6" x14ac:dyDescent="0.4">
      <c r="A452" t="s">
        <v>15</v>
      </c>
      <c r="B452">
        <v>256</v>
      </c>
      <c r="C452">
        <v>140</v>
      </c>
      <c r="D452" t="s">
        <v>9</v>
      </c>
      <c r="E452" t="s">
        <v>140</v>
      </c>
      <c r="F452" s="2">
        <v>43299.617247847222</v>
      </c>
    </row>
    <row r="453" spans="1:6" x14ac:dyDescent="0.4">
      <c r="A453" t="s">
        <v>15</v>
      </c>
      <c r="B453">
        <v>256</v>
      </c>
      <c r="C453">
        <v>55</v>
      </c>
      <c r="D453" t="s">
        <v>9</v>
      </c>
      <c r="E453" t="s">
        <v>140</v>
      </c>
      <c r="F453" s="2">
        <v>43299.663775208333</v>
      </c>
    </row>
    <row r="454" spans="1:6" x14ac:dyDescent="0.4">
      <c r="A454" t="s">
        <v>15</v>
      </c>
      <c r="B454">
        <v>256</v>
      </c>
      <c r="C454">
        <v>134</v>
      </c>
      <c r="D454" t="s">
        <v>9</v>
      </c>
      <c r="E454" t="s">
        <v>140</v>
      </c>
      <c r="F454" s="2">
        <v>43299.68311027778</v>
      </c>
    </row>
    <row r="455" spans="1:6" x14ac:dyDescent="0.4">
      <c r="A455" t="s">
        <v>15</v>
      </c>
      <c r="B455">
        <v>256</v>
      </c>
      <c r="C455">
        <v>170</v>
      </c>
      <c r="D455" t="s">
        <v>9</v>
      </c>
      <c r="E455" t="s">
        <v>140</v>
      </c>
      <c r="F455" s="2">
        <v>43299.700719756947</v>
      </c>
    </row>
    <row r="456" spans="1:6" x14ac:dyDescent="0.4">
      <c r="A456" t="s">
        <v>15</v>
      </c>
      <c r="B456">
        <v>256</v>
      </c>
      <c r="C456">
        <v>79</v>
      </c>
      <c r="D456" t="s">
        <v>9</v>
      </c>
      <c r="E456" t="s">
        <v>140</v>
      </c>
      <c r="F456" s="2">
        <v>43299.712481192131</v>
      </c>
    </row>
    <row r="457" spans="1:6" x14ac:dyDescent="0.4">
      <c r="A457" t="s">
        <v>15</v>
      </c>
      <c r="B457">
        <v>256</v>
      </c>
      <c r="C457">
        <v>165</v>
      </c>
      <c r="D457" t="s">
        <v>9</v>
      </c>
      <c r="E457" t="s">
        <v>140</v>
      </c>
      <c r="F457" s="2">
        <v>43299.747035405089</v>
      </c>
    </row>
    <row r="458" spans="1:6" x14ac:dyDescent="0.4">
      <c r="A458" t="s">
        <v>12</v>
      </c>
      <c r="B458">
        <v>512</v>
      </c>
      <c r="C458">
        <v>562</v>
      </c>
      <c r="D458" t="s">
        <v>7</v>
      </c>
      <c r="E458" t="s">
        <v>141</v>
      </c>
      <c r="F458" s="2">
        <v>43300.444264120371</v>
      </c>
    </row>
    <row r="459" spans="1:6" x14ac:dyDescent="0.4">
      <c r="A459" t="s">
        <v>6</v>
      </c>
      <c r="B459">
        <v>256</v>
      </c>
      <c r="C459">
        <v>605</v>
      </c>
      <c r="D459" t="s">
        <v>7</v>
      </c>
      <c r="E459" t="s">
        <v>142</v>
      </c>
      <c r="F459" s="2">
        <v>43299.90391685185</v>
      </c>
    </row>
    <row r="460" spans="1:6" x14ac:dyDescent="0.4">
      <c r="A460" t="s">
        <v>6</v>
      </c>
      <c r="B460">
        <v>256</v>
      </c>
      <c r="C460">
        <v>50</v>
      </c>
      <c r="D460" t="s">
        <v>9</v>
      </c>
      <c r="E460" t="s">
        <v>142</v>
      </c>
      <c r="F460" s="2">
        <v>43299.909138680552</v>
      </c>
    </row>
    <row r="461" spans="1:6" x14ac:dyDescent="0.4">
      <c r="A461" t="s">
        <v>6</v>
      </c>
      <c r="B461">
        <v>256</v>
      </c>
      <c r="C461">
        <v>52</v>
      </c>
      <c r="D461" t="s">
        <v>9</v>
      </c>
      <c r="E461" t="s">
        <v>142</v>
      </c>
      <c r="F461" s="2">
        <v>43299.912706979165</v>
      </c>
    </row>
    <row r="462" spans="1:6" x14ac:dyDescent="0.4">
      <c r="A462" t="s">
        <v>6</v>
      </c>
      <c r="B462">
        <v>256</v>
      </c>
      <c r="C462">
        <v>102</v>
      </c>
      <c r="D462" t="s">
        <v>9</v>
      </c>
      <c r="E462" t="s">
        <v>142</v>
      </c>
      <c r="F462" s="2">
        <v>43299.921491331021</v>
      </c>
    </row>
    <row r="463" spans="1:6" x14ac:dyDescent="0.4">
      <c r="A463" t="s">
        <v>21</v>
      </c>
      <c r="B463">
        <v>512</v>
      </c>
      <c r="C463">
        <v>1639</v>
      </c>
      <c r="D463" t="s">
        <v>7</v>
      </c>
      <c r="E463" t="s">
        <v>143</v>
      </c>
      <c r="F463" s="2">
        <v>43299.849794398149</v>
      </c>
    </row>
    <row r="464" spans="1:6" x14ac:dyDescent="0.4">
      <c r="A464" t="s">
        <v>15</v>
      </c>
      <c r="B464">
        <v>512</v>
      </c>
      <c r="C464">
        <v>520</v>
      </c>
      <c r="D464" t="s">
        <v>7</v>
      </c>
      <c r="E464" t="s">
        <v>144</v>
      </c>
      <c r="F464" s="2">
        <v>43299.85134922454</v>
      </c>
    </row>
    <row r="465" spans="1:6" x14ac:dyDescent="0.4">
      <c r="A465" t="s">
        <v>10</v>
      </c>
      <c r="B465">
        <v>128</v>
      </c>
      <c r="C465">
        <v>4261</v>
      </c>
      <c r="D465" t="s">
        <v>7</v>
      </c>
      <c r="E465" t="s">
        <v>145</v>
      </c>
      <c r="F465" s="2">
        <v>43299.797914421295</v>
      </c>
    </row>
    <row r="466" spans="1:6" x14ac:dyDescent="0.4">
      <c r="A466" t="s">
        <v>10</v>
      </c>
      <c r="B466">
        <v>128</v>
      </c>
      <c r="C466">
        <v>40</v>
      </c>
      <c r="D466" t="s">
        <v>9</v>
      </c>
      <c r="E466" t="s">
        <v>145</v>
      </c>
      <c r="F466" s="2">
        <v>43299.845131041664</v>
      </c>
    </row>
    <row r="467" spans="1:6" x14ac:dyDescent="0.4">
      <c r="A467" t="s">
        <v>10</v>
      </c>
      <c r="B467">
        <v>512</v>
      </c>
      <c r="C467">
        <v>1446</v>
      </c>
      <c r="D467" t="s">
        <v>7</v>
      </c>
      <c r="E467" t="s">
        <v>146</v>
      </c>
      <c r="F467" s="2">
        <v>43300.8152781713</v>
      </c>
    </row>
    <row r="468" spans="1:6" x14ac:dyDescent="0.4">
      <c r="A468" t="s">
        <v>10</v>
      </c>
      <c r="B468">
        <v>1024</v>
      </c>
      <c r="C468">
        <v>1018</v>
      </c>
      <c r="D468" t="s">
        <v>7</v>
      </c>
      <c r="E468" t="s">
        <v>147</v>
      </c>
      <c r="F468" s="2">
        <v>43300.81777927083</v>
      </c>
    </row>
    <row r="469" spans="1:6" x14ac:dyDescent="0.4">
      <c r="A469" t="s">
        <v>10</v>
      </c>
      <c r="B469">
        <v>1024</v>
      </c>
      <c r="C469">
        <v>134</v>
      </c>
      <c r="D469" t="s">
        <v>9</v>
      </c>
      <c r="E469" t="s">
        <v>147</v>
      </c>
      <c r="F469" s="2">
        <v>43300.86102452546</v>
      </c>
    </row>
    <row r="470" spans="1:6" x14ac:dyDescent="0.4">
      <c r="A470" t="s">
        <v>21</v>
      </c>
      <c r="B470">
        <v>128</v>
      </c>
      <c r="C470">
        <v>5085</v>
      </c>
      <c r="D470" t="s">
        <v>7</v>
      </c>
      <c r="E470" t="s">
        <v>148</v>
      </c>
      <c r="F470" s="2">
        <v>43299.415342476852</v>
      </c>
    </row>
    <row r="471" spans="1:6" x14ac:dyDescent="0.4">
      <c r="A471" t="s">
        <v>21</v>
      </c>
      <c r="B471">
        <v>128</v>
      </c>
      <c r="C471">
        <v>26</v>
      </c>
      <c r="D471" t="s">
        <v>9</v>
      </c>
      <c r="E471" t="s">
        <v>148</v>
      </c>
      <c r="F471" s="2">
        <v>43299.415365717592</v>
      </c>
    </row>
    <row r="472" spans="1:6" x14ac:dyDescent="0.4">
      <c r="A472" t="s">
        <v>21</v>
      </c>
      <c r="B472">
        <v>128</v>
      </c>
      <c r="C472">
        <v>136</v>
      </c>
      <c r="D472" t="s">
        <v>9</v>
      </c>
      <c r="E472" t="s">
        <v>148</v>
      </c>
      <c r="F472" s="2">
        <v>43299.463037488429</v>
      </c>
    </row>
    <row r="473" spans="1:6" x14ac:dyDescent="0.4">
      <c r="A473" t="s">
        <v>21</v>
      </c>
      <c r="B473">
        <v>128</v>
      </c>
      <c r="C473">
        <v>65</v>
      </c>
      <c r="D473" t="s">
        <v>9</v>
      </c>
      <c r="E473" t="s">
        <v>148</v>
      </c>
      <c r="F473" s="2">
        <v>43299.485320752312</v>
      </c>
    </row>
    <row r="474" spans="1:6" x14ac:dyDescent="0.4">
      <c r="A474" t="s">
        <v>21</v>
      </c>
      <c r="B474">
        <v>128</v>
      </c>
      <c r="C474">
        <v>4525</v>
      </c>
      <c r="D474" t="s">
        <v>7</v>
      </c>
      <c r="E474" t="s">
        <v>149</v>
      </c>
      <c r="F474" s="2">
        <v>43299.608987719905</v>
      </c>
    </row>
    <row r="475" spans="1:6" x14ac:dyDescent="0.4">
      <c r="A475" t="s">
        <v>21</v>
      </c>
      <c r="B475">
        <v>128</v>
      </c>
      <c r="C475">
        <v>36</v>
      </c>
      <c r="D475" t="s">
        <v>9</v>
      </c>
      <c r="E475" t="s">
        <v>149</v>
      </c>
      <c r="F475" s="2">
        <v>43299.613275081021</v>
      </c>
    </row>
    <row r="476" spans="1:6" x14ac:dyDescent="0.4">
      <c r="A476" t="s">
        <v>21</v>
      </c>
      <c r="B476">
        <v>128</v>
      </c>
      <c r="C476">
        <v>85</v>
      </c>
      <c r="D476" t="s">
        <v>9</v>
      </c>
      <c r="E476" t="s">
        <v>149</v>
      </c>
      <c r="F476" s="2">
        <v>43299.659712256944</v>
      </c>
    </row>
    <row r="477" spans="1:6" x14ac:dyDescent="0.4">
      <c r="A477" t="s">
        <v>21</v>
      </c>
      <c r="B477">
        <v>128</v>
      </c>
      <c r="C477">
        <v>53</v>
      </c>
      <c r="D477" t="s">
        <v>9</v>
      </c>
      <c r="E477" t="s">
        <v>149</v>
      </c>
      <c r="F477" s="2">
        <v>43299.679057499998</v>
      </c>
    </row>
    <row r="478" spans="1:6" x14ac:dyDescent="0.4">
      <c r="A478" t="s">
        <v>21</v>
      </c>
      <c r="B478">
        <v>128</v>
      </c>
      <c r="C478">
        <v>63</v>
      </c>
      <c r="D478" t="s">
        <v>9</v>
      </c>
      <c r="E478" t="s">
        <v>149</v>
      </c>
      <c r="F478" s="2">
        <v>43299.696667928241</v>
      </c>
    </row>
    <row r="479" spans="1:6" x14ac:dyDescent="0.4">
      <c r="A479" t="s">
        <v>21</v>
      </c>
      <c r="B479">
        <v>128</v>
      </c>
      <c r="C479">
        <v>133</v>
      </c>
      <c r="D479" t="s">
        <v>9</v>
      </c>
      <c r="E479" t="s">
        <v>149</v>
      </c>
      <c r="F479" s="2">
        <v>43299.708413275461</v>
      </c>
    </row>
    <row r="480" spans="1:6" x14ac:dyDescent="0.4">
      <c r="A480" t="s">
        <v>21</v>
      </c>
      <c r="B480">
        <v>128</v>
      </c>
      <c r="C480">
        <v>163</v>
      </c>
      <c r="D480" t="s">
        <v>9</v>
      </c>
      <c r="E480" t="s">
        <v>149</v>
      </c>
      <c r="F480" s="2">
        <v>43299.742966041667</v>
      </c>
    </row>
    <row r="481" spans="1:6" x14ac:dyDescent="0.4">
      <c r="A481" t="s">
        <v>32</v>
      </c>
      <c r="B481">
        <v>128</v>
      </c>
      <c r="C481">
        <v>945</v>
      </c>
      <c r="D481" t="s">
        <v>7</v>
      </c>
      <c r="E481" t="s">
        <v>150</v>
      </c>
      <c r="F481" s="2">
        <v>43300.809662627318</v>
      </c>
    </row>
    <row r="482" spans="1:6" x14ac:dyDescent="0.4">
      <c r="A482" t="s">
        <v>32</v>
      </c>
      <c r="B482">
        <v>128</v>
      </c>
      <c r="C482">
        <v>265</v>
      </c>
      <c r="D482" t="s">
        <v>9</v>
      </c>
      <c r="E482" t="s">
        <v>150</v>
      </c>
      <c r="F482" s="2">
        <v>43300.852895034724</v>
      </c>
    </row>
    <row r="483" spans="1:6" x14ac:dyDescent="0.4">
      <c r="A483" t="s">
        <v>12</v>
      </c>
      <c r="B483">
        <v>512</v>
      </c>
      <c r="C483">
        <v>500</v>
      </c>
      <c r="D483" t="s">
        <v>7</v>
      </c>
      <c r="E483" t="s">
        <v>151</v>
      </c>
      <c r="F483" s="2">
        <v>43298.957312384257</v>
      </c>
    </row>
    <row r="484" spans="1:6" x14ac:dyDescent="0.4">
      <c r="A484" t="s">
        <v>10</v>
      </c>
      <c r="B484">
        <v>1024</v>
      </c>
      <c r="C484">
        <v>1422</v>
      </c>
      <c r="D484" t="s">
        <v>7</v>
      </c>
      <c r="E484" s="1">
        <v>7079924000000</v>
      </c>
      <c r="F484" s="2">
        <v>43298.960776736109</v>
      </c>
    </row>
    <row r="485" spans="1:6" x14ac:dyDescent="0.4">
      <c r="A485" t="s">
        <v>6</v>
      </c>
      <c r="B485">
        <v>128</v>
      </c>
      <c r="C485">
        <v>823</v>
      </c>
      <c r="D485" t="s">
        <v>7</v>
      </c>
      <c r="E485" t="s">
        <v>152</v>
      </c>
      <c r="F485" s="2">
        <v>43299.954591307869</v>
      </c>
    </row>
    <row r="486" spans="1:6" x14ac:dyDescent="0.4">
      <c r="A486" t="s">
        <v>6</v>
      </c>
      <c r="B486">
        <v>128</v>
      </c>
      <c r="C486">
        <v>230</v>
      </c>
      <c r="D486" t="s">
        <v>9</v>
      </c>
      <c r="E486" t="s">
        <v>152</v>
      </c>
      <c r="F486" s="2">
        <v>43299.966706886575</v>
      </c>
    </row>
    <row r="487" spans="1:6" x14ac:dyDescent="0.4">
      <c r="A487" t="s">
        <v>6</v>
      </c>
      <c r="B487">
        <v>128</v>
      </c>
      <c r="C487">
        <v>175</v>
      </c>
      <c r="D487" t="s">
        <v>9</v>
      </c>
      <c r="E487" t="s">
        <v>152</v>
      </c>
      <c r="F487" s="2">
        <v>43299.973137743058</v>
      </c>
    </row>
    <row r="488" spans="1:6" x14ac:dyDescent="0.4">
      <c r="A488" t="s">
        <v>21</v>
      </c>
      <c r="B488">
        <v>512</v>
      </c>
      <c r="C488">
        <v>2252</v>
      </c>
      <c r="D488" t="s">
        <v>7</v>
      </c>
      <c r="E488" t="s">
        <v>153</v>
      </c>
      <c r="F488" s="2">
        <v>43299.468009618053</v>
      </c>
    </row>
    <row r="489" spans="1:6" x14ac:dyDescent="0.4">
      <c r="A489" t="s">
        <v>21</v>
      </c>
      <c r="B489">
        <v>512</v>
      </c>
      <c r="C489">
        <v>64</v>
      </c>
      <c r="D489" t="s">
        <v>9</v>
      </c>
      <c r="E489" t="s">
        <v>153</v>
      </c>
      <c r="F489" s="2">
        <v>43299.490267314817</v>
      </c>
    </row>
    <row r="490" spans="1:6" x14ac:dyDescent="0.4">
      <c r="A490" t="s">
        <v>21</v>
      </c>
      <c r="B490">
        <v>512</v>
      </c>
      <c r="C490">
        <v>1625</v>
      </c>
      <c r="D490" t="s">
        <v>7</v>
      </c>
      <c r="E490" t="s">
        <v>154</v>
      </c>
      <c r="F490" s="2">
        <v>43298.98780894676</v>
      </c>
    </row>
    <row r="491" spans="1:6" x14ac:dyDescent="0.4">
      <c r="A491" t="s">
        <v>21</v>
      </c>
      <c r="B491">
        <v>512</v>
      </c>
      <c r="C491">
        <v>202</v>
      </c>
      <c r="D491" t="s">
        <v>9</v>
      </c>
      <c r="E491" t="s">
        <v>154</v>
      </c>
      <c r="F491" s="2">
        <v>43299.013364363425</v>
      </c>
    </row>
    <row r="492" spans="1:6" x14ac:dyDescent="0.4">
      <c r="A492" t="s">
        <v>6</v>
      </c>
      <c r="B492">
        <v>128</v>
      </c>
      <c r="C492">
        <v>908</v>
      </c>
      <c r="D492" t="s">
        <v>7</v>
      </c>
      <c r="E492" t="s">
        <v>155</v>
      </c>
      <c r="F492" s="2">
        <v>43300.297268773145</v>
      </c>
    </row>
    <row r="493" spans="1:6" x14ac:dyDescent="0.4">
      <c r="A493" t="s">
        <v>6</v>
      </c>
      <c r="B493">
        <v>128</v>
      </c>
      <c r="C493">
        <v>200</v>
      </c>
      <c r="D493" t="s">
        <v>9</v>
      </c>
      <c r="E493" t="s">
        <v>155</v>
      </c>
      <c r="F493" s="2">
        <v>43300.345664328706</v>
      </c>
    </row>
    <row r="494" spans="1:6" x14ac:dyDescent="0.4">
      <c r="A494" t="s">
        <v>6</v>
      </c>
      <c r="B494">
        <v>128</v>
      </c>
      <c r="C494">
        <v>174</v>
      </c>
      <c r="D494" t="s">
        <v>9</v>
      </c>
      <c r="E494" t="s">
        <v>155</v>
      </c>
      <c r="F494" s="2">
        <v>43300.355119814812</v>
      </c>
    </row>
    <row r="495" spans="1:6" x14ac:dyDescent="0.4">
      <c r="A495" t="s">
        <v>6</v>
      </c>
      <c r="B495">
        <v>128</v>
      </c>
      <c r="C495">
        <v>272</v>
      </c>
      <c r="D495" t="s">
        <v>9</v>
      </c>
      <c r="E495" t="s">
        <v>155</v>
      </c>
      <c r="F495" s="2">
        <v>43300.374692013887</v>
      </c>
    </row>
    <row r="496" spans="1:6" x14ac:dyDescent="0.4">
      <c r="A496" t="s">
        <v>6</v>
      </c>
      <c r="B496">
        <v>128</v>
      </c>
      <c r="C496">
        <v>198</v>
      </c>
      <c r="D496" t="s">
        <v>9</v>
      </c>
      <c r="E496" t="s">
        <v>155</v>
      </c>
      <c r="F496" s="2">
        <v>43300.393568703701</v>
      </c>
    </row>
    <row r="497" spans="1:6" x14ac:dyDescent="0.4">
      <c r="A497" t="s">
        <v>6</v>
      </c>
      <c r="B497">
        <v>128</v>
      </c>
      <c r="C497">
        <v>164</v>
      </c>
      <c r="D497" t="s">
        <v>9</v>
      </c>
      <c r="E497" t="s">
        <v>155</v>
      </c>
      <c r="F497" s="2">
        <v>43300.44120951389</v>
      </c>
    </row>
    <row r="498" spans="1:6" x14ac:dyDescent="0.4">
      <c r="A498" t="s">
        <v>6</v>
      </c>
      <c r="B498">
        <v>128</v>
      </c>
      <c r="C498">
        <v>88</v>
      </c>
      <c r="D498" t="s">
        <v>9</v>
      </c>
      <c r="E498" t="s">
        <v>155</v>
      </c>
      <c r="F498" s="2">
        <v>43300.486315590279</v>
      </c>
    </row>
    <row r="499" spans="1:6" x14ac:dyDescent="0.4">
      <c r="A499" t="s">
        <v>6</v>
      </c>
      <c r="B499">
        <v>128</v>
      </c>
      <c r="C499">
        <v>215</v>
      </c>
      <c r="D499" t="s">
        <v>9</v>
      </c>
      <c r="E499" t="s">
        <v>155</v>
      </c>
      <c r="F499" s="2">
        <v>43300.503439050924</v>
      </c>
    </row>
    <row r="500" spans="1:6" x14ac:dyDescent="0.4">
      <c r="A500" t="s">
        <v>6</v>
      </c>
      <c r="B500">
        <v>128</v>
      </c>
      <c r="C500">
        <v>200</v>
      </c>
      <c r="D500" t="s">
        <v>9</v>
      </c>
      <c r="E500" t="s">
        <v>155</v>
      </c>
      <c r="F500" s="2">
        <v>43300.544535624998</v>
      </c>
    </row>
    <row r="501" spans="1:6" x14ac:dyDescent="0.4">
      <c r="A501" t="s">
        <v>21</v>
      </c>
      <c r="B501">
        <v>256</v>
      </c>
      <c r="C501">
        <v>2106</v>
      </c>
      <c r="D501" t="s">
        <v>7</v>
      </c>
      <c r="E501" t="s">
        <v>156</v>
      </c>
      <c r="F501" s="2">
        <v>43299.611515972225</v>
      </c>
    </row>
    <row r="502" spans="1:6" x14ac:dyDescent="0.4">
      <c r="A502" t="s">
        <v>21</v>
      </c>
      <c r="B502">
        <v>256</v>
      </c>
      <c r="C502">
        <v>76</v>
      </c>
      <c r="D502" t="s">
        <v>9</v>
      </c>
      <c r="E502" t="s">
        <v>156</v>
      </c>
      <c r="F502" s="2">
        <v>43299.615686689816</v>
      </c>
    </row>
    <row r="503" spans="1:6" x14ac:dyDescent="0.4">
      <c r="A503" t="s">
        <v>21</v>
      </c>
      <c r="B503">
        <v>256</v>
      </c>
      <c r="C503">
        <v>111</v>
      </c>
      <c r="D503" t="s">
        <v>9</v>
      </c>
      <c r="E503" t="s">
        <v>156</v>
      </c>
      <c r="F503" s="2">
        <v>43299.6622072338</v>
      </c>
    </row>
    <row r="504" spans="1:6" x14ac:dyDescent="0.4">
      <c r="A504" t="s">
        <v>21</v>
      </c>
      <c r="B504">
        <v>256</v>
      </c>
      <c r="C504">
        <v>85</v>
      </c>
      <c r="D504" t="s">
        <v>9</v>
      </c>
      <c r="E504" t="s">
        <v>156</v>
      </c>
      <c r="F504" s="2">
        <v>43299.681541192127</v>
      </c>
    </row>
    <row r="505" spans="1:6" x14ac:dyDescent="0.4">
      <c r="A505" t="s">
        <v>21</v>
      </c>
      <c r="B505">
        <v>256</v>
      </c>
      <c r="C505">
        <v>71</v>
      </c>
      <c r="D505" t="s">
        <v>9</v>
      </c>
      <c r="E505" t="s">
        <v>156</v>
      </c>
      <c r="F505" s="2">
        <v>43299.699147314815</v>
      </c>
    </row>
    <row r="506" spans="1:6" x14ac:dyDescent="0.4">
      <c r="A506" t="s">
        <v>21</v>
      </c>
      <c r="B506">
        <v>256</v>
      </c>
      <c r="C506">
        <v>52</v>
      </c>
      <c r="D506" t="s">
        <v>9</v>
      </c>
      <c r="E506" t="s">
        <v>156</v>
      </c>
      <c r="F506" s="2">
        <v>43299.710905358799</v>
      </c>
    </row>
    <row r="507" spans="1:6" x14ac:dyDescent="0.4">
      <c r="A507" t="s">
        <v>21</v>
      </c>
      <c r="B507">
        <v>256</v>
      </c>
      <c r="C507">
        <v>54</v>
      </c>
      <c r="D507" t="s">
        <v>9</v>
      </c>
      <c r="E507" t="s">
        <v>156</v>
      </c>
      <c r="F507" s="2">
        <v>43299.745462824074</v>
      </c>
    </row>
    <row r="508" spans="1:6" x14ac:dyDescent="0.4">
      <c r="A508" t="s">
        <v>10</v>
      </c>
      <c r="B508">
        <v>1024</v>
      </c>
      <c r="C508">
        <v>808</v>
      </c>
      <c r="D508" t="s">
        <v>7</v>
      </c>
      <c r="E508" t="s">
        <v>157</v>
      </c>
      <c r="F508" s="2">
        <v>43299.805299074076</v>
      </c>
    </row>
    <row r="509" spans="1:6" x14ac:dyDescent="0.4">
      <c r="A509" t="s">
        <v>10</v>
      </c>
      <c r="B509">
        <v>1024</v>
      </c>
      <c r="C509">
        <v>64</v>
      </c>
      <c r="D509" t="s">
        <v>9</v>
      </c>
      <c r="E509" t="s">
        <v>157</v>
      </c>
      <c r="F509" s="2">
        <v>43299.852590046299</v>
      </c>
    </row>
    <row r="510" spans="1:6" x14ac:dyDescent="0.4">
      <c r="A510" t="s">
        <v>10</v>
      </c>
      <c r="B510">
        <v>1024</v>
      </c>
      <c r="C510">
        <v>63</v>
      </c>
      <c r="D510" t="s">
        <v>9</v>
      </c>
      <c r="E510" t="s">
        <v>157</v>
      </c>
      <c r="F510" s="2">
        <v>43299.907986041668</v>
      </c>
    </row>
    <row r="511" spans="1:6" x14ac:dyDescent="0.4">
      <c r="A511" t="s">
        <v>10</v>
      </c>
      <c r="B511">
        <v>1024</v>
      </c>
      <c r="C511">
        <v>96</v>
      </c>
      <c r="D511" t="s">
        <v>9</v>
      </c>
      <c r="E511" t="s">
        <v>157</v>
      </c>
      <c r="F511" s="2">
        <v>43299.913154467591</v>
      </c>
    </row>
    <row r="512" spans="1:6" x14ac:dyDescent="0.4">
      <c r="A512" t="s">
        <v>10</v>
      </c>
      <c r="B512">
        <v>1024</v>
      </c>
      <c r="C512">
        <v>153</v>
      </c>
      <c r="D512" t="s">
        <v>9</v>
      </c>
      <c r="E512" t="s">
        <v>157</v>
      </c>
      <c r="F512" s="2">
        <v>43299.916774131947</v>
      </c>
    </row>
    <row r="513" spans="1:6" x14ac:dyDescent="0.4">
      <c r="A513" t="s">
        <v>10</v>
      </c>
      <c r="B513">
        <v>1024</v>
      </c>
      <c r="C513">
        <v>172</v>
      </c>
      <c r="D513" t="s">
        <v>9</v>
      </c>
      <c r="E513" t="s">
        <v>157</v>
      </c>
      <c r="F513" s="2">
        <v>43299.925508831016</v>
      </c>
    </row>
    <row r="514" spans="1:6" x14ac:dyDescent="0.4">
      <c r="A514" t="s">
        <v>21</v>
      </c>
      <c r="B514">
        <v>1024</v>
      </c>
      <c r="C514">
        <v>2773</v>
      </c>
      <c r="D514" t="s">
        <v>7</v>
      </c>
      <c r="E514" t="s">
        <v>158</v>
      </c>
      <c r="F514" s="2">
        <v>43300.303513831015</v>
      </c>
    </row>
    <row r="515" spans="1:6" x14ac:dyDescent="0.4">
      <c r="A515" t="s">
        <v>15</v>
      </c>
      <c r="B515">
        <v>1024</v>
      </c>
      <c r="C515">
        <v>493</v>
      </c>
      <c r="D515" t="s">
        <v>7</v>
      </c>
      <c r="E515" t="s">
        <v>159</v>
      </c>
      <c r="F515" s="2">
        <v>43300.353450324073</v>
      </c>
    </row>
    <row r="516" spans="1:6" x14ac:dyDescent="0.4">
      <c r="A516" t="s">
        <v>15</v>
      </c>
      <c r="B516">
        <v>1024</v>
      </c>
      <c r="C516">
        <v>93</v>
      </c>
      <c r="D516" t="s">
        <v>9</v>
      </c>
      <c r="E516" t="s">
        <v>159</v>
      </c>
      <c r="F516" s="2">
        <v>43300.362732777779</v>
      </c>
    </row>
    <row r="517" spans="1:6" x14ac:dyDescent="0.4">
      <c r="A517" t="s">
        <v>21</v>
      </c>
      <c r="B517">
        <v>256</v>
      </c>
      <c r="C517">
        <v>2658</v>
      </c>
      <c r="D517" t="s">
        <v>7</v>
      </c>
      <c r="E517" t="s">
        <v>160</v>
      </c>
      <c r="F517" s="2">
        <v>43300.545794386577</v>
      </c>
    </row>
    <row r="518" spans="1:6" x14ac:dyDescent="0.4">
      <c r="A518" t="s">
        <v>15</v>
      </c>
      <c r="B518">
        <v>512</v>
      </c>
      <c r="C518">
        <v>520</v>
      </c>
      <c r="D518" t="s">
        <v>7</v>
      </c>
      <c r="E518" t="s">
        <v>161</v>
      </c>
      <c r="F518" s="2">
        <v>43299.615445949072</v>
      </c>
    </row>
    <row r="519" spans="1:6" x14ac:dyDescent="0.4">
      <c r="A519" t="s">
        <v>15</v>
      </c>
      <c r="B519">
        <v>512</v>
      </c>
      <c r="C519">
        <v>175</v>
      </c>
      <c r="D519" t="s">
        <v>9</v>
      </c>
      <c r="E519" t="s">
        <v>161</v>
      </c>
      <c r="F519" s="2">
        <v>43299.619667476851</v>
      </c>
    </row>
    <row r="520" spans="1:6" x14ac:dyDescent="0.4">
      <c r="A520" t="s">
        <v>15</v>
      </c>
      <c r="B520">
        <v>512</v>
      </c>
      <c r="C520">
        <v>173</v>
      </c>
      <c r="D520" t="s">
        <v>9</v>
      </c>
      <c r="E520" t="s">
        <v>161</v>
      </c>
      <c r="F520" s="2">
        <v>43299.666285046296</v>
      </c>
    </row>
    <row r="521" spans="1:6" x14ac:dyDescent="0.4">
      <c r="A521" t="s">
        <v>15</v>
      </c>
      <c r="B521">
        <v>512</v>
      </c>
      <c r="C521">
        <v>100</v>
      </c>
      <c r="D521" t="s">
        <v>9</v>
      </c>
      <c r="E521" t="s">
        <v>161</v>
      </c>
      <c r="F521" s="2">
        <v>43299.685616365743</v>
      </c>
    </row>
    <row r="522" spans="1:6" x14ac:dyDescent="0.4">
      <c r="A522" t="s">
        <v>15</v>
      </c>
      <c r="B522">
        <v>512</v>
      </c>
      <c r="C522">
        <v>157</v>
      </c>
      <c r="D522" t="s">
        <v>9</v>
      </c>
      <c r="E522" t="s">
        <v>161</v>
      </c>
      <c r="F522" s="2">
        <v>43299.703222581018</v>
      </c>
    </row>
    <row r="523" spans="1:6" x14ac:dyDescent="0.4">
      <c r="A523" t="s">
        <v>15</v>
      </c>
      <c r="B523">
        <v>512</v>
      </c>
      <c r="C523">
        <v>94</v>
      </c>
      <c r="D523" t="s">
        <v>9</v>
      </c>
      <c r="E523" t="s">
        <v>161</v>
      </c>
      <c r="F523" s="2">
        <v>43299.714982962963</v>
      </c>
    </row>
    <row r="524" spans="1:6" x14ac:dyDescent="0.4">
      <c r="A524" t="s">
        <v>15</v>
      </c>
      <c r="B524">
        <v>512</v>
      </c>
      <c r="C524">
        <v>52</v>
      </c>
      <c r="D524" t="s">
        <v>9</v>
      </c>
      <c r="E524" t="s">
        <v>161</v>
      </c>
      <c r="F524" s="2">
        <v>43299.749531979163</v>
      </c>
    </row>
    <row r="525" spans="1:6" x14ac:dyDescent="0.4">
      <c r="A525" t="s">
        <v>15</v>
      </c>
      <c r="B525">
        <v>512</v>
      </c>
      <c r="C525">
        <v>60</v>
      </c>
      <c r="D525" t="s">
        <v>9</v>
      </c>
      <c r="E525" t="s">
        <v>161</v>
      </c>
      <c r="F525" s="2">
        <v>43299.804044305558</v>
      </c>
    </row>
    <row r="526" spans="1:6" x14ac:dyDescent="0.4">
      <c r="A526" t="s">
        <v>6</v>
      </c>
      <c r="B526">
        <v>256</v>
      </c>
      <c r="C526">
        <v>520</v>
      </c>
      <c r="D526" t="s">
        <v>7</v>
      </c>
      <c r="E526" t="s">
        <v>162</v>
      </c>
      <c r="F526" s="2">
        <v>43300.29975431713</v>
      </c>
    </row>
    <row r="527" spans="1:6" x14ac:dyDescent="0.4">
      <c r="A527" t="s">
        <v>10</v>
      </c>
      <c r="B527">
        <v>512</v>
      </c>
      <c r="C527">
        <v>1622</v>
      </c>
      <c r="D527" t="s">
        <v>7</v>
      </c>
      <c r="E527" t="s">
        <v>163</v>
      </c>
      <c r="F527" s="2">
        <v>43300.490333414353</v>
      </c>
    </row>
    <row r="528" spans="1:6" x14ac:dyDescent="0.4">
      <c r="A528" t="s">
        <v>10</v>
      </c>
      <c r="B528">
        <v>512</v>
      </c>
      <c r="C528">
        <v>91</v>
      </c>
      <c r="D528" t="s">
        <v>9</v>
      </c>
      <c r="E528" t="s">
        <v>163</v>
      </c>
      <c r="F528" s="2">
        <v>43300.507378668983</v>
      </c>
    </row>
    <row r="529" spans="1:6" x14ac:dyDescent="0.4">
      <c r="A529" t="s">
        <v>10</v>
      </c>
      <c r="B529">
        <v>128</v>
      </c>
      <c r="C529">
        <v>4547</v>
      </c>
      <c r="D529" t="s">
        <v>7</v>
      </c>
      <c r="E529" t="s">
        <v>164</v>
      </c>
      <c r="F529" s="2">
        <v>43299.283705347225</v>
      </c>
    </row>
    <row r="530" spans="1:6" x14ac:dyDescent="0.4">
      <c r="A530" t="s">
        <v>10</v>
      </c>
      <c r="B530">
        <v>128</v>
      </c>
      <c r="C530">
        <v>174</v>
      </c>
      <c r="D530" t="s">
        <v>9</v>
      </c>
      <c r="E530" t="s">
        <v>164</v>
      </c>
      <c r="F530" s="2">
        <v>43299.308679270835</v>
      </c>
    </row>
    <row r="531" spans="1:6" x14ac:dyDescent="0.4">
      <c r="A531" t="s">
        <v>10</v>
      </c>
      <c r="B531">
        <v>1024</v>
      </c>
      <c r="C531">
        <v>1217</v>
      </c>
      <c r="D531" t="s">
        <v>7</v>
      </c>
      <c r="E531" t="s">
        <v>165</v>
      </c>
      <c r="F531" s="2">
        <v>43298.990638252311</v>
      </c>
    </row>
    <row r="532" spans="1:6" x14ac:dyDescent="0.4">
      <c r="A532" t="s">
        <v>10</v>
      </c>
      <c r="B532">
        <v>1024</v>
      </c>
      <c r="C532">
        <v>167</v>
      </c>
      <c r="D532" t="s">
        <v>9</v>
      </c>
      <c r="E532" t="s">
        <v>165</v>
      </c>
      <c r="F532" s="2">
        <v>43299.016197164354</v>
      </c>
    </row>
    <row r="533" spans="1:6" x14ac:dyDescent="0.4">
      <c r="A533" t="s">
        <v>10</v>
      </c>
      <c r="B533">
        <v>1024</v>
      </c>
      <c r="C533">
        <v>90</v>
      </c>
      <c r="D533" t="s">
        <v>9</v>
      </c>
      <c r="E533" t="s">
        <v>165</v>
      </c>
      <c r="F533" s="2">
        <v>43299.043829560185</v>
      </c>
    </row>
    <row r="534" spans="1:6" x14ac:dyDescent="0.4">
      <c r="A534" t="s">
        <v>10</v>
      </c>
      <c r="B534">
        <v>1024</v>
      </c>
      <c r="C534">
        <v>60</v>
      </c>
      <c r="D534" t="s">
        <v>9</v>
      </c>
      <c r="E534" t="s">
        <v>165</v>
      </c>
      <c r="F534" s="2">
        <v>43299.091114675924</v>
      </c>
    </row>
    <row r="535" spans="1:6" x14ac:dyDescent="0.4">
      <c r="A535" t="s">
        <v>10</v>
      </c>
      <c r="B535">
        <v>1024</v>
      </c>
      <c r="C535">
        <v>121</v>
      </c>
      <c r="D535" t="s">
        <v>9</v>
      </c>
      <c r="E535" t="s">
        <v>165</v>
      </c>
      <c r="F535" s="2">
        <v>43299.103896168985</v>
      </c>
    </row>
    <row r="536" spans="1:6" x14ac:dyDescent="0.4">
      <c r="A536" t="s">
        <v>21</v>
      </c>
      <c r="B536">
        <v>1024</v>
      </c>
      <c r="C536">
        <v>1785</v>
      </c>
      <c r="D536" t="s">
        <v>7</v>
      </c>
      <c r="E536" s="1" t="s">
        <v>166</v>
      </c>
      <c r="F536" s="2">
        <v>43299.422667627317</v>
      </c>
    </row>
    <row r="537" spans="1:6" x14ac:dyDescent="0.4">
      <c r="A537" t="s">
        <v>21</v>
      </c>
      <c r="B537">
        <v>1024</v>
      </c>
      <c r="C537">
        <v>60</v>
      </c>
      <c r="D537" t="s">
        <v>9</v>
      </c>
      <c r="E537" s="1" t="s">
        <v>166</v>
      </c>
      <c r="F537" s="2">
        <v>43299.422820219908</v>
      </c>
    </row>
    <row r="538" spans="1:6" x14ac:dyDescent="0.4">
      <c r="A538" t="s">
        <v>32</v>
      </c>
      <c r="B538">
        <v>128</v>
      </c>
      <c r="C538">
        <v>956</v>
      </c>
      <c r="D538" t="s">
        <v>7</v>
      </c>
      <c r="E538" t="s">
        <v>167</v>
      </c>
      <c r="F538" s="2">
        <v>43299.336943344904</v>
      </c>
    </row>
    <row r="539" spans="1:6" x14ac:dyDescent="0.4">
      <c r="A539" t="s">
        <v>32</v>
      </c>
      <c r="B539">
        <v>128</v>
      </c>
      <c r="C539">
        <v>259</v>
      </c>
      <c r="D539" t="s">
        <v>9</v>
      </c>
      <c r="E539" t="s">
        <v>167</v>
      </c>
      <c r="F539" s="2">
        <v>43299.357619930553</v>
      </c>
    </row>
    <row r="540" spans="1:6" x14ac:dyDescent="0.4">
      <c r="A540" t="s">
        <v>32</v>
      </c>
      <c r="B540">
        <v>128</v>
      </c>
      <c r="C540">
        <v>221</v>
      </c>
      <c r="D540" t="s">
        <v>9</v>
      </c>
      <c r="E540" t="s">
        <v>167</v>
      </c>
      <c r="F540" s="2">
        <v>43299.378746076392</v>
      </c>
    </row>
    <row r="541" spans="1:6" x14ac:dyDescent="0.4">
      <c r="A541" t="s">
        <v>15</v>
      </c>
      <c r="B541">
        <v>1024</v>
      </c>
      <c r="C541">
        <v>609</v>
      </c>
      <c r="D541" t="s">
        <v>7</v>
      </c>
      <c r="E541" t="s">
        <v>168</v>
      </c>
      <c r="F541" s="2">
        <v>43299.668789305557</v>
      </c>
    </row>
    <row r="542" spans="1:6" x14ac:dyDescent="0.4">
      <c r="A542" t="s">
        <v>15</v>
      </c>
      <c r="B542">
        <v>1024</v>
      </c>
      <c r="C542">
        <v>99</v>
      </c>
      <c r="D542" t="s">
        <v>9</v>
      </c>
      <c r="E542" t="s">
        <v>168</v>
      </c>
      <c r="F542" s="2">
        <v>43299.688116412035</v>
      </c>
    </row>
    <row r="543" spans="1:6" x14ac:dyDescent="0.4">
      <c r="A543" t="s">
        <v>15</v>
      </c>
      <c r="B543">
        <v>1024</v>
      </c>
      <c r="C543">
        <v>54</v>
      </c>
      <c r="D543" t="s">
        <v>9</v>
      </c>
      <c r="E543" t="s">
        <v>168</v>
      </c>
      <c r="F543" s="2">
        <v>43299.705719999998</v>
      </c>
    </row>
    <row r="544" spans="1:6" x14ac:dyDescent="0.4">
      <c r="A544" t="s">
        <v>15</v>
      </c>
      <c r="B544">
        <v>1024</v>
      </c>
      <c r="C544">
        <v>140</v>
      </c>
      <c r="D544" t="s">
        <v>9</v>
      </c>
      <c r="E544" t="s">
        <v>168</v>
      </c>
      <c r="F544" s="2">
        <v>43299.717482106484</v>
      </c>
    </row>
    <row r="545" spans="1:6" x14ac:dyDescent="0.4">
      <c r="A545" t="s">
        <v>15</v>
      </c>
      <c r="B545">
        <v>1024</v>
      </c>
      <c r="C545">
        <v>69</v>
      </c>
      <c r="D545" t="s">
        <v>9</v>
      </c>
      <c r="E545" t="s">
        <v>168</v>
      </c>
      <c r="F545" s="2">
        <v>43299.752036504629</v>
      </c>
    </row>
    <row r="546" spans="1:6" x14ac:dyDescent="0.4">
      <c r="A546" t="s">
        <v>21</v>
      </c>
      <c r="B546">
        <v>256</v>
      </c>
      <c r="C546">
        <v>2846</v>
      </c>
      <c r="D546" t="s">
        <v>7</v>
      </c>
      <c r="E546" t="s">
        <v>169</v>
      </c>
      <c r="F546" s="2">
        <v>43300.442419490741</v>
      </c>
    </row>
    <row r="547" spans="1:6" x14ac:dyDescent="0.4">
      <c r="A547" t="s">
        <v>32</v>
      </c>
      <c r="B547">
        <v>128</v>
      </c>
      <c r="C547">
        <v>956</v>
      </c>
      <c r="D547" t="s">
        <v>7</v>
      </c>
      <c r="E547" t="s">
        <v>170</v>
      </c>
      <c r="F547" s="2">
        <v>43300.873098483797</v>
      </c>
    </row>
    <row r="548" spans="1:6" x14ac:dyDescent="0.4">
      <c r="A548" t="s">
        <v>12</v>
      </c>
      <c r="B548">
        <v>512</v>
      </c>
      <c r="C548">
        <v>551</v>
      </c>
      <c r="D548" t="s">
        <v>7</v>
      </c>
      <c r="E548" t="s">
        <v>171</v>
      </c>
      <c r="F548" s="2">
        <v>43299.087668738423</v>
      </c>
    </row>
    <row r="549" spans="1:6" x14ac:dyDescent="0.4">
      <c r="A549" t="s">
        <v>12</v>
      </c>
      <c r="B549">
        <v>512</v>
      </c>
      <c r="C549">
        <v>55</v>
      </c>
      <c r="D549" t="s">
        <v>9</v>
      </c>
      <c r="E549" t="s">
        <v>171</v>
      </c>
      <c r="F549" s="2">
        <v>43299.100497060186</v>
      </c>
    </row>
    <row r="550" spans="1:6" x14ac:dyDescent="0.4">
      <c r="A550" t="s">
        <v>15</v>
      </c>
      <c r="B550">
        <v>1024</v>
      </c>
      <c r="C550">
        <v>553</v>
      </c>
      <c r="D550" t="s">
        <v>7</v>
      </c>
      <c r="E550" t="s">
        <v>172</v>
      </c>
      <c r="F550" s="2">
        <v>43298.9918759375</v>
      </c>
    </row>
    <row r="551" spans="1:6" x14ac:dyDescent="0.4">
      <c r="A551" t="s">
        <v>15</v>
      </c>
      <c r="B551">
        <v>1024</v>
      </c>
      <c r="C551">
        <v>50</v>
      </c>
      <c r="D551" t="s">
        <v>9</v>
      </c>
      <c r="E551" t="s">
        <v>172</v>
      </c>
      <c r="F551" s="2">
        <v>43299.017443831021</v>
      </c>
    </row>
    <row r="552" spans="1:6" x14ac:dyDescent="0.4">
      <c r="A552" t="s">
        <v>15</v>
      </c>
      <c r="B552">
        <v>1024</v>
      </c>
      <c r="C552">
        <v>110</v>
      </c>
      <c r="D552" t="s">
        <v>9</v>
      </c>
      <c r="E552" t="s">
        <v>172</v>
      </c>
      <c r="F552" s="2">
        <v>43299.04508423611</v>
      </c>
    </row>
    <row r="553" spans="1:6" x14ac:dyDescent="0.4">
      <c r="A553" t="s">
        <v>15</v>
      </c>
      <c r="B553">
        <v>128</v>
      </c>
      <c r="C553">
        <v>627</v>
      </c>
      <c r="D553" t="s">
        <v>7</v>
      </c>
      <c r="E553" t="s">
        <v>173</v>
      </c>
      <c r="F553" s="2">
        <v>43300.811502222219</v>
      </c>
    </row>
    <row r="554" spans="1:6" x14ac:dyDescent="0.4">
      <c r="A554" t="s">
        <v>15</v>
      </c>
      <c r="B554">
        <v>128</v>
      </c>
      <c r="C554">
        <v>38</v>
      </c>
      <c r="D554" t="s">
        <v>9</v>
      </c>
      <c r="E554" t="s">
        <v>173</v>
      </c>
      <c r="F554" s="2">
        <v>43300.854789606485</v>
      </c>
    </row>
    <row r="555" spans="1:6" x14ac:dyDescent="0.4">
      <c r="A555" t="s">
        <v>15</v>
      </c>
      <c r="B555">
        <v>128</v>
      </c>
      <c r="C555">
        <v>125</v>
      </c>
      <c r="D555" t="s">
        <v>9</v>
      </c>
      <c r="E555" t="s">
        <v>173</v>
      </c>
      <c r="F555" s="2">
        <v>43300.874978576387</v>
      </c>
    </row>
    <row r="556" spans="1:6" x14ac:dyDescent="0.4">
      <c r="A556" t="s">
        <v>6</v>
      </c>
      <c r="B556">
        <v>1024</v>
      </c>
      <c r="C556">
        <v>374</v>
      </c>
      <c r="D556" t="s">
        <v>7</v>
      </c>
      <c r="E556" t="s">
        <v>174</v>
      </c>
      <c r="F556" s="2">
        <v>43298.863612650464</v>
      </c>
    </row>
    <row r="557" spans="1:6" x14ac:dyDescent="0.4">
      <c r="A557" t="s">
        <v>21</v>
      </c>
      <c r="B557">
        <v>1024</v>
      </c>
      <c r="C557">
        <v>1243</v>
      </c>
      <c r="D557" t="s">
        <v>7</v>
      </c>
      <c r="E557" t="s">
        <v>175</v>
      </c>
      <c r="F557" s="2">
        <v>43298.842281990743</v>
      </c>
    </row>
    <row r="558" spans="1:6" x14ac:dyDescent="0.4">
      <c r="A558" t="s">
        <v>21</v>
      </c>
      <c r="B558">
        <v>1024</v>
      </c>
      <c r="C558">
        <v>118</v>
      </c>
      <c r="D558" t="s">
        <v>9</v>
      </c>
      <c r="E558" t="s">
        <v>175</v>
      </c>
      <c r="F558" s="2">
        <v>43298.862353935183</v>
      </c>
    </row>
    <row r="559" spans="1:6" x14ac:dyDescent="0.4">
      <c r="A559" t="s">
        <v>21</v>
      </c>
      <c r="B559">
        <v>1024</v>
      </c>
      <c r="C559">
        <v>101</v>
      </c>
      <c r="D559" t="s">
        <v>9</v>
      </c>
      <c r="E559" t="s">
        <v>175</v>
      </c>
      <c r="F559" s="2">
        <v>43298.914396944441</v>
      </c>
    </row>
    <row r="560" spans="1:6" x14ac:dyDescent="0.4">
      <c r="A560" t="s">
        <v>15</v>
      </c>
      <c r="B560">
        <v>1024</v>
      </c>
      <c r="C560">
        <v>508</v>
      </c>
      <c r="D560" t="s">
        <v>7</v>
      </c>
      <c r="E560" t="s">
        <v>176</v>
      </c>
      <c r="F560" s="2">
        <v>43299.317384108799</v>
      </c>
    </row>
    <row r="561" spans="1:6" x14ac:dyDescent="0.4">
      <c r="A561" t="s">
        <v>15</v>
      </c>
      <c r="B561">
        <v>1024</v>
      </c>
      <c r="C561">
        <v>120</v>
      </c>
      <c r="D561" t="s">
        <v>9</v>
      </c>
      <c r="E561" t="s">
        <v>176</v>
      </c>
      <c r="F561" s="2">
        <v>43299.346191516204</v>
      </c>
    </row>
    <row r="562" spans="1:6" x14ac:dyDescent="0.4">
      <c r="A562" t="s">
        <v>15</v>
      </c>
      <c r="B562">
        <v>1024</v>
      </c>
      <c r="C562">
        <v>70</v>
      </c>
      <c r="D562" t="s">
        <v>9</v>
      </c>
      <c r="E562" t="s">
        <v>176</v>
      </c>
      <c r="F562" s="2">
        <v>43299.366955520833</v>
      </c>
    </row>
    <row r="563" spans="1:6" x14ac:dyDescent="0.4">
      <c r="A563" t="s">
        <v>15</v>
      </c>
      <c r="B563">
        <v>1024</v>
      </c>
      <c r="C563">
        <v>98</v>
      </c>
      <c r="D563" t="s">
        <v>9</v>
      </c>
      <c r="E563" t="s">
        <v>176</v>
      </c>
      <c r="F563" s="2">
        <v>43299.388083622682</v>
      </c>
    </row>
    <row r="564" spans="1:6" x14ac:dyDescent="0.4">
      <c r="A564" t="s">
        <v>15</v>
      </c>
      <c r="B564">
        <v>1024</v>
      </c>
      <c r="C564">
        <v>37</v>
      </c>
      <c r="D564" t="s">
        <v>9</v>
      </c>
      <c r="E564" t="s">
        <v>176</v>
      </c>
      <c r="F564" s="2">
        <v>43299.424216921296</v>
      </c>
    </row>
    <row r="565" spans="1:6" x14ac:dyDescent="0.4">
      <c r="A565" t="s">
        <v>15</v>
      </c>
      <c r="B565">
        <v>1024</v>
      </c>
      <c r="C565">
        <v>101</v>
      </c>
      <c r="D565" t="s">
        <v>9</v>
      </c>
      <c r="E565" t="s">
        <v>176</v>
      </c>
      <c r="F565" s="2">
        <v>43299.424394305555</v>
      </c>
    </row>
    <row r="566" spans="1:6" x14ac:dyDescent="0.4">
      <c r="A566" t="s">
        <v>15</v>
      </c>
      <c r="B566">
        <v>128</v>
      </c>
      <c r="C566">
        <v>990</v>
      </c>
      <c r="D566" t="s">
        <v>7</v>
      </c>
      <c r="E566" t="s">
        <v>177</v>
      </c>
      <c r="F566" s="2">
        <v>43300.575777280093</v>
      </c>
    </row>
    <row r="567" spans="1:6" x14ac:dyDescent="0.4">
      <c r="A567" t="s">
        <v>15</v>
      </c>
      <c r="B567">
        <v>128</v>
      </c>
      <c r="C567">
        <v>63</v>
      </c>
      <c r="D567" t="s">
        <v>9</v>
      </c>
      <c r="E567" t="s">
        <v>177</v>
      </c>
      <c r="F567" s="2">
        <v>43300.595757719908</v>
      </c>
    </row>
    <row r="568" spans="1:6" x14ac:dyDescent="0.4">
      <c r="A568" t="s">
        <v>15</v>
      </c>
      <c r="B568">
        <v>128</v>
      </c>
      <c r="C568">
        <v>78</v>
      </c>
      <c r="D568" t="s">
        <v>9</v>
      </c>
      <c r="E568" t="s">
        <v>177</v>
      </c>
      <c r="F568" s="2">
        <v>43300.628237106481</v>
      </c>
    </row>
    <row r="569" spans="1:6" x14ac:dyDescent="0.4">
      <c r="A569" t="s">
        <v>15</v>
      </c>
      <c r="B569">
        <v>128</v>
      </c>
      <c r="C569">
        <v>103</v>
      </c>
      <c r="D569" t="s">
        <v>9</v>
      </c>
      <c r="E569" t="s">
        <v>177</v>
      </c>
      <c r="F569" s="2">
        <v>43300.643041053241</v>
      </c>
    </row>
    <row r="570" spans="1:6" x14ac:dyDescent="0.4">
      <c r="A570" t="s">
        <v>12</v>
      </c>
      <c r="B570">
        <v>128</v>
      </c>
      <c r="C570">
        <v>311</v>
      </c>
      <c r="D570" t="s">
        <v>7</v>
      </c>
      <c r="E570" t="s">
        <v>178</v>
      </c>
      <c r="F570" s="2">
        <v>43300.872786666667</v>
      </c>
    </row>
    <row r="571" spans="1:6" x14ac:dyDescent="0.4">
      <c r="A571" t="s">
        <v>21</v>
      </c>
      <c r="B571">
        <v>512</v>
      </c>
      <c r="C571">
        <v>1817</v>
      </c>
      <c r="D571" t="s">
        <v>7</v>
      </c>
      <c r="E571" t="s">
        <v>179</v>
      </c>
      <c r="F571" s="2">
        <v>43298.911900740743</v>
      </c>
    </row>
    <row r="572" spans="1:6" x14ac:dyDescent="0.4">
      <c r="A572" t="s">
        <v>21</v>
      </c>
      <c r="B572">
        <v>512</v>
      </c>
      <c r="C572">
        <v>194</v>
      </c>
      <c r="D572" t="s">
        <v>9</v>
      </c>
      <c r="E572" t="s">
        <v>179</v>
      </c>
      <c r="F572" s="2">
        <v>43298.957927291667</v>
      </c>
    </row>
    <row r="573" spans="1:6" x14ac:dyDescent="0.4">
      <c r="A573" t="s">
        <v>15</v>
      </c>
      <c r="B573">
        <v>128</v>
      </c>
      <c r="C573">
        <v>973</v>
      </c>
      <c r="D573" t="s">
        <v>7</v>
      </c>
      <c r="E573" t="s">
        <v>180</v>
      </c>
      <c r="F573" s="2">
        <v>43300.683559988429</v>
      </c>
    </row>
    <row r="574" spans="1:6" x14ac:dyDescent="0.4">
      <c r="A574" t="s">
        <v>21</v>
      </c>
      <c r="B574">
        <v>128</v>
      </c>
      <c r="C574">
        <v>5888</v>
      </c>
      <c r="D574" t="s">
        <v>7</v>
      </c>
      <c r="E574" t="s">
        <v>181</v>
      </c>
      <c r="F574" s="2">
        <v>43300.296087465278</v>
      </c>
    </row>
    <row r="575" spans="1:6" x14ac:dyDescent="0.4">
      <c r="A575" t="s">
        <v>21</v>
      </c>
      <c r="B575">
        <v>128</v>
      </c>
      <c r="C575">
        <v>287</v>
      </c>
      <c r="D575" t="s">
        <v>9</v>
      </c>
      <c r="E575" t="s">
        <v>181</v>
      </c>
      <c r="F575" s="2">
        <v>43300.344415567131</v>
      </c>
    </row>
    <row r="576" spans="1:6" x14ac:dyDescent="0.4">
      <c r="A576" t="s">
        <v>21</v>
      </c>
      <c r="B576">
        <v>128</v>
      </c>
      <c r="C576">
        <v>81</v>
      </c>
      <c r="D576" t="s">
        <v>9</v>
      </c>
      <c r="E576" t="s">
        <v>181</v>
      </c>
      <c r="F576" s="2">
        <v>43300.353729386574</v>
      </c>
    </row>
    <row r="577" spans="1:6" x14ac:dyDescent="0.4">
      <c r="A577" t="s">
        <v>21</v>
      </c>
      <c r="B577">
        <v>128</v>
      </c>
      <c r="C577">
        <v>195</v>
      </c>
      <c r="D577" t="s">
        <v>9</v>
      </c>
      <c r="E577" t="s">
        <v>181</v>
      </c>
      <c r="F577" s="2">
        <v>43300.373475162036</v>
      </c>
    </row>
    <row r="578" spans="1:6" x14ac:dyDescent="0.4">
      <c r="A578" t="s">
        <v>21</v>
      </c>
      <c r="B578">
        <v>128</v>
      </c>
      <c r="C578">
        <v>180</v>
      </c>
      <c r="D578" t="s">
        <v>9</v>
      </c>
      <c r="E578" t="s">
        <v>181</v>
      </c>
      <c r="F578" s="2">
        <v>43300.392308310184</v>
      </c>
    </row>
    <row r="579" spans="1:6" x14ac:dyDescent="0.4">
      <c r="A579" t="s">
        <v>21</v>
      </c>
      <c r="B579">
        <v>128</v>
      </c>
      <c r="C579">
        <v>112</v>
      </c>
      <c r="D579" t="s">
        <v>9</v>
      </c>
      <c r="E579" t="s">
        <v>181</v>
      </c>
      <c r="F579" s="2">
        <v>43300.439860682869</v>
      </c>
    </row>
    <row r="580" spans="1:6" x14ac:dyDescent="0.4">
      <c r="A580" t="s">
        <v>21</v>
      </c>
      <c r="B580">
        <v>128</v>
      </c>
      <c r="C580">
        <v>57</v>
      </c>
      <c r="D580" t="s">
        <v>9</v>
      </c>
      <c r="E580" t="s">
        <v>181</v>
      </c>
      <c r="F580" s="2">
        <v>43300.485051099538</v>
      </c>
    </row>
    <row r="581" spans="1:6" x14ac:dyDescent="0.4">
      <c r="A581" t="s">
        <v>21</v>
      </c>
      <c r="B581">
        <v>128</v>
      </c>
      <c r="C581">
        <v>203</v>
      </c>
      <c r="D581" t="s">
        <v>9</v>
      </c>
      <c r="E581" t="s">
        <v>181</v>
      </c>
      <c r="F581" s="2">
        <v>43300.502212037034</v>
      </c>
    </row>
    <row r="582" spans="1:6" x14ac:dyDescent="0.4">
      <c r="A582" t="s">
        <v>21</v>
      </c>
      <c r="B582">
        <v>128</v>
      </c>
      <c r="C582">
        <v>118</v>
      </c>
      <c r="D582" t="s">
        <v>9</v>
      </c>
      <c r="E582" t="s">
        <v>181</v>
      </c>
      <c r="F582" s="2">
        <v>43300.543203946756</v>
      </c>
    </row>
    <row r="583" spans="1:6" x14ac:dyDescent="0.4">
      <c r="A583" t="s">
        <v>6</v>
      </c>
      <c r="B583">
        <v>512</v>
      </c>
      <c r="C583">
        <v>388</v>
      </c>
      <c r="D583" t="s">
        <v>7</v>
      </c>
      <c r="E583" t="s">
        <v>182</v>
      </c>
      <c r="F583" s="2">
        <v>43299.545466493058</v>
      </c>
    </row>
    <row r="584" spans="1:6" x14ac:dyDescent="0.4">
      <c r="A584" t="s">
        <v>6</v>
      </c>
      <c r="B584">
        <v>512</v>
      </c>
      <c r="C584">
        <v>85</v>
      </c>
      <c r="D584" t="s">
        <v>9</v>
      </c>
      <c r="E584" t="s">
        <v>182</v>
      </c>
      <c r="F584" s="2">
        <v>43299.568817881947</v>
      </c>
    </row>
    <row r="585" spans="1:6" x14ac:dyDescent="0.4">
      <c r="A585" t="s">
        <v>6</v>
      </c>
      <c r="B585">
        <v>512</v>
      </c>
      <c r="C585">
        <v>120</v>
      </c>
      <c r="D585" t="s">
        <v>9</v>
      </c>
      <c r="E585" t="s">
        <v>182</v>
      </c>
      <c r="F585" s="2">
        <v>43299.576518530092</v>
      </c>
    </row>
    <row r="586" spans="1:6" x14ac:dyDescent="0.4">
      <c r="A586" t="s">
        <v>12</v>
      </c>
      <c r="B586">
        <v>128</v>
      </c>
      <c r="C586">
        <v>832</v>
      </c>
      <c r="D586" t="s">
        <v>7</v>
      </c>
      <c r="E586" t="s">
        <v>183</v>
      </c>
      <c r="F586" s="2">
        <v>43298.952465057868</v>
      </c>
    </row>
    <row r="587" spans="1:6" x14ac:dyDescent="0.4">
      <c r="A587" t="s">
        <v>12</v>
      </c>
      <c r="B587">
        <v>128</v>
      </c>
      <c r="C587">
        <v>155</v>
      </c>
      <c r="D587" t="s">
        <v>9</v>
      </c>
      <c r="E587" t="s">
        <v>183</v>
      </c>
      <c r="F587" s="2">
        <v>43298.982320462965</v>
      </c>
    </row>
    <row r="588" spans="1:6" x14ac:dyDescent="0.4">
      <c r="A588" t="s">
        <v>12</v>
      </c>
      <c r="B588">
        <v>128</v>
      </c>
      <c r="C588">
        <v>229</v>
      </c>
      <c r="D588" t="s">
        <v>9</v>
      </c>
      <c r="E588" t="s">
        <v>183</v>
      </c>
      <c r="F588" s="2">
        <v>43299.007855983793</v>
      </c>
    </row>
    <row r="589" spans="1:6" x14ac:dyDescent="0.4">
      <c r="A589" t="s">
        <v>12</v>
      </c>
      <c r="B589">
        <v>128</v>
      </c>
      <c r="C589">
        <v>58</v>
      </c>
      <c r="D589" t="s">
        <v>9</v>
      </c>
      <c r="E589" t="s">
        <v>183</v>
      </c>
      <c r="F589" s="2">
        <v>43299.035457708334</v>
      </c>
    </row>
    <row r="590" spans="1:6" x14ac:dyDescent="0.4">
      <c r="A590" t="s">
        <v>12</v>
      </c>
      <c r="B590">
        <v>128</v>
      </c>
      <c r="C590">
        <v>93</v>
      </c>
      <c r="D590" t="s">
        <v>9</v>
      </c>
      <c r="E590" t="s">
        <v>183</v>
      </c>
      <c r="F590" s="2">
        <v>43299.08284584491</v>
      </c>
    </row>
    <row r="591" spans="1:6" x14ac:dyDescent="0.4">
      <c r="A591" t="s">
        <v>12</v>
      </c>
      <c r="B591">
        <v>128</v>
      </c>
      <c r="C591">
        <v>60</v>
      </c>
      <c r="D591" t="s">
        <v>9</v>
      </c>
      <c r="E591" t="s">
        <v>183</v>
      </c>
      <c r="F591" s="2">
        <v>43299.095581805559</v>
      </c>
    </row>
    <row r="592" spans="1:6" x14ac:dyDescent="0.4">
      <c r="A592" t="s">
        <v>10</v>
      </c>
      <c r="B592">
        <v>128</v>
      </c>
      <c r="C592">
        <v>4835</v>
      </c>
      <c r="D592" t="s">
        <v>7</v>
      </c>
      <c r="E592" t="s">
        <v>184</v>
      </c>
      <c r="F592" s="2">
        <v>43299.337587349539</v>
      </c>
    </row>
    <row r="593" spans="1:6" x14ac:dyDescent="0.4">
      <c r="A593" t="s">
        <v>10</v>
      </c>
      <c r="B593">
        <v>128</v>
      </c>
      <c r="C593">
        <v>133</v>
      </c>
      <c r="D593" t="s">
        <v>9</v>
      </c>
      <c r="E593" t="s">
        <v>184</v>
      </c>
      <c r="F593" s="2">
        <v>43299.358225185184</v>
      </c>
    </row>
    <row r="594" spans="1:6" x14ac:dyDescent="0.4">
      <c r="A594" t="s">
        <v>10</v>
      </c>
      <c r="B594">
        <v>128</v>
      </c>
      <c r="C594">
        <v>171</v>
      </c>
      <c r="D594" t="s">
        <v>9</v>
      </c>
      <c r="E594" t="s">
        <v>184</v>
      </c>
      <c r="F594" s="2">
        <v>43299.379351932868</v>
      </c>
    </row>
    <row r="595" spans="1:6" x14ac:dyDescent="0.4">
      <c r="A595" t="s">
        <v>10</v>
      </c>
      <c r="B595">
        <v>128</v>
      </c>
      <c r="C595">
        <v>48</v>
      </c>
      <c r="D595" t="s">
        <v>9</v>
      </c>
      <c r="E595" t="s">
        <v>184</v>
      </c>
      <c r="F595" s="2">
        <v>43299.415488599538</v>
      </c>
    </row>
    <row r="596" spans="1:6" x14ac:dyDescent="0.4">
      <c r="A596" t="s">
        <v>10</v>
      </c>
      <c r="B596">
        <v>128</v>
      </c>
      <c r="C596">
        <v>29</v>
      </c>
      <c r="D596" t="s">
        <v>9</v>
      </c>
      <c r="E596" t="s">
        <v>184</v>
      </c>
      <c r="F596" s="2">
        <v>43299.415675185184</v>
      </c>
    </row>
    <row r="597" spans="1:6" x14ac:dyDescent="0.4">
      <c r="A597" t="s">
        <v>10</v>
      </c>
      <c r="B597">
        <v>128</v>
      </c>
      <c r="C597">
        <v>241</v>
      </c>
      <c r="D597" t="s">
        <v>9</v>
      </c>
      <c r="E597" t="s">
        <v>184</v>
      </c>
      <c r="F597" s="2">
        <v>43299.463415810184</v>
      </c>
    </row>
    <row r="598" spans="1:6" x14ac:dyDescent="0.4">
      <c r="A598" t="s">
        <v>10</v>
      </c>
      <c r="B598">
        <v>128</v>
      </c>
      <c r="C598">
        <v>183</v>
      </c>
      <c r="D598" t="s">
        <v>9</v>
      </c>
      <c r="E598" t="s">
        <v>184</v>
      </c>
      <c r="F598" s="2">
        <v>43299.485645659719</v>
      </c>
    </row>
    <row r="599" spans="1:6" x14ac:dyDescent="0.4">
      <c r="A599" t="s">
        <v>10</v>
      </c>
      <c r="B599">
        <v>128</v>
      </c>
      <c r="C599">
        <v>194</v>
      </c>
      <c r="D599" t="s">
        <v>9</v>
      </c>
      <c r="E599" t="s">
        <v>184</v>
      </c>
      <c r="F599" s="2">
        <v>43299.539577256946</v>
      </c>
    </row>
    <row r="600" spans="1:6" x14ac:dyDescent="0.4">
      <c r="A600" t="s">
        <v>10</v>
      </c>
      <c r="B600">
        <v>128</v>
      </c>
      <c r="C600">
        <v>157</v>
      </c>
      <c r="D600" t="s">
        <v>9</v>
      </c>
      <c r="E600" t="s">
        <v>184</v>
      </c>
      <c r="F600" s="2">
        <v>43299.562920335651</v>
      </c>
    </row>
    <row r="601" spans="1:6" x14ac:dyDescent="0.4">
      <c r="A601" t="s">
        <v>10</v>
      </c>
      <c r="B601">
        <v>128</v>
      </c>
      <c r="C601">
        <v>50</v>
      </c>
      <c r="D601" t="s">
        <v>9</v>
      </c>
      <c r="E601" t="s">
        <v>184</v>
      </c>
      <c r="F601" s="2">
        <v>43299.570811365738</v>
      </c>
    </row>
    <row r="602" spans="1:6" x14ac:dyDescent="0.4">
      <c r="A602" t="s">
        <v>21</v>
      </c>
      <c r="B602">
        <v>1024</v>
      </c>
      <c r="C602">
        <v>1337</v>
      </c>
      <c r="D602" t="s">
        <v>7</v>
      </c>
      <c r="E602" t="s">
        <v>185</v>
      </c>
      <c r="F602" s="2">
        <v>43299.290808020836</v>
      </c>
    </row>
    <row r="603" spans="1:6" x14ac:dyDescent="0.4">
      <c r="A603" t="s">
        <v>21</v>
      </c>
      <c r="B603">
        <v>1024</v>
      </c>
      <c r="C603">
        <v>178</v>
      </c>
      <c r="D603" t="s">
        <v>9</v>
      </c>
      <c r="E603" t="s">
        <v>185</v>
      </c>
      <c r="F603" s="2">
        <v>43299.315809409723</v>
      </c>
    </row>
    <row r="604" spans="1:6" x14ac:dyDescent="0.4">
      <c r="A604" t="s">
        <v>21</v>
      </c>
      <c r="B604">
        <v>1024</v>
      </c>
      <c r="C604">
        <v>36</v>
      </c>
      <c r="D604" t="s">
        <v>9</v>
      </c>
      <c r="E604" t="s">
        <v>185</v>
      </c>
      <c r="F604" s="2">
        <v>43299.34462059028</v>
      </c>
    </row>
    <row r="605" spans="1:6" x14ac:dyDescent="0.4">
      <c r="A605" t="s">
        <v>21</v>
      </c>
      <c r="B605">
        <v>1024</v>
      </c>
      <c r="C605">
        <v>100</v>
      </c>
      <c r="D605" t="s">
        <v>9</v>
      </c>
      <c r="E605" t="s">
        <v>185</v>
      </c>
      <c r="F605" s="2">
        <v>43299.365384884259</v>
      </c>
    </row>
    <row r="606" spans="1:6" x14ac:dyDescent="0.4">
      <c r="A606" t="s">
        <v>21</v>
      </c>
      <c r="B606">
        <v>1024</v>
      </c>
      <c r="C606">
        <v>43</v>
      </c>
      <c r="D606" t="s">
        <v>9</v>
      </c>
      <c r="E606" t="s">
        <v>185</v>
      </c>
      <c r="F606" s="2">
        <v>43299.386509837961</v>
      </c>
    </row>
    <row r="607" spans="1:6" x14ac:dyDescent="0.4">
      <c r="A607" t="s">
        <v>15</v>
      </c>
      <c r="B607">
        <v>512</v>
      </c>
      <c r="C607">
        <v>468</v>
      </c>
      <c r="D607" t="s">
        <v>7</v>
      </c>
      <c r="E607" t="s">
        <v>186</v>
      </c>
      <c r="F607" s="2">
        <v>43299.906746412038</v>
      </c>
    </row>
    <row r="608" spans="1:6" x14ac:dyDescent="0.4">
      <c r="A608" t="s">
        <v>15</v>
      </c>
      <c r="B608">
        <v>512</v>
      </c>
      <c r="C608">
        <v>49</v>
      </c>
      <c r="D608" t="s">
        <v>9</v>
      </c>
      <c r="E608" t="s">
        <v>186</v>
      </c>
      <c r="F608" s="2">
        <v>43299.911912384261</v>
      </c>
    </row>
    <row r="609" spans="1:6" x14ac:dyDescent="0.4">
      <c r="A609" t="s">
        <v>15</v>
      </c>
      <c r="B609">
        <v>512</v>
      </c>
      <c r="C609">
        <v>112</v>
      </c>
      <c r="D609" t="s">
        <v>9</v>
      </c>
      <c r="E609" t="s">
        <v>186</v>
      </c>
      <c r="F609" s="2">
        <v>43299.915529189813</v>
      </c>
    </row>
    <row r="610" spans="1:6" x14ac:dyDescent="0.4">
      <c r="A610" t="s">
        <v>15</v>
      </c>
      <c r="B610">
        <v>512</v>
      </c>
      <c r="C610">
        <v>113</v>
      </c>
      <c r="D610" t="s">
        <v>9</v>
      </c>
      <c r="E610" t="s">
        <v>186</v>
      </c>
      <c r="F610" s="2">
        <v>43299.924263229164</v>
      </c>
    </row>
    <row r="611" spans="1:6" x14ac:dyDescent="0.4">
      <c r="A611" t="s">
        <v>15</v>
      </c>
      <c r="B611">
        <v>512</v>
      </c>
      <c r="C611">
        <v>150</v>
      </c>
      <c r="D611" t="s">
        <v>9</v>
      </c>
      <c r="E611" t="s">
        <v>186</v>
      </c>
      <c r="F611" s="2">
        <v>43299.959815000002</v>
      </c>
    </row>
    <row r="612" spans="1:6" x14ac:dyDescent="0.4">
      <c r="A612" t="s">
        <v>15</v>
      </c>
      <c r="B612">
        <v>512</v>
      </c>
      <c r="C612">
        <v>39</v>
      </c>
      <c r="D612" t="s">
        <v>9</v>
      </c>
      <c r="E612" t="s">
        <v>186</v>
      </c>
      <c r="F612" s="2">
        <v>43299.971945381942</v>
      </c>
    </row>
    <row r="613" spans="1:6" x14ac:dyDescent="0.4">
      <c r="A613" t="s">
        <v>15</v>
      </c>
      <c r="B613">
        <v>512</v>
      </c>
      <c r="C613">
        <v>57</v>
      </c>
      <c r="D613" t="s">
        <v>9</v>
      </c>
      <c r="E613" t="s">
        <v>186</v>
      </c>
      <c r="F613" s="2">
        <v>43299.978380578701</v>
      </c>
    </row>
    <row r="614" spans="1:6" x14ac:dyDescent="0.4">
      <c r="A614" t="s">
        <v>6</v>
      </c>
      <c r="B614">
        <v>512</v>
      </c>
      <c r="C614">
        <v>447</v>
      </c>
      <c r="D614" t="s">
        <v>7</v>
      </c>
      <c r="E614" t="s">
        <v>187</v>
      </c>
      <c r="F614" s="2">
        <v>43299.906428368056</v>
      </c>
    </row>
    <row r="615" spans="1:6" x14ac:dyDescent="0.4">
      <c r="A615" t="s">
        <v>6</v>
      </c>
      <c r="B615">
        <v>512</v>
      </c>
      <c r="C615">
        <v>37</v>
      </c>
      <c r="D615" t="s">
        <v>9</v>
      </c>
      <c r="E615" t="s">
        <v>187</v>
      </c>
      <c r="F615" s="2">
        <v>43299.911598425926</v>
      </c>
    </row>
    <row r="616" spans="1:6" x14ac:dyDescent="0.4">
      <c r="A616" t="s">
        <v>6</v>
      </c>
      <c r="B616">
        <v>512</v>
      </c>
      <c r="C616">
        <v>161</v>
      </c>
      <c r="D616" t="s">
        <v>9</v>
      </c>
      <c r="E616" t="s">
        <v>187</v>
      </c>
      <c r="F616" s="2">
        <v>43299.915216805559</v>
      </c>
    </row>
    <row r="617" spans="1:6" x14ac:dyDescent="0.4">
      <c r="A617" t="s">
        <v>6</v>
      </c>
      <c r="B617">
        <v>512</v>
      </c>
      <c r="C617">
        <v>54</v>
      </c>
      <c r="D617" t="s">
        <v>9</v>
      </c>
      <c r="E617" t="s">
        <v>187</v>
      </c>
      <c r="F617" s="2">
        <v>43299.923947291667</v>
      </c>
    </row>
    <row r="618" spans="1:6" x14ac:dyDescent="0.4">
      <c r="A618" t="s">
        <v>6</v>
      </c>
      <c r="B618">
        <v>512</v>
      </c>
      <c r="C618">
        <v>211</v>
      </c>
      <c r="D618" t="s">
        <v>9</v>
      </c>
      <c r="E618" t="s">
        <v>187</v>
      </c>
      <c r="F618" s="2">
        <v>43299.959501585647</v>
      </c>
    </row>
    <row r="619" spans="1:6" x14ac:dyDescent="0.4">
      <c r="A619" t="s">
        <v>6</v>
      </c>
      <c r="B619">
        <v>512</v>
      </c>
      <c r="C619">
        <v>191</v>
      </c>
      <c r="D619" t="s">
        <v>9</v>
      </c>
      <c r="E619" t="s">
        <v>187</v>
      </c>
      <c r="F619" s="2">
        <v>43299.97162935185</v>
      </c>
    </row>
    <row r="620" spans="1:6" x14ac:dyDescent="0.4">
      <c r="A620" t="s">
        <v>6</v>
      </c>
      <c r="B620">
        <v>512</v>
      </c>
      <c r="C620">
        <v>132</v>
      </c>
      <c r="D620" t="s">
        <v>9</v>
      </c>
      <c r="E620" t="s">
        <v>187</v>
      </c>
      <c r="F620" s="2">
        <v>43299.97806947917</v>
      </c>
    </row>
    <row r="621" spans="1:6" x14ac:dyDescent="0.4">
      <c r="A621" t="s">
        <v>10</v>
      </c>
      <c r="B621">
        <v>512</v>
      </c>
      <c r="C621">
        <v>1476</v>
      </c>
      <c r="D621" t="s">
        <v>7</v>
      </c>
      <c r="E621" t="s">
        <v>188</v>
      </c>
      <c r="F621" s="2">
        <v>43300.858535891202</v>
      </c>
    </row>
    <row r="622" spans="1:6" x14ac:dyDescent="0.4">
      <c r="A622" t="s">
        <v>10</v>
      </c>
      <c r="B622">
        <v>512</v>
      </c>
      <c r="C622">
        <v>1301</v>
      </c>
      <c r="D622" t="s">
        <v>7</v>
      </c>
      <c r="E622" t="s">
        <v>189</v>
      </c>
      <c r="F622" s="2">
        <v>43299.614200324075</v>
      </c>
    </row>
    <row r="623" spans="1:6" x14ac:dyDescent="0.4">
      <c r="A623" t="s">
        <v>10</v>
      </c>
      <c r="B623">
        <v>512</v>
      </c>
      <c r="C623">
        <v>112</v>
      </c>
      <c r="D623" t="s">
        <v>9</v>
      </c>
      <c r="E623" t="s">
        <v>189</v>
      </c>
      <c r="F623" s="2">
        <v>43299.618445995373</v>
      </c>
    </row>
    <row r="624" spans="1:6" x14ac:dyDescent="0.4">
      <c r="A624" t="s">
        <v>10</v>
      </c>
      <c r="B624">
        <v>512</v>
      </c>
      <c r="C624">
        <v>96</v>
      </c>
      <c r="D624" t="s">
        <v>9</v>
      </c>
      <c r="E624" t="s">
        <v>189</v>
      </c>
      <c r="F624" s="2">
        <v>43299.665038298612</v>
      </c>
    </row>
    <row r="625" spans="1:6" x14ac:dyDescent="0.4">
      <c r="A625" t="s">
        <v>10</v>
      </c>
      <c r="B625">
        <v>512</v>
      </c>
      <c r="C625">
        <v>64</v>
      </c>
      <c r="D625" t="s">
        <v>9</v>
      </c>
      <c r="E625" t="s">
        <v>189</v>
      </c>
      <c r="F625" s="2">
        <v>43299.684368206021</v>
      </c>
    </row>
    <row r="626" spans="1:6" x14ac:dyDescent="0.4">
      <c r="A626" t="s">
        <v>10</v>
      </c>
      <c r="B626">
        <v>512</v>
      </c>
      <c r="C626">
        <v>101</v>
      </c>
      <c r="D626" t="s">
        <v>9</v>
      </c>
      <c r="E626" t="s">
        <v>189</v>
      </c>
      <c r="F626" s="2">
        <v>43299.701975625001</v>
      </c>
    </row>
    <row r="627" spans="1:6" x14ac:dyDescent="0.4">
      <c r="A627" t="s">
        <v>10</v>
      </c>
      <c r="B627">
        <v>512</v>
      </c>
      <c r="C627">
        <v>127</v>
      </c>
      <c r="D627" t="s">
        <v>9</v>
      </c>
      <c r="E627" t="s">
        <v>189</v>
      </c>
      <c r="F627" s="2">
        <v>43299.713734803241</v>
      </c>
    </row>
    <row r="628" spans="1:6" x14ac:dyDescent="0.4">
      <c r="A628" t="s">
        <v>6</v>
      </c>
      <c r="B628">
        <v>1024</v>
      </c>
      <c r="C628">
        <v>552</v>
      </c>
      <c r="D628" t="s">
        <v>7</v>
      </c>
      <c r="E628" t="s">
        <v>190</v>
      </c>
      <c r="F628" s="2">
        <v>43298.843531979168</v>
      </c>
    </row>
    <row r="629" spans="1:6" x14ac:dyDescent="0.4">
      <c r="A629" t="s">
        <v>15</v>
      </c>
      <c r="B629">
        <v>1024</v>
      </c>
      <c r="C629">
        <v>684</v>
      </c>
      <c r="D629" t="s">
        <v>7</v>
      </c>
      <c r="E629" t="s">
        <v>191</v>
      </c>
      <c r="F629" s="2">
        <v>43300.81902978009</v>
      </c>
    </row>
    <row r="630" spans="1:6" x14ac:dyDescent="0.4">
      <c r="A630" t="s">
        <v>21</v>
      </c>
      <c r="B630">
        <v>512</v>
      </c>
      <c r="C630">
        <v>2246</v>
      </c>
      <c r="D630" t="s">
        <v>7</v>
      </c>
      <c r="E630" t="s">
        <v>192</v>
      </c>
      <c r="F630" s="2">
        <v>43300.631665671295</v>
      </c>
    </row>
    <row r="631" spans="1:6" x14ac:dyDescent="0.4">
      <c r="A631" t="s">
        <v>21</v>
      </c>
      <c r="B631">
        <v>512</v>
      </c>
      <c r="C631">
        <v>214</v>
      </c>
      <c r="D631" t="s">
        <v>9</v>
      </c>
      <c r="E631" t="s">
        <v>192</v>
      </c>
      <c r="F631" s="2">
        <v>43300.646359062499</v>
      </c>
    </row>
    <row r="632" spans="1:6" x14ac:dyDescent="0.4">
      <c r="A632" t="s">
        <v>21</v>
      </c>
      <c r="B632">
        <v>512</v>
      </c>
      <c r="C632">
        <v>259</v>
      </c>
      <c r="D632" t="s">
        <v>9</v>
      </c>
      <c r="E632" t="s">
        <v>192</v>
      </c>
      <c r="F632" s="2">
        <v>43300.68680959491</v>
      </c>
    </row>
    <row r="633" spans="1:6" x14ac:dyDescent="0.4">
      <c r="A633" t="s">
        <v>21</v>
      </c>
      <c r="B633">
        <v>256</v>
      </c>
      <c r="C633">
        <v>2553</v>
      </c>
      <c r="D633" t="s">
        <v>7</v>
      </c>
      <c r="E633" t="s">
        <v>193</v>
      </c>
      <c r="F633" s="2">
        <v>43300.684387557871</v>
      </c>
    </row>
    <row r="634" spans="1:6" x14ac:dyDescent="0.4">
      <c r="A634" t="s">
        <v>15</v>
      </c>
      <c r="B634">
        <v>512</v>
      </c>
      <c r="C634">
        <v>512</v>
      </c>
      <c r="D634" t="s">
        <v>7</v>
      </c>
      <c r="E634" t="s">
        <v>194</v>
      </c>
      <c r="F634" s="2">
        <v>43298.959508831016</v>
      </c>
    </row>
    <row r="635" spans="1:6" x14ac:dyDescent="0.4">
      <c r="A635" t="s">
        <v>10</v>
      </c>
      <c r="B635">
        <v>512</v>
      </c>
      <c r="C635">
        <v>1469</v>
      </c>
      <c r="D635" t="s">
        <v>7</v>
      </c>
      <c r="E635" s="1" t="s">
        <v>195</v>
      </c>
      <c r="F635" s="2">
        <v>43298.840086458331</v>
      </c>
    </row>
    <row r="636" spans="1:6" x14ac:dyDescent="0.4">
      <c r="A636" t="s">
        <v>10</v>
      </c>
      <c r="B636">
        <v>512</v>
      </c>
      <c r="C636">
        <v>86</v>
      </c>
      <c r="D636" t="s">
        <v>9</v>
      </c>
      <c r="E636" s="1" t="s">
        <v>195</v>
      </c>
      <c r="F636" s="2">
        <v>43298.860153090274</v>
      </c>
    </row>
    <row r="637" spans="1:6" x14ac:dyDescent="0.4">
      <c r="A637" t="s">
        <v>32</v>
      </c>
      <c r="B637">
        <v>512</v>
      </c>
      <c r="C637">
        <v>668</v>
      </c>
      <c r="D637" t="s">
        <v>7</v>
      </c>
      <c r="E637" t="s">
        <v>196</v>
      </c>
      <c r="F637" s="2">
        <v>43299.088019166666</v>
      </c>
    </row>
    <row r="638" spans="1:6" x14ac:dyDescent="0.4">
      <c r="A638" t="s">
        <v>32</v>
      </c>
      <c r="B638">
        <v>512</v>
      </c>
      <c r="C638">
        <v>123</v>
      </c>
      <c r="D638" t="s">
        <v>9</v>
      </c>
      <c r="E638" t="s">
        <v>196</v>
      </c>
      <c r="F638" s="2">
        <v>43299.100753622683</v>
      </c>
    </row>
    <row r="639" spans="1:6" x14ac:dyDescent="0.4">
      <c r="A639" t="s">
        <v>10</v>
      </c>
      <c r="B639">
        <v>256</v>
      </c>
      <c r="C639">
        <v>3029</v>
      </c>
      <c r="D639" t="s">
        <v>7</v>
      </c>
      <c r="E639" t="s">
        <v>197</v>
      </c>
      <c r="F639" s="2">
        <v>43300.576948668982</v>
      </c>
    </row>
    <row r="640" spans="1:6" x14ac:dyDescent="0.4">
      <c r="A640" t="s">
        <v>10</v>
      </c>
      <c r="B640">
        <v>256</v>
      </c>
      <c r="C640">
        <v>91</v>
      </c>
      <c r="D640" t="s">
        <v>9</v>
      </c>
      <c r="E640" t="s">
        <v>197</v>
      </c>
      <c r="F640" s="2">
        <v>43300.597031701385</v>
      </c>
    </row>
    <row r="641" spans="1:6" x14ac:dyDescent="0.4">
      <c r="A641" t="s">
        <v>10</v>
      </c>
      <c r="B641">
        <v>256</v>
      </c>
      <c r="C641">
        <v>140</v>
      </c>
      <c r="D641" t="s">
        <v>9</v>
      </c>
      <c r="E641" t="s">
        <v>197</v>
      </c>
      <c r="F641" s="2">
        <v>43300.629555636573</v>
      </c>
    </row>
    <row r="642" spans="1:6" x14ac:dyDescent="0.4">
      <c r="A642" t="s">
        <v>10</v>
      </c>
      <c r="B642">
        <v>256</v>
      </c>
      <c r="C642">
        <v>226</v>
      </c>
      <c r="D642" t="s">
        <v>9</v>
      </c>
      <c r="E642" t="s">
        <v>197</v>
      </c>
      <c r="F642" s="2">
        <v>43300.644268923614</v>
      </c>
    </row>
    <row r="643" spans="1:6" x14ac:dyDescent="0.4">
      <c r="A643" t="s">
        <v>21</v>
      </c>
      <c r="B643">
        <v>512</v>
      </c>
      <c r="C643">
        <v>2497</v>
      </c>
      <c r="D643" t="s">
        <v>7</v>
      </c>
      <c r="E643" t="s">
        <v>198</v>
      </c>
      <c r="F643" s="2">
        <v>43299.748000358799</v>
      </c>
    </row>
    <row r="644" spans="1:6" x14ac:dyDescent="0.4">
      <c r="A644" t="s">
        <v>21</v>
      </c>
      <c r="B644">
        <v>512</v>
      </c>
      <c r="C644">
        <v>171</v>
      </c>
      <c r="D644" t="s">
        <v>9</v>
      </c>
      <c r="E644" t="s">
        <v>198</v>
      </c>
      <c r="F644" s="2">
        <v>43299.802481273146</v>
      </c>
    </row>
    <row r="645" spans="1:6" x14ac:dyDescent="0.4">
      <c r="A645" t="s">
        <v>15</v>
      </c>
      <c r="B645">
        <v>256</v>
      </c>
      <c r="C645">
        <v>1013</v>
      </c>
      <c r="D645" t="s">
        <v>7</v>
      </c>
      <c r="E645" t="s">
        <v>199</v>
      </c>
      <c r="F645" s="2">
        <v>43300.300138090279</v>
      </c>
    </row>
    <row r="646" spans="1:6" x14ac:dyDescent="0.4">
      <c r="A646" t="s">
        <v>10</v>
      </c>
      <c r="B646">
        <v>512</v>
      </c>
      <c r="C646">
        <v>1405</v>
      </c>
      <c r="D646" t="s">
        <v>7</v>
      </c>
      <c r="E646" t="s">
        <v>200</v>
      </c>
      <c r="F646" s="2">
        <v>43299.288623449072</v>
      </c>
    </row>
    <row r="647" spans="1:6" x14ac:dyDescent="0.4">
      <c r="A647" t="s">
        <v>10</v>
      </c>
      <c r="B647">
        <v>512</v>
      </c>
      <c r="C647">
        <v>1750</v>
      </c>
      <c r="D647" t="s">
        <v>7</v>
      </c>
      <c r="E647" t="s">
        <v>201</v>
      </c>
      <c r="F647" s="2">
        <v>43300.631971724535</v>
      </c>
    </row>
    <row r="648" spans="1:6" x14ac:dyDescent="0.4">
      <c r="A648" t="s">
        <v>10</v>
      </c>
      <c r="B648">
        <v>512</v>
      </c>
      <c r="C648">
        <v>419</v>
      </c>
      <c r="D648" t="s">
        <v>9</v>
      </c>
      <c r="E648" t="s">
        <v>201</v>
      </c>
      <c r="F648" s="2">
        <v>43300.646735555558</v>
      </c>
    </row>
    <row r="649" spans="1:6" x14ac:dyDescent="0.4">
      <c r="A649" t="s">
        <v>10</v>
      </c>
      <c r="B649">
        <v>512</v>
      </c>
      <c r="C649">
        <v>159</v>
      </c>
      <c r="D649" t="s">
        <v>9</v>
      </c>
      <c r="E649" t="s">
        <v>201</v>
      </c>
      <c r="F649" s="2">
        <v>43300.687073958332</v>
      </c>
    </row>
    <row r="650" spans="1:6" x14ac:dyDescent="0.4">
      <c r="A650" t="s">
        <v>21</v>
      </c>
      <c r="B650">
        <v>1024</v>
      </c>
      <c r="C650">
        <v>1227</v>
      </c>
      <c r="D650" t="s">
        <v>7</v>
      </c>
      <c r="E650" t="s">
        <v>202</v>
      </c>
      <c r="F650" s="2">
        <v>43299.090815312498</v>
      </c>
    </row>
    <row r="651" spans="1:6" x14ac:dyDescent="0.4">
      <c r="A651" t="s">
        <v>21</v>
      </c>
      <c r="B651">
        <v>1024</v>
      </c>
      <c r="C651">
        <v>114</v>
      </c>
      <c r="D651" t="s">
        <v>9</v>
      </c>
      <c r="E651" t="s">
        <v>202</v>
      </c>
      <c r="F651" s="2">
        <v>43299.103587280093</v>
      </c>
    </row>
    <row r="652" spans="1:6" x14ac:dyDescent="0.4">
      <c r="A652" t="s">
        <v>15</v>
      </c>
      <c r="B652">
        <v>1024</v>
      </c>
      <c r="C652">
        <v>523</v>
      </c>
      <c r="D652" t="s">
        <v>7</v>
      </c>
      <c r="E652" t="s">
        <v>203</v>
      </c>
      <c r="F652" s="2">
        <v>43299.472063703703</v>
      </c>
    </row>
    <row r="653" spans="1:6" x14ac:dyDescent="0.4">
      <c r="A653" t="s">
        <v>15</v>
      </c>
      <c r="B653">
        <v>1024</v>
      </c>
      <c r="C653">
        <v>160</v>
      </c>
      <c r="D653" t="s">
        <v>9</v>
      </c>
      <c r="E653" t="s">
        <v>203</v>
      </c>
      <c r="F653" s="2">
        <v>43299.494345624997</v>
      </c>
    </row>
    <row r="654" spans="1:6" x14ac:dyDescent="0.4">
      <c r="A654" t="s">
        <v>10</v>
      </c>
      <c r="B654">
        <v>256</v>
      </c>
      <c r="C654">
        <v>2293</v>
      </c>
      <c r="D654" t="s">
        <v>7</v>
      </c>
      <c r="E654" t="s">
        <v>204</v>
      </c>
      <c r="F654" s="2">
        <v>43299.800306840276</v>
      </c>
    </row>
    <row r="655" spans="1:6" x14ac:dyDescent="0.4">
      <c r="A655" t="s">
        <v>10</v>
      </c>
      <c r="B655">
        <v>1024</v>
      </c>
      <c r="C655">
        <v>1060</v>
      </c>
      <c r="D655" t="s">
        <v>7</v>
      </c>
      <c r="E655" t="s">
        <v>205</v>
      </c>
      <c r="F655" s="2">
        <v>43300.35220065972</v>
      </c>
    </row>
    <row r="656" spans="1:6" x14ac:dyDescent="0.4">
      <c r="A656" t="s">
        <v>10</v>
      </c>
      <c r="B656">
        <v>1024</v>
      </c>
      <c r="C656">
        <v>117</v>
      </c>
      <c r="D656" t="s">
        <v>9</v>
      </c>
      <c r="E656" t="s">
        <v>205</v>
      </c>
      <c r="F656" s="2">
        <v>43300.361474178244</v>
      </c>
    </row>
    <row r="657" spans="1:6" x14ac:dyDescent="0.4">
      <c r="A657" t="s">
        <v>10</v>
      </c>
      <c r="B657">
        <v>1024</v>
      </c>
      <c r="C657">
        <v>212</v>
      </c>
      <c r="D657" t="s">
        <v>9</v>
      </c>
      <c r="E657" t="s">
        <v>205</v>
      </c>
      <c r="F657" s="2">
        <v>43300.381201759257</v>
      </c>
    </row>
    <row r="658" spans="1:6" x14ac:dyDescent="0.4">
      <c r="A658" t="s">
        <v>10</v>
      </c>
      <c r="B658">
        <v>1024</v>
      </c>
      <c r="C658">
        <v>163</v>
      </c>
      <c r="D658" t="s">
        <v>9</v>
      </c>
      <c r="E658" t="s">
        <v>205</v>
      </c>
      <c r="F658" s="2">
        <v>43300.400065972222</v>
      </c>
    </row>
    <row r="659" spans="1:6" x14ac:dyDescent="0.4">
      <c r="A659" t="s">
        <v>10</v>
      </c>
      <c r="B659">
        <v>1024</v>
      </c>
      <c r="C659">
        <v>201</v>
      </c>
      <c r="D659" t="s">
        <v>9</v>
      </c>
      <c r="E659" t="s">
        <v>205</v>
      </c>
      <c r="F659" s="2">
        <v>43300.447629606482</v>
      </c>
    </row>
    <row r="660" spans="1:6" x14ac:dyDescent="0.4">
      <c r="A660" t="s">
        <v>10</v>
      </c>
      <c r="B660">
        <v>1024</v>
      </c>
      <c r="C660">
        <v>202</v>
      </c>
      <c r="D660" t="s">
        <v>9</v>
      </c>
      <c r="E660" t="s">
        <v>205</v>
      </c>
      <c r="F660" s="2">
        <v>43300.492820173611</v>
      </c>
    </row>
    <row r="661" spans="1:6" x14ac:dyDescent="0.4">
      <c r="A661" t="s">
        <v>10</v>
      </c>
      <c r="B661">
        <v>1024</v>
      </c>
      <c r="C661">
        <v>192</v>
      </c>
      <c r="D661" t="s">
        <v>9</v>
      </c>
      <c r="E661" t="s">
        <v>205</v>
      </c>
      <c r="F661" s="2">
        <v>43300.509882048609</v>
      </c>
    </row>
    <row r="662" spans="1:6" x14ac:dyDescent="0.4">
      <c r="A662" t="s">
        <v>10</v>
      </c>
      <c r="B662">
        <v>1024</v>
      </c>
      <c r="C662">
        <v>117</v>
      </c>
      <c r="D662" t="s">
        <v>9</v>
      </c>
      <c r="E662" t="s">
        <v>205</v>
      </c>
      <c r="F662" s="2">
        <v>43300.550952245372</v>
      </c>
    </row>
    <row r="663" spans="1:6" x14ac:dyDescent="0.4">
      <c r="A663" t="s">
        <v>21</v>
      </c>
      <c r="B663">
        <v>512</v>
      </c>
      <c r="C663">
        <v>1428</v>
      </c>
      <c r="D663" t="s">
        <v>7</v>
      </c>
      <c r="E663" t="s">
        <v>206</v>
      </c>
      <c r="F663" s="2">
        <v>43298.83977233796</v>
      </c>
    </row>
    <row r="664" spans="1:6" x14ac:dyDescent="0.4">
      <c r="A664" t="s">
        <v>21</v>
      </c>
      <c r="B664">
        <v>512</v>
      </c>
      <c r="C664">
        <v>48</v>
      </c>
      <c r="D664" t="s">
        <v>9</v>
      </c>
      <c r="E664" t="s">
        <v>206</v>
      </c>
      <c r="F664" s="2">
        <v>43298.859839004632</v>
      </c>
    </row>
    <row r="665" spans="1:6" x14ac:dyDescent="0.4">
      <c r="A665" t="s">
        <v>32</v>
      </c>
      <c r="B665">
        <v>128</v>
      </c>
      <c r="C665">
        <v>1043</v>
      </c>
      <c r="D665" t="s">
        <v>7</v>
      </c>
      <c r="E665" t="s">
        <v>207</v>
      </c>
      <c r="F665" s="2">
        <v>43299.953145937499</v>
      </c>
    </row>
    <row r="666" spans="1:6" x14ac:dyDescent="0.4">
      <c r="A666" t="s">
        <v>32</v>
      </c>
      <c r="B666">
        <v>128</v>
      </c>
      <c r="C666">
        <v>465</v>
      </c>
      <c r="D666" t="s">
        <v>9</v>
      </c>
      <c r="E666" t="s">
        <v>207</v>
      </c>
      <c r="F666" s="2">
        <v>43299.965162430555</v>
      </c>
    </row>
    <row r="667" spans="1:6" x14ac:dyDescent="0.4">
      <c r="A667" t="s">
        <v>32</v>
      </c>
      <c r="B667">
        <v>128</v>
      </c>
      <c r="C667">
        <v>274</v>
      </c>
      <c r="D667" t="s">
        <v>9</v>
      </c>
      <c r="E667" t="s">
        <v>207</v>
      </c>
      <c r="F667" s="2">
        <v>43299.971689502316</v>
      </c>
    </row>
    <row r="668" spans="1:6" x14ac:dyDescent="0.4">
      <c r="A668" t="s">
        <v>21</v>
      </c>
      <c r="B668">
        <v>512</v>
      </c>
      <c r="C668">
        <v>1317</v>
      </c>
      <c r="D668" t="s">
        <v>7</v>
      </c>
      <c r="E668" t="s">
        <v>208</v>
      </c>
      <c r="F668" s="2">
        <v>43299.905205243056</v>
      </c>
    </row>
    <row r="669" spans="1:6" x14ac:dyDescent="0.4">
      <c r="A669" t="s">
        <v>21</v>
      </c>
      <c r="B669">
        <v>512</v>
      </c>
      <c r="C669">
        <v>47</v>
      </c>
      <c r="D669" t="s">
        <v>9</v>
      </c>
      <c r="E669" t="s">
        <v>208</v>
      </c>
      <c r="F669" s="2">
        <v>43299.910350289349</v>
      </c>
    </row>
    <row r="670" spans="1:6" x14ac:dyDescent="0.4">
      <c r="A670" t="s">
        <v>21</v>
      </c>
      <c r="B670">
        <v>512</v>
      </c>
      <c r="C670">
        <v>124</v>
      </c>
      <c r="D670" t="s">
        <v>9</v>
      </c>
      <c r="E670" t="s">
        <v>208</v>
      </c>
      <c r="F670" s="2">
        <v>43299.913965277781</v>
      </c>
    </row>
    <row r="671" spans="1:6" x14ac:dyDescent="0.4">
      <c r="A671" t="s">
        <v>21</v>
      </c>
      <c r="B671">
        <v>512</v>
      </c>
      <c r="C671">
        <v>140</v>
      </c>
      <c r="D671" t="s">
        <v>9</v>
      </c>
      <c r="E671" t="s">
        <v>208</v>
      </c>
      <c r="F671" s="2">
        <v>43299.922705219906</v>
      </c>
    </row>
    <row r="672" spans="1:6" x14ac:dyDescent="0.4">
      <c r="A672" t="s">
        <v>32</v>
      </c>
      <c r="B672">
        <v>512</v>
      </c>
      <c r="C672">
        <v>669</v>
      </c>
      <c r="D672" t="s">
        <v>7</v>
      </c>
      <c r="E672" t="s">
        <v>209</v>
      </c>
      <c r="F672" s="2">
        <v>43300.857901898147</v>
      </c>
    </row>
    <row r="673" spans="1:6" x14ac:dyDescent="0.4">
      <c r="A673" t="s">
        <v>21</v>
      </c>
      <c r="B673">
        <v>1024</v>
      </c>
      <c r="C673">
        <v>1236</v>
      </c>
      <c r="D673" t="s">
        <v>7</v>
      </c>
      <c r="E673" t="s">
        <v>210</v>
      </c>
      <c r="F673" s="2">
        <v>43299.960762754628</v>
      </c>
    </row>
    <row r="674" spans="1:6" x14ac:dyDescent="0.4">
      <c r="A674" t="s">
        <v>21</v>
      </c>
      <c r="B674">
        <v>1024</v>
      </c>
      <c r="C674">
        <v>41</v>
      </c>
      <c r="D674" t="s">
        <v>9</v>
      </c>
      <c r="E674" t="s">
        <v>210</v>
      </c>
      <c r="F674" s="2">
        <v>43299.972874953703</v>
      </c>
    </row>
    <row r="675" spans="1:6" x14ac:dyDescent="0.4">
      <c r="A675" t="s">
        <v>21</v>
      </c>
      <c r="B675">
        <v>1024</v>
      </c>
      <c r="C675">
        <v>172</v>
      </c>
      <c r="D675" t="s">
        <v>9</v>
      </c>
      <c r="E675" t="s">
        <v>210</v>
      </c>
      <c r="F675" s="2">
        <v>43299.979314097225</v>
      </c>
    </row>
    <row r="676" spans="1:6" x14ac:dyDescent="0.4">
      <c r="A676" t="s">
        <v>10</v>
      </c>
      <c r="B676">
        <v>512</v>
      </c>
      <c r="C676">
        <v>1863</v>
      </c>
      <c r="D676" t="s">
        <v>7</v>
      </c>
      <c r="E676" t="s">
        <v>211</v>
      </c>
      <c r="F676" s="2">
        <v>43299.748312233794</v>
      </c>
    </row>
    <row r="677" spans="1:6" x14ac:dyDescent="0.4">
      <c r="A677" t="s">
        <v>10</v>
      </c>
      <c r="B677">
        <v>512</v>
      </c>
      <c r="C677">
        <v>118</v>
      </c>
      <c r="D677" t="s">
        <v>9</v>
      </c>
      <c r="E677" t="s">
        <v>211</v>
      </c>
      <c r="F677" s="2">
        <v>43299.802797071759</v>
      </c>
    </row>
    <row r="678" spans="1:6" x14ac:dyDescent="0.4">
      <c r="A678" t="s">
        <v>21</v>
      </c>
      <c r="B678">
        <v>1024</v>
      </c>
      <c r="C678">
        <v>1365</v>
      </c>
      <c r="D678" t="s">
        <v>7</v>
      </c>
      <c r="E678" t="s">
        <v>212</v>
      </c>
      <c r="F678" s="2">
        <v>43300.817469421294</v>
      </c>
    </row>
    <row r="679" spans="1:6" x14ac:dyDescent="0.4">
      <c r="A679" t="s">
        <v>21</v>
      </c>
      <c r="B679">
        <v>1024</v>
      </c>
      <c r="C679">
        <v>147</v>
      </c>
      <c r="D679" t="s">
        <v>9</v>
      </c>
      <c r="E679" t="s">
        <v>212</v>
      </c>
      <c r="F679" s="2">
        <v>43300.860710821762</v>
      </c>
    </row>
    <row r="680" spans="1:6" x14ac:dyDescent="0.4">
      <c r="A680" t="s">
        <v>15</v>
      </c>
      <c r="B680">
        <v>256</v>
      </c>
      <c r="C680">
        <v>837</v>
      </c>
      <c r="D680" t="s">
        <v>7</v>
      </c>
      <c r="E680" t="s">
        <v>213</v>
      </c>
      <c r="F680" s="2">
        <v>43300.685913506946</v>
      </c>
    </row>
    <row r="681" spans="1:6" x14ac:dyDescent="0.4">
      <c r="A681" t="s">
        <v>10</v>
      </c>
      <c r="B681">
        <v>512</v>
      </c>
      <c r="C681">
        <v>1356</v>
      </c>
      <c r="D681" t="s">
        <v>7</v>
      </c>
      <c r="E681" t="s">
        <v>214</v>
      </c>
      <c r="F681" s="2">
        <v>43300.445143287034</v>
      </c>
    </row>
    <row r="682" spans="1:6" x14ac:dyDescent="0.4">
      <c r="A682" t="s">
        <v>12</v>
      </c>
      <c r="B682">
        <v>1024</v>
      </c>
      <c r="C682">
        <v>236</v>
      </c>
      <c r="D682" t="s">
        <v>7</v>
      </c>
      <c r="E682" t="s">
        <v>215</v>
      </c>
      <c r="F682" s="2">
        <v>43299.851657928244</v>
      </c>
    </row>
    <row r="683" spans="1:6" x14ac:dyDescent="0.4">
      <c r="A683" t="s">
        <v>12</v>
      </c>
      <c r="B683">
        <v>1024</v>
      </c>
      <c r="C683">
        <v>62</v>
      </c>
      <c r="D683" t="s">
        <v>9</v>
      </c>
      <c r="E683" t="s">
        <v>215</v>
      </c>
      <c r="F683" s="2">
        <v>43299.907047256944</v>
      </c>
    </row>
    <row r="684" spans="1:6" x14ac:dyDescent="0.4">
      <c r="A684" t="s">
        <v>12</v>
      </c>
      <c r="B684">
        <v>1024</v>
      </c>
      <c r="C684">
        <v>34</v>
      </c>
      <c r="D684" t="s">
        <v>9</v>
      </c>
      <c r="E684" t="s">
        <v>215</v>
      </c>
      <c r="F684" s="2">
        <v>43299.912219965277</v>
      </c>
    </row>
    <row r="685" spans="1:6" x14ac:dyDescent="0.4">
      <c r="A685" t="s">
        <v>12</v>
      </c>
      <c r="B685">
        <v>1024</v>
      </c>
      <c r="C685">
        <v>60</v>
      </c>
      <c r="D685" t="s">
        <v>9</v>
      </c>
      <c r="E685" t="s">
        <v>215</v>
      </c>
      <c r="F685" s="2">
        <v>43299.915835081018</v>
      </c>
    </row>
    <row r="686" spans="1:6" x14ac:dyDescent="0.4">
      <c r="A686" t="s">
        <v>12</v>
      </c>
      <c r="B686">
        <v>1024</v>
      </c>
      <c r="C686">
        <v>251</v>
      </c>
      <c r="D686" t="s">
        <v>9</v>
      </c>
      <c r="E686" t="s">
        <v>215</v>
      </c>
      <c r="F686" s="2">
        <v>43299.924580115738</v>
      </c>
    </row>
    <row r="687" spans="1:6" x14ac:dyDescent="0.4">
      <c r="A687" t="s">
        <v>216</v>
      </c>
      <c r="B687">
        <v>128</v>
      </c>
      <c r="C687">
        <v>293</v>
      </c>
      <c r="D687" t="s">
        <v>7</v>
      </c>
      <c r="E687" t="s">
        <v>445</v>
      </c>
      <c r="F687" s="2">
        <v>43300.810565254629</v>
      </c>
    </row>
    <row r="688" spans="1:6" x14ac:dyDescent="0.4">
      <c r="A688" t="s">
        <v>216</v>
      </c>
      <c r="B688">
        <v>128</v>
      </c>
      <c r="C688">
        <v>112</v>
      </c>
      <c r="D688" t="s">
        <v>9</v>
      </c>
      <c r="E688" t="s">
        <v>445</v>
      </c>
      <c r="F688" s="2">
        <v>43300.853833159723</v>
      </c>
    </row>
    <row r="689" spans="1:6" x14ac:dyDescent="0.4">
      <c r="A689" t="s">
        <v>216</v>
      </c>
      <c r="B689">
        <v>128</v>
      </c>
      <c r="C689">
        <v>151</v>
      </c>
      <c r="D689" t="s">
        <v>9</v>
      </c>
      <c r="E689" t="s">
        <v>445</v>
      </c>
      <c r="F689" s="2">
        <v>43300.874012222223</v>
      </c>
    </row>
    <row r="690" spans="1:6" x14ac:dyDescent="0.4">
      <c r="A690" t="s">
        <v>216</v>
      </c>
      <c r="B690">
        <v>256</v>
      </c>
      <c r="C690">
        <v>376</v>
      </c>
      <c r="D690" t="s">
        <v>7</v>
      </c>
      <c r="E690" t="s">
        <v>217</v>
      </c>
      <c r="F690" s="2">
        <v>43300.299153402775</v>
      </c>
    </row>
    <row r="691" spans="1:6" x14ac:dyDescent="0.4">
      <c r="A691" t="s">
        <v>216</v>
      </c>
      <c r="B691">
        <v>512</v>
      </c>
      <c r="C691">
        <v>234</v>
      </c>
      <c r="D691" t="s">
        <v>7</v>
      </c>
      <c r="E691" t="s">
        <v>446</v>
      </c>
      <c r="F691" s="2">
        <v>43299.088929409721</v>
      </c>
    </row>
    <row r="692" spans="1:6" x14ac:dyDescent="0.4">
      <c r="A692" t="s">
        <v>216</v>
      </c>
      <c r="B692">
        <v>512</v>
      </c>
      <c r="C692">
        <v>60</v>
      </c>
      <c r="D692" t="s">
        <v>9</v>
      </c>
      <c r="E692" t="s">
        <v>446</v>
      </c>
      <c r="F692" s="2">
        <v>43299.101737592595</v>
      </c>
    </row>
    <row r="693" spans="1:6" x14ac:dyDescent="0.4">
      <c r="A693" t="s">
        <v>216</v>
      </c>
      <c r="B693">
        <v>128</v>
      </c>
      <c r="C693">
        <v>499</v>
      </c>
      <c r="D693" t="s">
        <v>7</v>
      </c>
      <c r="E693" t="s">
        <v>218</v>
      </c>
      <c r="F693" s="2">
        <v>43300.296669895833</v>
      </c>
    </row>
    <row r="694" spans="1:6" x14ac:dyDescent="0.4">
      <c r="A694" t="s">
        <v>216</v>
      </c>
      <c r="B694">
        <v>128</v>
      </c>
      <c r="C694">
        <v>68</v>
      </c>
      <c r="D694" t="s">
        <v>9</v>
      </c>
      <c r="E694" t="s">
        <v>218</v>
      </c>
      <c r="F694" s="2">
        <v>43300.34503945602</v>
      </c>
    </row>
    <row r="695" spans="1:6" x14ac:dyDescent="0.4">
      <c r="A695" t="s">
        <v>216</v>
      </c>
      <c r="B695">
        <v>128</v>
      </c>
      <c r="C695">
        <v>113</v>
      </c>
      <c r="D695" t="s">
        <v>9</v>
      </c>
      <c r="E695" t="s">
        <v>218</v>
      </c>
      <c r="F695" s="2">
        <v>43300.354330451388</v>
      </c>
    </row>
    <row r="696" spans="1:6" x14ac:dyDescent="0.4">
      <c r="A696" t="s">
        <v>216</v>
      </c>
      <c r="B696">
        <v>128</v>
      </c>
      <c r="C696">
        <v>199</v>
      </c>
      <c r="D696" t="s">
        <v>9</v>
      </c>
      <c r="E696" t="s">
        <v>218</v>
      </c>
      <c r="F696" s="2">
        <v>43300.374170787036</v>
      </c>
    </row>
    <row r="697" spans="1:6" x14ac:dyDescent="0.4">
      <c r="A697" t="s">
        <v>216</v>
      </c>
      <c r="B697">
        <v>128</v>
      </c>
      <c r="C697">
        <v>281</v>
      </c>
      <c r="D697" t="s">
        <v>9</v>
      </c>
      <c r="E697" t="s">
        <v>218</v>
      </c>
      <c r="F697" s="2">
        <v>43300.393077766203</v>
      </c>
    </row>
    <row r="698" spans="1:6" x14ac:dyDescent="0.4">
      <c r="A698" t="s">
        <v>216</v>
      </c>
      <c r="B698">
        <v>128</v>
      </c>
      <c r="C698">
        <v>42</v>
      </c>
      <c r="D698" t="s">
        <v>9</v>
      </c>
      <c r="E698" t="s">
        <v>218</v>
      </c>
      <c r="F698" s="2">
        <v>43300.440499872682</v>
      </c>
    </row>
    <row r="699" spans="1:6" x14ac:dyDescent="0.4">
      <c r="A699" t="s">
        <v>216</v>
      </c>
      <c r="B699">
        <v>128</v>
      </c>
      <c r="C699">
        <v>197</v>
      </c>
      <c r="D699" t="s">
        <v>9</v>
      </c>
      <c r="E699" t="s">
        <v>218</v>
      </c>
      <c r="F699" s="2">
        <v>43300.485738124997</v>
      </c>
    </row>
    <row r="700" spans="1:6" x14ac:dyDescent="0.4">
      <c r="A700" t="s">
        <v>216</v>
      </c>
      <c r="B700">
        <v>128</v>
      </c>
      <c r="C700">
        <v>230</v>
      </c>
      <c r="D700" t="s">
        <v>9</v>
      </c>
      <c r="E700" t="s">
        <v>218</v>
      </c>
      <c r="F700" s="2">
        <v>43300.502812129627</v>
      </c>
    </row>
    <row r="701" spans="1:6" x14ac:dyDescent="0.4">
      <c r="A701" t="s">
        <v>216</v>
      </c>
      <c r="B701">
        <v>128</v>
      </c>
      <c r="C701">
        <v>214</v>
      </c>
      <c r="D701" t="s">
        <v>9</v>
      </c>
      <c r="E701" t="s">
        <v>218</v>
      </c>
      <c r="F701" s="2">
        <v>43300.543841817132</v>
      </c>
    </row>
    <row r="702" spans="1:6" x14ac:dyDescent="0.4">
      <c r="A702" t="s">
        <v>216</v>
      </c>
      <c r="B702">
        <v>128</v>
      </c>
      <c r="C702">
        <v>286</v>
      </c>
      <c r="D702" t="s">
        <v>7</v>
      </c>
      <c r="E702" t="s">
        <v>437</v>
      </c>
      <c r="F702" s="2">
        <v>43298.907529444441</v>
      </c>
    </row>
    <row r="703" spans="1:6" x14ac:dyDescent="0.4">
      <c r="A703" t="s">
        <v>216</v>
      </c>
      <c r="B703">
        <v>512</v>
      </c>
      <c r="C703">
        <v>299</v>
      </c>
      <c r="D703" t="s">
        <v>7</v>
      </c>
      <c r="E703" t="s">
        <v>219</v>
      </c>
      <c r="F703" s="2">
        <v>43299.905802893518</v>
      </c>
    </row>
    <row r="704" spans="1:6" x14ac:dyDescent="0.4">
      <c r="A704" t="s">
        <v>216</v>
      </c>
      <c r="B704">
        <v>512</v>
      </c>
      <c r="C704">
        <v>32</v>
      </c>
      <c r="D704" t="s">
        <v>9</v>
      </c>
      <c r="E704" t="s">
        <v>219</v>
      </c>
      <c r="F704" s="2">
        <v>43299.91097827546</v>
      </c>
    </row>
    <row r="705" spans="1:6" x14ac:dyDescent="0.4">
      <c r="A705" t="s">
        <v>216</v>
      </c>
      <c r="B705">
        <v>512</v>
      </c>
      <c r="C705">
        <v>31</v>
      </c>
      <c r="D705" t="s">
        <v>9</v>
      </c>
      <c r="E705" t="s">
        <v>219</v>
      </c>
      <c r="F705" s="2">
        <v>43299.914592847221</v>
      </c>
    </row>
    <row r="706" spans="1:6" x14ac:dyDescent="0.4">
      <c r="A706" t="s">
        <v>216</v>
      </c>
      <c r="B706">
        <v>512</v>
      </c>
      <c r="C706">
        <v>41</v>
      </c>
      <c r="D706" t="s">
        <v>9</v>
      </c>
      <c r="E706" t="s">
        <v>219</v>
      </c>
      <c r="F706" s="2">
        <v>43299.923326180557</v>
      </c>
    </row>
    <row r="707" spans="1:6" x14ac:dyDescent="0.4">
      <c r="A707" t="s">
        <v>216</v>
      </c>
      <c r="B707">
        <v>512</v>
      </c>
      <c r="C707">
        <v>171</v>
      </c>
      <c r="D707" t="s">
        <v>9</v>
      </c>
      <c r="E707" t="s">
        <v>219</v>
      </c>
      <c r="F707" s="2">
        <v>43299.958880057871</v>
      </c>
    </row>
    <row r="708" spans="1:6" x14ac:dyDescent="0.4">
      <c r="A708" t="s">
        <v>216</v>
      </c>
      <c r="B708">
        <v>512</v>
      </c>
      <c r="C708">
        <v>94</v>
      </c>
      <c r="D708" t="s">
        <v>9</v>
      </c>
      <c r="E708" t="s">
        <v>219</v>
      </c>
      <c r="F708" s="2">
        <v>43299.971002997685</v>
      </c>
    </row>
    <row r="709" spans="1:6" x14ac:dyDescent="0.4">
      <c r="A709" t="s">
        <v>216</v>
      </c>
      <c r="B709">
        <v>512</v>
      </c>
      <c r="C709">
        <v>156</v>
      </c>
      <c r="D709" t="s">
        <v>9</v>
      </c>
      <c r="E709" t="s">
        <v>219</v>
      </c>
      <c r="F709" s="2">
        <v>43299.97745327546</v>
      </c>
    </row>
    <row r="710" spans="1:6" x14ac:dyDescent="0.4">
      <c r="A710" t="s">
        <v>216</v>
      </c>
      <c r="B710">
        <v>256</v>
      </c>
      <c r="C710">
        <v>288</v>
      </c>
      <c r="D710" t="s">
        <v>7</v>
      </c>
      <c r="E710" t="s">
        <v>220</v>
      </c>
      <c r="F710" s="2">
        <v>43300.684959525461</v>
      </c>
    </row>
    <row r="711" spans="1:6" x14ac:dyDescent="0.4">
      <c r="A711" t="s">
        <v>216</v>
      </c>
      <c r="B711">
        <v>128</v>
      </c>
      <c r="C711">
        <v>241</v>
      </c>
      <c r="D711" t="s">
        <v>7</v>
      </c>
      <c r="E711" t="s">
        <v>221</v>
      </c>
      <c r="F711" s="2">
        <v>43299.953915555554</v>
      </c>
    </row>
    <row r="712" spans="1:6" x14ac:dyDescent="0.4">
      <c r="A712" t="s">
        <v>216</v>
      </c>
      <c r="B712">
        <v>128</v>
      </c>
      <c r="C712">
        <v>200</v>
      </c>
      <c r="D712" t="s">
        <v>9</v>
      </c>
      <c r="E712" t="s">
        <v>221</v>
      </c>
      <c r="F712" s="2">
        <v>43299.966156782408</v>
      </c>
    </row>
    <row r="713" spans="1:6" x14ac:dyDescent="0.4">
      <c r="A713" t="s">
        <v>216</v>
      </c>
      <c r="B713">
        <v>128</v>
      </c>
      <c r="C713">
        <v>61</v>
      </c>
      <c r="D713" t="s">
        <v>9</v>
      </c>
      <c r="E713" t="s">
        <v>221</v>
      </c>
      <c r="F713" s="2">
        <v>43299.972589502315</v>
      </c>
    </row>
    <row r="714" spans="1:6" x14ac:dyDescent="0.4">
      <c r="A714" t="s">
        <v>216</v>
      </c>
      <c r="B714">
        <v>512</v>
      </c>
      <c r="C714">
        <v>242</v>
      </c>
      <c r="D714" t="s">
        <v>7</v>
      </c>
      <c r="E714" t="s">
        <v>222</v>
      </c>
      <c r="F714" s="2">
        <v>43299.614546342593</v>
      </c>
    </row>
    <row r="715" spans="1:6" x14ac:dyDescent="0.4">
      <c r="A715" t="s">
        <v>216</v>
      </c>
      <c r="B715">
        <v>512</v>
      </c>
      <c r="C715">
        <v>153</v>
      </c>
      <c r="D715" t="s">
        <v>9</v>
      </c>
      <c r="E715" t="s">
        <v>222</v>
      </c>
      <c r="F715" s="2">
        <v>43299.618722777777</v>
      </c>
    </row>
    <row r="716" spans="1:6" x14ac:dyDescent="0.4">
      <c r="A716" t="s">
        <v>216</v>
      </c>
      <c r="B716">
        <v>512</v>
      </c>
      <c r="C716">
        <v>53</v>
      </c>
      <c r="D716" t="s">
        <v>9</v>
      </c>
      <c r="E716" t="s">
        <v>222</v>
      </c>
      <c r="F716" s="2">
        <v>43299.665347615737</v>
      </c>
    </row>
    <row r="717" spans="1:6" x14ac:dyDescent="0.4">
      <c r="A717" t="s">
        <v>216</v>
      </c>
      <c r="B717">
        <v>512</v>
      </c>
      <c r="C717">
        <v>72</v>
      </c>
      <c r="D717" t="s">
        <v>9</v>
      </c>
      <c r="E717" t="s">
        <v>222</v>
      </c>
      <c r="F717" s="2">
        <v>43299.684678773148</v>
      </c>
    </row>
    <row r="718" spans="1:6" x14ac:dyDescent="0.4">
      <c r="A718" t="s">
        <v>216</v>
      </c>
      <c r="B718">
        <v>512</v>
      </c>
      <c r="C718">
        <v>114</v>
      </c>
      <c r="D718" t="s">
        <v>9</v>
      </c>
      <c r="E718" t="s">
        <v>222</v>
      </c>
      <c r="F718" s="2">
        <v>43299.702289444445</v>
      </c>
    </row>
    <row r="719" spans="1:6" x14ac:dyDescent="0.4">
      <c r="A719" t="s">
        <v>216</v>
      </c>
      <c r="B719">
        <v>512</v>
      </c>
      <c r="C719">
        <v>138</v>
      </c>
      <c r="D719" t="s">
        <v>9</v>
      </c>
      <c r="E719" t="s">
        <v>222</v>
      </c>
      <c r="F719" s="2">
        <v>43299.714049467591</v>
      </c>
    </row>
    <row r="720" spans="1:6" x14ac:dyDescent="0.4">
      <c r="A720" t="s">
        <v>216</v>
      </c>
      <c r="B720">
        <v>256</v>
      </c>
      <c r="C720">
        <v>287</v>
      </c>
      <c r="D720" t="s">
        <v>7</v>
      </c>
      <c r="E720" t="s">
        <v>223</v>
      </c>
      <c r="F720" s="2">
        <v>43300.813065891205</v>
      </c>
    </row>
    <row r="721" spans="1:6" x14ac:dyDescent="0.4">
      <c r="A721" t="s">
        <v>216</v>
      </c>
      <c r="B721">
        <v>256</v>
      </c>
      <c r="C721">
        <v>113</v>
      </c>
      <c r="D721" t="s">
        <v>9</v>
      </c>
      <c r="E721" t="s">
        <v>223</v>
      </c>
      <c r="F721" s="2">
        <v>43300.856320567131</v>
      </c>
    </row>
    <row r="722" spans="1:6" x14ac:dyDescent="0.4">
      <c r="A722" t="s">
        <v>216</v>
      </c>
      <c r="B722">
        <v>128</v>
      </c>
      <c r="C722">
        <v>298</v>
      </c>
      <c r="D722" t="s">
        <v>7</v>
      </c>
      <c r="E722" t="s">
        <v>438</v>
      </c>
      <c r="F722" s="2">
        <v>43300.574780486109</v>
      </c>
    </row>
    <row r="723" spans="1:6" x14ac:dyDescent="0.4">
      <c r="A723" t="s">
        <v>216</v>
      </c>
      <c r="B723">
        <v>128</v>
      </c>
      <c r="C723">
        <v>47</v>
      </c>
      <c r="D723" t="s">
        <v>9</v>
      </c>
      <c r="E723" t="s">
        <v>438</v>
      </c>
      <c r="F723" s="2">
        <v>43300.594882604164</v>
      </c>
    </row>
    <row r="724" spans="1:6" x14ac:dyDescent="0.4">
      <c r="A724" t="s">
        <v>216</v>
      </c>
      <c r="B724">
        <v>128</v>
      </c>
      <c r="C724">
        <v>170</v>
      </c>
      <c r="D724" t="s">
        <v>9</v>
      </c>
      <c r="E724" t="s">
        <v>438</v>
      </c>
      <c r="F724" s="2">
        <v>43300.627378923615</v>
      </c>
    </row>
    <row r="725" spans="1:6" x14ac:dyDescent="0.4">
      <c r="A725" t="s">
        <v>216</v>
      </c>
      <c r="B725">
        <v>128</v>
      </c>
      <c r="C725">
        <v>201</v>
      </c>
      <c r="D725" t="s">
        <v>9</v>
      </c>
      <c r="E725" t="s">
        <v>438</v>
      </c>
      <c r="F725" s="2">
        <v>43300.642067824076</v>
      </c>
    </row>
    <row r="726" spans="1:6" x14ac:dyDescent="0.4">
      <c r="A726" t="s">
        <v>216</v>
      </c>
      <c r="B726">
        <v>512</v>
      </c>
      <c r="C726">
        <v>423</v>
      </c>
      <c r="D726" t="s">
        <v>7</v>
      </c>
      <c r="E726" t="s">
        <v>439</v>
      </c>
      <c r="F726" s="2">
        <v>43299.468616967592</v>
      </c>
    </row>
    <row r="727" spans="1:6" x14ac:dyDescent="0.4">
      <c r="A727" t="s">
        <v>216</v>
      </c>
      <c r="B727">
        <v>512</v>
      </c>
      <c r="C727">
        <v>157</v>
      </c>
      <c r="D727" t="s">
        <v>9</v>
      </c>
      <c r="E727" t="s">
        <v>439</v>
      </c>
      <c r="F727" s="2">
        <v>43299.490893738424</v>
      </c>
    </row>
    <row r="728" spans="1:6" x14ac:dyDescent="0.4">
      <c r="A728" t="s">
        <v>216</v>
      </c>
      <c r="B728">
        <v>128</v>
      </c>
      <c r="C728">
        <v>225</v>
      </c>
      <c r="D728" t="s">
        <v>7</v>
      </c>
      <c r="E728" t="s">
        <v>224</v>
      </c>
      <c r="F728" s="2">
        <v>43299.337772719904</v>
      </c>
    </row>
    <row r="729" spans="1:6" x14ac:dyDescent="0.4">
      <c r="A729" t="s">
        <v>216</v>
      </c>
      <c r="B729">
        <v>128</v>
      </c>
      <c r="C729">
        <v>93</v>
      </c>
      <c r="D729" t="s">
        <v>9</v>
      </c>
      <c r="E729" t="s">
        <v>224</v>
      </c>
      <c r="F729" s="2">
        <v>43299.358633796299</v>
      </c>
    </row>
    <row r="730" spans="1:6" x14ac:dyDescent="0.4">
      <c r="A730" t="s">
        <v>216</v>
      </c>
      <c r="B730">
        <v>128</v>
      </c>
      <c r="C730">
        <v>191</v>
      </c>
      <c r="D730" t="s">
        <v>9</v>
      </c>
      <c r="E730" t="s">
        <v>224</v>
      </c>
      <c r="F730" s="2">
        <v>43299.379757129631</v>
      </c>
    </row>
    <row r="731" spans="1:6" x14ac:dyDescent="0.4">
      <c r="A731" t="s">
        <v>216</v>
      </c>
      <c r="B731">
        <v>128</v>
      </c>
      <c r="C731">
        <v>58</v>
      </c>
      <c r="D731" t="s">
        <v>9</v>
      </c>
      <c r="E731" t="s">
        <v>224</v>
      </c>
      <c r="F731" s="2">
        <v>43299.41588940972</v>
      </c>
    </row>
    <row r="732" spans="1:6" x14ac:dyDescent="0.4">
      <c r="A732" t="s">
        <v>216</v>
      </c>
      <c r="B732">
        <v>128</v>
      </c>
      <c r="C732">
        <v>57</v>
      </c>
      <c r="D732" t="s">
        <v>9</v>
      </c>
      <c r="E732" t="s">
        <v>224</v>
      </c>
      <c r="F732" s="2">
        <v>43299.415979687503</v>
      </c>
    </row>
    <row r="733" spans="1:6" x14ac:dyDescent="0.4">
      <c r="A733" t="s">
        <v>216</v>
      </c>
      <c r="B733">
        <v>128</v>
      </c>
      <c r="C733">
        <v>79</v>
      </c>
      <c r="D733" t="s">
        <v>9</v>
      </c>
      <c r="E733" t="s">
        <v>224</v>
      </c>
      <c r="F733" s="2">
        <v>43299.463663946757</v>
      </c>
    </row>
    <row r="734" spans="1:6" x14ac:dyDescent="0.4">
      <c r="A734" t="s">
        <v>216</v>
      </c>
      <c r="B734">
        <v>128</v>
      </c>
      <c r="C734">
        <v>48</v>
      </c>
      <c r="D734" t="s">
        <v>9</v>
      </c>
      <c r="E734" t="s">
        <v>224</v>
      </c>
      <c r="F734" s="2">
        <v>43299.486072037034</v>
      </c>
    </row>
    <row r="735" spans="1:6" x14ac:dyDescent="0.4">
      <c r="A735" t="s">
        <v>216</v>
      </c>
      <c r="B735">
        <v>128</v>
      </c>
      <c r="C735">
        <v>100</v>
      </c>
      <c r="D735" t="s">
        <v>9</v>
      </c>
      <c r="E735" t="s">
        <v>224</v>
      </c>
      <c r="F735" s="2">
        <v>43299.539937048612</v>
      </c>
    </row>
    <row r="736" spans="1:6" x14ac:dyDescent="0.4">
      <c r="A736" t="s">
        <v>216</v>
      </c>
      <c r="B736">
        <v>128</v>
      </c>
      <c r="C736">
        <v>80</v>
      </c>
      <c r="D736" t="s">
        <v>9</v>
      </c>
      <c r="E736" t="s">
        <v>224</v>
      </c>
      <c r="F736" s="2">
        <v>43299.563263206015</v>
      </c>
    </row>
    <row r="737" spans="1:6" x14ac:dyDescent="0.4">
      <c r="A737" t="s">
        <v>216</v>
      </c>
      <c r="B737">
        <v>128</v>
      </c>
      <c r="C737">
        <v>36</v>
      </c>
      <c r="D737" t="s">
        <v>9</v>
      </c>
      <c r="E737" t="s">
        <v>224</v>
      </c>
      <c r="F737" s="2">
        <v>43299.571052511572</v>
      </c>
    </row>
    <row r="738" spans="1:6" x14ac:dyDescent="0.4">
      <c r="A738" t="s">
        <v>216</v>
      </c>
      <c r="B738">
        <v>512</v>
      </c>
      <c r="C738">
        <v>320</v>
      </c>
      <c r="D738" t="s">
        <v>7</v>
      </c>
      <c r="E738" t="s">
        <v>225</v>
      </c>
      <c r="F738" s="2">
        <v>43300.490639131945</v>
      </c>
    </row>
    <row r="739" spans="1:6" x14ac:dyDescent="0.4">
      <c r="A739" t="s">
        <v>216</v>
      </c>
      <c r="B739">
        <v>512</v>
      </c>
      <c r="C739">
        <v>308</v>
      </c>
      <c r="D739" t="s">
        <v>9</v>
      </c>
      <c r="E739" t="s">
        <v>225</v>
      </c>
      <c r="F739" s="2">
        <v>43300.50775153935</v>
      </c>
    </row>
    <row r="740" spans="1:6" x14ac:dyDescent="0.4">
      <c r="A740" t="s">
        <v>216</v>
      </c>
      <c r="B740">
        <v>512</v>
      </c>
      <c r="C740">
        <v>338</v>
      </c>
      <c r="D740" t="s">
        <v>7</v>
      </c>
      <c r="E740" t="s">
        <v>226</v>
      </c>
      <c r="F740" s="2">
        <v>43300.858834988423</v>
      </c>
    </row>
    <row r="741" spans="1:6" x14ac:dyDescent="0.4">
      <c r="A741" t="s">
        <v>216</v>
      </c>
      <c r="B741">
        <v>128</v>
      </c>
      <c r="C741">
        <v>79</v>
      </c>
      <c r="D741" t="s">
        <v>9</v>
      </c>
      <c r="E741" t="s">
        <v>447</v>
      </c>
      <c r="F741" s="2">
        <v>43298.835508101853</v>
      </c>
    </row>
    <row r="742" spans="1:6" x14ac:dyDescent="0.4">
      <c r="A742" t="s">
        <v>216</v>
      </c>
      <c r="B742">
        <v>128</v>
      </c>
      <c r="C742">
        <v>140</v>
      </c>
      <c r="D742" t="s">
        <v>9</v>
      </c>
      <c r="E742" t="s">
        <v>447</v>
      </c>
      <c r="F742" s="2">
        <v>43298.855558807867</v>
      </c>
    </row>
    <row r="743" spans="1:6" x14ac:dyDescent="0.4">
      <c r="A743" t="s">
        <v>216</v>
      </c>
      <c r="B743">
        <v>1024</v>
      </c>
      <c r="C743">
        <v>321</v>
      </c>
      <c r="D743" t="s">
        <v>7</v>
      </c>
      <c r="E743" t="s">
        <v>448</v>
      </c>
      <c r="F743" s="2">
        <v>43300.493139108796</v>
      </c>
    </row>
    <row r="744" spans="1:6" x14ac:dyDescent="0.4">
      <c r="A744" t="s">
        <v>216</v>
      </c>
      <c r="B744">
        <v>1024</v>
      </c>
      <c r="C744">
        <v>159</v>
      </c>
      <c r="D744" t="s">
        <v>9</v>
      </c>
      <c r="E744" t="s">
        <v>448</v>
      </c>
      <c r="F744" s="2">
        <v>43300.510198356482</v>
      </c>
    </row>
    <row r="745" spans="1:6" x14ac:dyDescent="0.4">
      <c r="A745" t="s">
        <v>216</v>
      </c>
      <c r="B745">
        <v>1024</v>
      </c>
      <c r="C745">
        <v>83</v>
      </c>
      <c r="D745" t="s">
        <v>9</v>
      </c>
      <c r="E745" t="s">
        <v>448</v>
      </c>
      <c r="F745" s="2">
        <v>43300.551268310184</v>
      </c>
    </row>
    <row r="746" spans="1:6" x14ac:dyDescent="0.4">
      <c r="A746" t="s">
        <v>216</v>
      </c>
      <c r="B746">
        <v>1024</v>
      </c>
      <c r="C746">
        <v>263</v>
      </c>
      <c r="D746" t="s">
        <v>7</v>
      </c>
      <c r="E746" t="s">
        <v>449</v>
      </c>
      <c r="F746" s="2">
        <v>43298.990936226852</v>
      </c>
    </row>
    <row r="747" spans="1:6" x14ac:dyDescent="0.4">
      <c r="A747" t="s">
        <v>216</v>
      </c>
      <c r="B747">
        <v>1024</v>
      </c>
      <c r="C747">
        <v>122</v>
      </c>
      <c r="D747" t="s">
        <v>9</v>
      </c>
      <c r="E747" t="s">
        <v>449</v>
      </c>
      <c r="F747" s="2">
        <v>43299.016507060187</v>
      </c>
    </row>
    <row r="748" spans="1:6" x14ac:dyDescent="0.4">
      <c r="A748" t="s">
        <v>216</v>
      </c>
      <c r="B748">
        <v>1024</v>
      </c>
      <c r="C748">
        <v>60</v>
      </c>
      <c r="D748" t="s">
        <v>9</v>
      </c>
      <c r="E748" t="s">
        <v>449</v>
      </c>
      <c r="F748" s="2">
        <v>43299.044141851853</v>
      </c>
    </row>
    <row r="749" spans="1:6" x14ac:dyDescent="0.4">
      <c r="A749" t="s">
        <v>216</v>
      </c>
      <c r="B749">
        <v>1024</v>
      </c>
      <c r="C749">
        <v>82</v>
      </c>
      <c r="D749" t="s">
        <v>9</v>
      </c>
      <c r="E749" t="s">
        <v>449</v>
      </c>
      <c r="F749" s="2">
        <v>43299.091435300928</v>
      </c>
    </row>
    <row r="750" spans="1:6" x14ac:dyDescent="0.4">
      <c r="A750" t="s">
        <v>216</v>
      </c>
      <c r="B750">
        <v>1024</v>
      </c>
      <c r="C750">
        <v>106</v>
      </c>
      <c r="D750" t="s">
        <v>9</v>
      </c>
      <c r="E750" t="s">
        <v>449</v>
      </c>
      <c r="F750" s="2">
        <v>43299.104212129627</v>
      </c>
    </row>
    <row r="751" spans="1:6" x14ac:dyDescent="0.4">
      <c r="A751" t="s">
        <v>216</v>
      </c>
      <c r="B751">
        <v>256</v>
      </c>
      <c r="C751">
        <v>469</v>
      </c>
      <c r="D751" t="s">
        <v>7</v>
      </c>
      <c r="E751" t="s">
        <v>227</v>
      </c>
      <c r="F751" s="2">
        <v>43299.286450046297</v>
      </c>
    </row>
    <row r="752" spans="1:6" x14ac:dyDescent="0.4">
      <c r="A752" t="s">
        <v>216</v>
      </c>
      <c r="B752">
        <v>256</v>
      </c>
      <c r="C752">
        <v>47</v>
      </c>
      <c r="D752" t="s">
        <v>9</v>
      </c>
      <c r="E752" t="s">
        <v>227</v>
      </c>
      <c r="F752" s="2">
        <v>43299.311430497684</v>
      </c>
    </row>
    <row r="753" spans="1:6" x14ac:dyDescent="0.4">
      <c r="A753" t="s">
        <v>216</v>
      </c>
      <c r="B753">
        <v>1024</v>
      </c>
      <c r="C753">
        <v>305</v>
      </c>
      <c r="D753" t="s">
        <v>7</v>
      </c>
      <c r="E753" t="s">
        <v>228</v>
      </c>
      <c r="F753" s="2">
        <v>43298.915027974537</v>
      </c>
    </row>
    <row r="754" spans="1:6" x14ac:dyDescent="0.4">
      <c r="A754" t="s">
        <v>216</v>
      </c>
      <c r="B754">
        <v>1024</v>
      </c>
      <c r="C754">
        <v>80</v>
      </c>
      <c r="D754" t="s">
        <v>9</v>
      </c>
      <c r="E754" t="s">
        <v>228</v>
      </c>
      <c r="F754" s="2">
        <v>43298.961068611112</v>
      </c>
    </row>
    <row r="755" spans="1:6" x14ac:dyDescent="0.4">
      <c r="A755" t="s">
        <v>216</v>
      </c>
      <c r="B755">
        <v>128</v>
      </c>
      <c r="C755">
        <v>290</v>
      </c>
      <c r="D755" t="s">
        <v>7</v>
      </c>
      <c r="E755" t="s">
        <v>229</v>
      </c>
      <c r="F755" s="2">
        <v>43299.609679444446</v>
      </c>
    </row>
    <row r="756" spans="1:6" x14ac:dyDescent="0.4">
      <c r="A756" t="s">
        <v>216</v>
      </c>
      <c r="B756">
        <v>128</v>
      </c>
      <c r="C756">
        <v>73</v>
      </c>
      <c r="D756" t="s">
        <v>9</v>
      </c>
      <c r="E756" t="s">
        <v>229</v>
      </c>
      <c r="F756" s="2">
        <v>43299.613816736113</v>
      </c>
    </row>
    <row r="757" spans="1:6" x14ac:dyDescent="0.4">
      <c r="A757" t="s">
        <v>216</v>
      </c>
      <c r="B757">
        <v>128</v>
      </c>
      <c r="C757">
        <v>54</v>
      </c>
      <c r="D757" t="s">
        <v>9</v>
      </c>
      <c r="E757" t="s">
        <v>229</v>
      </c>
      <c r="F757" s="2">
        <v>43299.660337824076</v>
      </c>
    </row>
    <row r="758" spans="1:6" x14ac:dyDescent="0.4">
      <c r="A758" t="s">
        <v>216</v>
      </c>
      <c r="B758">
        <v>128</v>
      </c>
      <c r="C758">
        <v>168</v>
      </c>
      <c r="D758" t="s">
        <v>9</v>
      </c>
      <c r="E758" t="s">
        <v>229</v>
      </c>
      <c r="F758" s="2">
        <v>43299.679744930552</v>
      </c>
    </row>
    <row r="759" spans="1:6" x14ac:dyDescent="0.4">
      <c r="A759" t="s">
        <v>216</v>
      </c>
      <c r="B759">
        <v>128</v>
      </c>
      <c r="C759">
        <v>81</v>
      </c>
      <c r="D759" t="s">
        <v>9</v>
      </c>
      <c r="E759" t="s">
        <v>229</v>
      </c>
      <c r="F759" s="2">
        <v>43299.697271701392</v>
      </c>
    </row>
    <row r="760" spans="1:6" x14ac:dyDescent="0.4">
      <c r="A760" t="s">
        <v>216</v>
      </c>
      <c r="B760">
        <v>128</v>
      </c>
      <c r="C760">
        <v>146</v>
      </c>
      <c r="D760" t="s">
        <v>9</v>
      </c>
      <c r="E760" t="s">
        <v>229</v>
      </c>
      <c r="F760" s="2">
        <v>43299.709069675926</v>
      </c>
    </row>
    <row r="761" spans="1:6" x14ac:dyDescent="0.4">
      <c r="A761" t="s">
        <v>216</v>
      </c>
      <c r="B761">
        <v>128</v>
      </c>
      <c r="C761">
        <v>128</v>
      </c>
      <c r="D761" t="s">
        <v>9</v>
      </c>
      <c r="E761" t="s">
        <v>229</v>
      </c>
      <c r="F761" s="2">
        <v>43299.743629791665</v>
      </c>
    </row>
    <row r="762" spans="1:6" x14ac:dyDescent="0.4">
      <c r="A762" t="s">
        <v>216</v>
      </c>
      <c r="B762">
        <v>512</v>
      </c>
      <c r="C762">
        <v>254</v>
      </c>
      <c r="D762" t="s">
        <v>7</v>
      </c>
      <c r="E762" t="s">
        <v>230</v>
      </c>
      <c r="F762" s="2">
        <v>43299.544842824071</v>
      </c>
    </row>
    <row r="763" spans="1:6" x14ac:dyDescent="0.4">
      <c r="A763" t="s">
        <v>216</v>
      </c>
      <c r="B763">
        <v>512</v>
      </c>
      <c r="C763">
        <v>55</v>
      </c>
      <c r="D763" t="s">
        <v>9</v>
      </c>
      <c r="E763" t="s">
        <v>230</v>
      </c>
      <c r="F763" s="2">
        <v>43299.568192789353</v>
      </c>
    </row>
    <row r="764" spans="1:6" x14ac:dyDescent="0.4">
      <c r="A764" t="s">
        <v>216</v>
      </c>
      <c r="B764">
        <v>512</v>
      </c>
      <c r="C764">
        <v>59</v>
      </c>
      <c r="D764" t="s">
        <v>9</v>
      </c>
      <c r="E764" t="s">
        <v>230</v>
      </c>
      <c r="F764" s="2">
        <v>43299.575890486114</v>
      </c>
    </row>
    <row r="765" spans="1:6" x14ac:dyDescent="0.4">
      <c r="A765" t="s">
        <v>216</v>
      </c>
      <c r="B765">
        <v>512</v>
      </c>
      <c r="C765">
        <v>627</v>
      </c>
      <c r="D765" t="s">
        <v>7</v>
      </c>
      <c r="E765" t="s">
        <v>440</v>
      </c>
      <c r="F765" s="2">
        <v>43300.632278912039</v>
      </c>
    </row>
    <row r="766" spans="1:6" x14ac:dyDescent="0.4">
      <c r="A766" t="s">
        <v>216</v>
      </c>
      <c r="B766">
        <v>512</v>
      </c>
      <c r="C766">
        <v>46</v>
      </c>
      <c r="D766" t="s">
        <v>9</v>
      </c>
      <c r="E766" t="s">
        <v>440</v>
      </c>
      <c r="F766" s="2">
        <v>43300.646980115744</v>
      </c>
    </row>
    <row r="767" spans="1:6" x14ac:dyDescent="0.4">
      <c r="A767" t="s">
        <v>216</v>
      </c>
      <c r="B767">
        <v>512</v>
      </c>
      <c r="C767">
        <v>81</v>
      </c>
      <c r="D767" t="s">
        <v>9</v>
      </c>
      <c r="E767" t="s">
        <v>440</v>
      </c>
      <c r="F767" s="2">
        <v>43300.687441099537</v>
      </c>
    </row>
    <row r="768" spans="1:6" x14ac:dyDescent="0.4">
      <c r="A768" t="s">
        <v>216</v>
      </c>
      <c r="B768">
        <v>1024</v>
      </c>
      <c r="C768">
        <v>371</v>
      </c>
      <c r="D768" t="s">
        <v>7</v>
      </c>
      <c r="E768" t="s">
        <v>231</v>
      </c>
      <c r="F768" s="2">
        <v>43299.291425520831</v>
      </c>
    </row>
    <row r="769" spans="1:6" x14ac:dyDescent="0.4">
      <c r="A769" t="s">
        <v>216</v>
      </c>
      <c r="B769">
        <v>1024</v>
      </c>
      <c r="C769">
        <v>140</v>
      </c>
      <c r="D769" t="s">
        <v>9</v>
      </c>
      <c r="E769" t="s">
        <v>231</v>
      </c>
      <c r="F769" s="2">
        <v>43299.31643697917</v>
      </c>
    </row>
    <row r="770" spans="1:6" x14ac:dyDescent="0.4">
      <c r="A770" t="s">
        <v>216</v>
      </c>
      <c r="B770">
        <v>1024</v>
      </c>
      <c r="C770">
        <v>53</v>
      </c>
      <c r="D770" t="s">
        <v>9</v>
      </c>
      <c r="E770" t="s">
        <v>231</v>
      </c>
      <c r="F770" s="2">
        <v>43299.345247453704</v>
      </c>
    </row>
    <row r="771" spans="1:6" x14ac:dyDescent="0.4">
      <c r="A771" t="s">
        <v>216</v>
      </c>
      <c r="B771">
        <v>1024</v>
      </c>
      <c r="C771">
        <v>109</v>
      </c>
      <c r="D771" t="s">
        <v>9</v>
      </c>
      <c r="E771" t="s">
        <v>231</v>
      </c>
      <c r="F771" s="2">
        <v>43299.366012708335</v>
      </c>
    </row>
    <row r="772" spans="1:6" x14ac:dyDescent="0.4">
      <c r="A772" t="s">
        <v>216</v>
      </c>
      <c r="B772">
        <v>1024</v>
      </c>
      <c r="C772">
        <v>106</v>
      </c>
      <c r="D772" t="s">
        <v>9</v>
      </c>
      <c r="E772" t="s">
        <v>231</v>
      </c>
      <c r="F772" s="2">
        <v>43299.387137418984</v>
      </c>
    </row>
    <row r="773" spans="1:6" x14ac:dyDescent="0.4">
      <c r="A773" t="s">
        <v>216</v>
      </c>
      <c r="B773">
        <v>1024</v>
      </c>
      <c r="C773">
        <v>31</v>
      </c>
      <c r="D773" t="s">
        <v>9</v>
      </c>
      <c r="E773" t="s">
        <v>231</v>
      </c>
      <c r="F773" s="2">
        <v>43299.423275543981</v>
      </c>
    </row>
    <row r="774" spans="1:6" x14ac:dyDescent="0.4">
      <c r="A774" t="s">
        <v>216</v>
      </c>
      <c r="B774">
        <v>1024</v>
      </c>
      <c r="C774">
        <v>38</v>
      </c>
      <c r="D774" t="s">
        <v>9</v>
      </c>
      <c r="E774" t="s">
        <v>231</v>
      </c>
      <c r="F774" s="2">
        <v>43299.423453530093</v>
      </c>
    </row>
    <row r="775" spans="1:6" x14ac:dyDescent="0.4">
      <c r="A775" t="s">
        <v>216</v>
      </c>
      <c r="B775">
        <v>1024</v>
      </c>
      <c r="C775">
        <v>172</v>
      </c>
      <c r="D775" t="s">
        <v>9</v>
      </c>
      <c r="E775" t="s">
        <v>231</v>
      </c>
      <c r="F775" s="2">
        <v>43299.471121967596</v>
      </c>
    </row>
    <row r="776" spans="1:6" x14ac:dyDescent="0.4">
      <c r="A776" t="s">
        <v>216</v>
      </c>
      <c r="B776">
        <v>1024</v>
      </c>
      <c r="C776">
        <v>146</v>
      </c>
      <c r="D776" t="s">
        <v>9</v>
      </c>
      <c r="E776" t="s">
        <v>231</v>
      </c>
      <c r="F776" s="2">
        <v>43299.493400092593</v>
      </c>
    </row>
    <row r="777" spans="1:6" x14ac:dyDescent="0.4">
      <c r="A777" t="s">
        <v>216</v>
      </c>
      <c r="B777">
        <v>1024</v>
      </c>
      <c r="C777">
        <v>166</v>
      </c>
      <c r="D777" t="s">
        <v>9</v>
      </c>
      <c r="E777" t="s">
        <v>231</v>
      </c>
      <c r="F777" s="2">
        <v>43299.547345451392</v>
      </c>
    </row>
    <row r="778" spans="1:6" x14ac:dyDescent="0.4">
      <c r="A778" t="s">
        <v>216</v>
      </c>
      <c r="B778">
        <v>1024</v>
      </c>
      <c r="C778">
        <v>44</v>
      </c>
      <c r="D778" t="s">
        <v>9</v>
      </c>
      <c r="E778" t="s">
        <v>231</v>
      </c>
      <c r="F778" s="2">
        <v>43299.570697986113</v>
      </c>
    </row>
    <row r="779" spans="1:6" x14ac:dyDescent="0.4">
      <c r="A779" t="s">
        <v>216</v>
      </c>
      <c r="B779">
        <v>512</v>
      </c>
      <c r="C779">
        <v>380</v>
      </c>
      <c r="D779" t="s">
        <v>7</v>
      </c>
      <c r="E779" t="s">
        <v>232</v>
      </c>
      <c r="F779" s="2">
        <v>43299.288922164349</v>
      </c>
    </row>
    <row r="780" spans="1:6" x14ac:dyDescent="0.4">
      <c r="A780" t="s">
        <v>216</v>
      </c>
      <c r="B780">
        <v>256</v>
      </c>
      <c r="C780">
        <v>302</v>
      </c>
      <c r="D780" t="s">
        <v>7</v>
      </c>
      <c r="E780" t="s">
        <v>233</v>
      </c>
      <c r="F780" s="2">
        <v>43299.80059457176</v>
      </c>
    </row>
    <row r="781" spans="1:6" x14ac:dyDescent="0.4">
      <c r="A781" t="s">
        <v>216</v>
      </c>
      <c r="B781">
        <v>256</v>
      </c>
      <c r="C781">
        <v>227</v>
      </c>
      <c r="D781" t="s">
        <v>7</v>
      </c>
      <c r="E781" t="s">
        <v>441</v>
      </c>
      <c r="F781" s="2">
        <v>43299.340276319446</v>
      </c>
    </row>
    <row r="782" spans="1:6" x14ac:dyDescent="0.4">
      <c r="A782" t="s">
        <v>216</v>
      </c>
      <c r="B782">
        <v>256</v>
      </c>
      <c r="C782">
        <v>140</v>
      </c>
      <c r="D782" t="s">
        <v>9</v>
      </c>
      <c r="E782" t="s">
        <v>441</v>
      </c>
      <c r="F782" s="2">
        <v>43299.361037349539</v>
      </c>
    </row>
    <row r="783" spans="1:6" x14ac:dyDescent="0.4">
      <c r="A783" t="s">
        <v>216</v>
      </c>
      <c r="B783">
        <v>256</v>
      </c>
      <c r="C783">
        <v>152</v>
      </c>
      <c r="D783" t="s">
        <v>9</v>
      </c>
      <c r="E783" t="s">
        <v>441</v>
      </c>
      <c r="F783" s="2">
        <v>43299.382231539355</v>
      </c>
    </row>
    <row r="784" spans="1:6" x14ac:dyDescent="0.4">
      <c r="A784" t="s">
        <v>216</v>
      </c>
      <c r="B784">
        <v>256</v>
      </c>
      <c r="C784">
        <v>76</v>
      </c>
      <c r="D784" t="s">
        <v>9</v>
      </c>
      <c r="E784" t="s">
        <v>441</v>
      </c>
      <c r="F784" s="2">
        <v>43299.418324502316</v>
      </c>
    </row>
    <row r="785" spans="1:6" x14ac:dyDescent="0.4">
      <c r="A785" t="s">
        <v>216</v>
      </c>
      <c r="B785">
        <v>256</v>
      </c>
      <c r="C785">
        <v>201</v>
      </c>
      <c r="D785" t="s">
        <v>9</v>
      </c>
      <c r="E785" t="s">
        <v>441</v>
      </c>
      <c r="F785" s="2">
        <v>43299.41844523148</v>
      </c>
    </row>
    <row r="786" spans="1:6" x14ac:dyDescent="0.4">
      <c r="A786" t="s">
        <v>216</v>
      </c>
      <c r="B786">
        <v>256</v>
      </c>
      <c r="C786">
        <v>102</v>
      </c>
      <c r="D786" t="s">
        <v>9</v>
      </c>
      <c r="E786" t="s">
        <v>441</v>
      </c>
      <c r="F786" s="2">
        <v>43299.466120879631</v>
      </c>
    </row>
    <row r="787" spans="1:6" x14ac:dyDescent="0.4">
      <c r="A787" t="s">
        <v>216</v>
      </c>
      <c r="B787">
        <v>256</v>
      </c>
      <c r="C787">
        <v>156</v>
      </c>
      <c r="D787" t="s">
        <v>9</v>
      </c>
      <c r="E787" t="s">
        <v>441</v>
      </c>
      <c r="F787" s="2">
        <v>43299.488411365739</v>
      </c>
    </row>
    <row r="788" spans="1:6" x14ac:dyDescent="0.4">
      <c r="A788" t="s">
        <v>216</v>
      </c>
      <c r="B788">
        <v>256</v>
      </c>
      <c r="C788">
        <v>70</v>
      </c>
      <c r="D788" t="s">
        <v>9</v>
      </c>
      <c r="E788" t="s">
        <v>441</v>
      </c>
      <c r="F788" s="2">
        <v>43299.542330694443</v>
      </c>
    </row>
    <row r="789" spans="1:6" x14ac:dyDescent="0.4">
      <c r="A789" t="s">
        <v>216</v>
      </c>
      <c r="B789">
        <v>256</v>
      </c>
      <c r="C789">
        <v>160</v>
      </c>
      <c r="D789" t="s">
        <v>9</v>
      </c>
      <c r="E789" t="s">
        <v>441</v>
      </c>
      <c r="F789" s="2">
        <v>43299.565790983797</v>
      </c>
    </row>
    <row r="790" spans="1:6" x14ac:dyDescent="0.4">
      <c r="A790" t="s">
        <v>216</v>
      </c>
      <c r="B790">
        <v>256</v>
      </c>
      <c r="C790">
        <v>77</v>
      </c>
      <c r="D790" t="s">
        <v>9</v>
      </c>
      <c r="E790" t="s">
        <v>441</v>
      </c>
      <c r="F790" s="2">
        <v>43299.573449282405</v>
      </c>
    </row>
    <row r="791" spans="1:6" x14ac:dyDescent="0.4">
      <c r="A791" t="s">
        <v>216</v>
      </c>
      <c r="B791">
        <v>256</v>
      </c>
      <c r="C791">
        <v>437</v>
      </c>
      <c r="D791" t="s">
        <v>7</v>
      </c>
      <c r="E791" t="s">
        <v>234</v>
      </c>
      <c r="F791" s="2">
        <v>43300.577240092593</v>
      </c>
    </row>
    <row r="792" spans="1:6" x14ac:dyDescent="0.4">
      <c r="A792" t="s">
        <v>216</v>
      </c>
      <c r="B792">
        <v>256</v>
      </c>
      <c r="C792">
        <v>155</v>
      </c>
      <c r="D792" t="s">
        <v>9</v>
      </c>
      <c r="E792" t="s">
        <v>234</v>
      </c>
      <c r="F792" s="2">
        <v>43300.597286365744</v>
      </c>
    </row>
    <row r="793" spans="1:6" x14ac:dyDescent="0.4">
      <c r="A793" t="s">
        <v>216</v>
      </c>
      <c r="B793">
        <v>256</v>
      </c>
      <c r="C793">
        <v>70</v>
      </c>
      <c r="D793" t="s">
        <v>9</v>
      </c>
      <c r="E793" t="s">
        <v>234</v>
      </c>
      <c r="F793" s="2">
        <v>43300.62985315972</v>
      </c>
    </row>
    <row r="794" spans="1:6" x14ac:dyDescent="0.4">
      <c r="A794" t="s">
        <v>216</v>
      </c>
      <c r="B794">
        <v>256</v>
      </c>
      <c r="C794">
        <v>200</v>
      </c>
      <c r="D794" t="s">
        <v>9</v>
      </c>
      <c r="E794" t="s">
        <v>234</v>
      </c>
      <c r="F794" s="2">
        <v>43300.644563310183</v>
      </c>
    </row>
    <row r="795" spans="1:6" x14ac:dyDescent="0.4">
      <c r="A795" t="s">
        <v>216</v>
      </c>
      <c r="B795">
        <v>512</v>
      </c>
      <c r="C795">
        <v>283</v>
      </c>
      <c r="D795" t="s">
        <v>7</v>
      </c>
      <c r="E795" t="s">
        <v>235</v>
      </c>
      <c r="F795" s="2">
        <v>43300.54881990741</v>
      </c>
    </row>
    <row r="796" spans="1:6" x14ac:dyDescent="0.4">
      <c r="A796" t="s">
        <v>216</v>
      </c>
      <c r="B796">
        <v>512</v>
      </c>
      <c r="C796">
        <v>256</v>
      </c>
      <c r="D796" t="s">
        <v>9</v>
      </c>
      <c r="E796" t="s">
        <v>235</v>
      </c>
      <c r="F796" s="2">
        <v>43300.57977271991</v>
      </c>
    </row>
    <row r="797" spans="1:6" x14ac:dyDescent="0.4">
      <c r="A797" t="s">
        <v>216</v>
      </c>
      <c r="B797">
        <v>512</v>
      </c>
      <c r="C797">
        <v>174</v>
      </c>
      <c r="D797" t="s">
        <v>9</v>
      </c>
      <c r="E797" t="s">
        <v>235</v>
      </c>
      <c r="F797" s="2">
        <v>43300.599775706018</v>
      </c>
    </row>
    <row r="798" spans="1:6" x14ac:dyDescent="0.4">
      <c r="A798" t="s">
        <v>216</v>
      </c>
      <c r="B798">
        <v>256</v>
      </c>
      <c r="C798">
        <v>365</v>
      </c>
      <c r="D798" t="s">
        <v>7</v>
      </c>
      <c r="E798" t="s">
        <v>236</v>
      </c>
      <c r="F798" s="2">
        <v>43298.837877152779</v>
      </c>
    </row>
    <row r="799" spans="1:6" x14ac:dyDescent="0.4">
      <c r="A799" t="s">
        <v>216</v>
      </c>
      <c r="B799">
        <v>256</v>
      </c>
      <c r="C799">
        <v>151</v>
      </c>
      <c r="D799" t="s">
        <v>9</v>
      </c>
      <c r="E799" t="s">
        <v>236</v>
      </c>
      <c r="F799" s="2">
        <v>43298.857966145835</v>
      </c>
    </row>
    <row r="800" spans="1:6" x14ac:dyDescent="0.4">
      <c r="A800" t="s">
        <v>216</v>
      </c>
      <c r="B800">
        <v>256</v>
      </c>
      <c r="C800">
        <v>44</v>
      </c>
      <c r="D800" t="s">
        <v>9</v>
      </c>
      <c r="E800" t="s">
        <v>236</v>
      </c>
      <c r="F800" s="2">
        <v>43298.910039016206</v>
      </c>
    </row>
    <row r="801" spans="1:6" x14ac:dyDescent="0.4">
      <c r="A801" t="s">
        <v>216</v>
      </c>
      <c r="B801">
        <v>128</v>
      </c>
      <c r="C801">
        <v>421</v>
      </c>
      <c r="D801" t="s">
        <v>7</v>
      </c>
      <c r="E801" t="s">
        <v>237</v>
      </c>
      <c r="F801" s="2">
        <v>43299.900788796294</v>
      </c>
    </row>
    <row r="802" spans="1:6" x14ac:dyDescent="0.4">
      <c r="A802" t="s">
        <v>216</v>
      </c>
      <c r="B802">
        <v>128</v>
      </c>
      <c r="C802">
        <v>39</v>
      </c>
      <c r="D802" t="s">
        <v>9</v>
      </c>
      <c r="E802" t="s">
        <v>237</v>
      </c>
      <c r="F802" s="2">
        <v>43299.906000034724</v>
      </c>
    </row>
    <row r="803" spans="1:6" x14ac:dyDescent="0.4">
      <c r="A803" t="s">
        <v>216</v>
      </c>
      <c r="B803">
        <v>128</v>
      </c>
      <c r="C803">
        <v>101</v>
      </c>
      <c r="D803" t="s">
        <v>9</v>
      </c>
      <c r="E803" t="s">
        <v>237</v>
      </c>
      <c r="F803" s="2">
        <v>43299.909670497684</v>
      </c>
    </row>
    <row r="804" spans="1:6" x14ac:dyDescent="0.4">
      <c r="A804" t="s">
        <v>216</v>
      </c>
      <c r="B804">
        <v>128</v>
      </c>
      <c r="C804">
        <v>107</v>
      </c>
      <c r="D804" t="s">
        <v>9</v>
      </c>
      <c r="E804" t="s">
        <v>237</v>
      </c>
      <c r="F804" s="2">
        <v>43299.918401828705</v>
      </c>
    </row>
    <row r="805" spans="1:6" x14ac:dyDescent="0.4">
      <c r="A805" t="s">
        <v>238</v>
      </c>
      <c r="B805">
        <v>1024</v>
      </c>
      <c r="C805">
        <v>242</v>
      </c>
      <c r="D805" t="s">
        <v>7</v>
      </c>
      <c r="E805" t="s">
        <v>239</v>
      </c>
      <c r="F805" s="2">
        <v>43298.79874435185</v>
      </c>
    </row>
    <row r="806" spans="1:6" x14ac:dyDescent="0.4">
      <c r="A806" t="s">
        <v>238</v>
      </c>
      <c r="B806">
        <v>128</v>
      </c>
      <c r="C806">
        <v>78</v>
      </c>
      <c r="D806" t="s">
        <v>9</v>
      </c>
      <c r="E806" t="s">
        <v>239</v>
      </c>
      <c r="F806" s="2">
        <v>43298.835811574078</v>
      </c>
    </row>
    <row r="807" spans="1:6" x14ac:dyDescent="0.4">
      <c r="A807" t="s">
        <v>238</v>
      </c>
      <c r="B807">
        <v>256</v>
      </c>
      <c r="C807">
        <v>436</v>
      </c>
      <c r="D807" t="s">
        <v>7</v>
      </c>
      <c r="E807" t="s">
        <v>239</v>
      </c>
      <c r="F807" s="2">
        <v>43298.838189317132</v>
      </c>
    </row>
    <row r="808" spans="1:6" x14ac:dyDescent="0.4">
      <c r="A808" t="s">
        <v>238</v>
      </c>
      <c r="B808">
        <v>512</v>
      </c>
      <c r="C808">
        <v>520</v>
      </c>
      <c r="D808" t="s">
        <v>7</v>
      </c>
      <c r="E808" t="s">
        <v>239</v>
      </c>
      <c r="F808" s="2">
        <v>43298.84070695602</v>
      </c>
    </row>
    <row r="809" spans="1:6" x14ac:dyDescent="0.4">
      <c r="A809" t="s">
        <v>238</v>
      </c>
      <c r="B809">
        <v>1024</v>
      </c>
      <c r="C809">
        <v>162</v>
      </c>
      <c r="D809" t="s">
        <v>9</v>
      </c>
      <c r="E809" t="s">
        <v>239</v>
      </c>
      <c r="F809" s="2">
        <v>43298.843214618057</v>
      </c>
    </row>
    <row r="810" spans="1:6" x14ac:dyDescent="0.4">
      <c r="A810" t="s">
        <v>238</v>
      </c>
      <c r="B810">
        <v>128</v>
      </c>
      <c r="C810">
        <v>264</v>
      </c>
      <c r="D810" t="s">
        <v>7</v>
      </c>
      <c r="E810" t="s">
        <v>239</v>
      </c>
      <c r="F810" s="2">
        <v>43298.855793344905</v>
      </c>
    </row>
    <row r="811" spans="1:6" x14ac:dyDescent="0.4">
      <c r="A811" t="s">
        <v>238</v>
      </c>
      <c r="B811">
        <v>256</v>
      </c>
      <c r="C811">
        <v>108</v>
      </c>
      <c r="D811" t="s">
        <v>9</v>
      </c>
      <c r="E811" t="s">
        <v>239</v>
      </c>
      <c r="F811" s="2">
        <v>43298.85827232639</v>
      </c>
    </row>
    <row r="812" spans="1:6" x14ac:dyDescent="0.4">
      <c r="A812" t="s">
        <v>238</v>
      </c>
      <c r="B812">
        <v>512</v>
      </c>
      <c r="C812">
        <v>186</v>
      </c>
      <c r="D812" t="s">
        <v>9</v>
      </c>
      <c r="E812" t="s">
        <v>239</v>
      </c>
      <c r="F812" s="2">
        <v>43298.860789143517</v>
      </c>
    </row>
    <row r="813" spans="1:6" x14ac:dyDescent="0.4">
      <c r="A813" t="s">
        <v>238</v>
      </c>
      <c r="B813">
        <v>1024</v>
      </c>
      <c r="C813">
        <v>238</v>
      </c>
      <c r="D813" t="s">
        <v>9</v>
      </c>
      <c r="E813" t="s">
        <v>239</v>
      </c>
      <c r="F813" s="2">
        <v>43298.863296527779</v>
      </c>
    </row>
    <row r="814" spans="1:6" x14ac:dyDescent="0.4">
      <c r="A814" t="s">
        <v>238</v>
      </c>
      <c r="B814">
        <v>128</v>
      </c>
      <c r="C814">
        <v>119</v>
      </c>
      <c r="D814" t="s">
        <v>9</v>
      </c>
      <c r="E814" t="s">
        <v>239</v>
      </c>
      <c r="F814" s="2">
        <v>43298.907858692131</v>
      </c>
    </row>
    <row r="815" spans="1:6" x14ac:dyDescent="0.4">
      <c r="A815" t="s">
        <v>238</v>
      </c>
      <c r="B815">
        <v>256</v>
      </c>
      <c r="C815">
        <v>55</v>
      </c>
      <c r="D815" t="s">
        <v>9</v>
      </c>
      <c r="E815" t="s">
        <v>239</v>
      </c>
      <c r="F815" s="2">
        <v>43298.910332256943</v>
      </c>
    </row>
    <row r="816" spans="1:6" x14ac:dyDescent="0.4">
      <c r="A816" t="s">
        <v>238</v>
      </c>
      <c r="B816">
        <v>512</v>
      </c>
      <c r="C816">
        <v>320</v>
      </c>
      <c r="D816" t="s">
        <v>9</v>
      </c>
      <c r="E816" t="s">
        <v>239</v>
      </c>
      <c r="F816" s="2">
        <v>43298.912833240742</v>
      </c>
    </row>
    <row r="817" spans="1:6" x14ac:dyDescent="0.4">
      <c r="A817" t="s">
        <v>238</v>
      </c>
      <c r="B817">
        <v>1024</v>
      </c>
      <c r="C817">
        <v>88</v>
      </c>
      <c r="D817" t="s">
        <v>9</v>
      </c>
      <c r="E817" t="s">
        <v>239</v>
      </c>
      <c r="F817" s="2">
        <v>43298.915346898146</v>
      </c>
    </row>
    <row r="818" spans="1:6" x14ac:dyDescent="0.4">
      <c r="A818" t="s">
        <v>238</v>
      </c>
      <c r="B818">
        <v>128</v>
      </c>
      <c r="C818">
        <v>410</v>
      </c>
      <c r="D818" t="s">
        <v>7</v>
      </c>
      <c r="E818" t="s">
        <v>239</v>
      </c>
      <c r="F818" s="2">
        <v>43298.953921967593</v>
      </c>
    </row>
    <row r="819" spans="1:6" x14ac:dyDescent="0.4">
      <c r="A819" t="s">
        <v>238</v>
      </c>
      <c r="B819">
        <v>256</v>
      </c>
      <c r="C819">
        <v>285</v>
      </c>
      <c r="D819" t="s">
        <v>7</v>
      </c>
      <c r="E819" t="s">
        <v>239</v>
      </c>
      <c r="F819" s="2">
        <v>43298.956411261577</v>
      </c>
    </row>
    <row r="820" spans="1:6" x14ac:dyDescent="0.4">
      <c r="A820" t="s">
        <v>238</v>
      </c>
      <c r="B820">
        <v>512</v>
      </c>
      <c r="C820">
        <v>360</v>
      </c>
      <c r="D820" t="s">
        <v>7</v>
      </c>
      <c r="E820" t="s">
        <v>239</v>
      </c>
      <c r="F820" s="2">
        <v>43298.958875787037</v>
      </c>
    </row>
    <row r="821" spans="1:6" x14ac:dyDescent="0.4">
      <c r="A821" t="s">
        <v>238</v>
      </c>
      <c r="B821">
        <v>1024</v>
      </c>
      <c r="C821">
        <v>262</v>
      </c>
      <c r="D821" t="s">
        <v>7</v>
      </c>
      <c r="E821" t="s">
        <v>239</v>
      </c>
      <c r="F821" s="2">
        <v>43298.96138414352</v>
      </c>
    </row>
    <row r="822" spans="1:6" x14ac:dyDescent="0.4">
      <c r="A822" t="s">
        <v>238</v>
      </c>
      <c r="B822">
        <v>128</v>
      </c>
      <c r="C822">
        <v>85</v>
      </c>
      <c r="D822" t="s">
        <v>9</v>
      </c>
      <c r="E822" t="s">
        <v>239</v>
      </c>
      <c r="F822" s="2">
        <v>43298.983855011575</v>
      </c>
    </row>
    <row r="823" spans="1:6" x14ac:dyDescent="0.4">
      <c r="A823" t="s">
        <v>238</v>
      </c>
      <c r="B823">
        <v>256</v>
      </c>
      <c r="C823">
        <v>101</v>
      </c>
      <c r="D823" t="s">
        <v>9</v>
      </c>
      <c r="E823" t="s">
        <v>239</v>
      </c>
      <c r="F823" s="2">
        <v>43298.986255821757</v>
      </c>
    </row>
    <row r="824" spans="1:6" x14ac:dyDescent="0.4">
      <c r="A824" t="s">
        <v>238</v>
      </c>
      <c r="B824">
        <v>512</v>
      </c>
      <c r="C824">
        <v>406</v>
      </c>
      <c r="D824" t="s">
        <v>7</v>
      </c>
      <c r="E824" t="s">
        <v>239</v>
      </c>
      <c r="F824" s="2">
        <v>43298.988745115741</v>
      </c>
    </row>
    <row r="825" spans="1:6" x14ac:dyDescent="0.4">
      <c r="A825" t="s">
        <v>238</v>
      </c>
      <c r="B825">
        <v>1024</v>
      </c>
      <c r="C825">
        <v>352</v>
      </c>
      <c r="D825" t="s">
        <v>7</v>
      </c>
      <c r="E825" t="s">
        <v>239</v>
      </c>
      <c r="F825" s="2">
        <v>43298.991249085651</v>
      </c>
    </row>
    <row r="826" spans="1:6" x14ac:dyDescent="0.4">
      <c r="A826" t="s">
        <v>238</v>
      </c>
      <c r="B826">
        <v>128</v>
      </c>
      <c r="C826">
        <v>64</v>
      </c>
      <c r="D826" t="s">
        <v>9</v>
      </c>
      <c r="E826" t="s">
        <v>239</v>
      </c>
      <c r="F826" s="2">
        <v>43299.009352222223</v>
      </c>
    </row>
    <row r="827" spans="1:6" x14ac:dyDescent="0.4">
      <c r="A827" t="s">
        <v>238</v>
      </c>
      <c r="B827">
        <v>256</v>
      </c>
      <c r="C827">
        <v>139</v>
      </c>
      <c r="D827" t="s">
        <v>9</v>
      </c>
      <c r="E827" t="s">
        <v>239</v>
      </c>
      <c r="F827" s="2">
        <v>43299.011845451387</v>
      </c>
    </row>
    <row r="828" spans="1:6" x14ac:dyDescent="0.4">
      <c r="A828" t="s">
        <v>238</v>
      </c>
      <c r="B828">
        <v>512</v>
      </c>
      <c r="C828">
        <v>92</v>
      </c>
      <c r="D828" t="s">
        <v>9</v>
      </c>
      <c r="E828" t="s">
        <v>239</v>
      </c>
      <c r="F828" s="2">
        <v>43299.014309722224</v>
      </c>
    </row>
    <row r="829" spans="1:6" x14ac:dyDescent="0.4">
      <c r="A829" t="s">
        <v>238</v>
      </c>
      <c r="B829">
        <v>1024</v>
      </c>
      <c r="C829">
        <v>52</v>
      </c>
      <c r="D829" t="s">
        <v>9</v>
      </c>
      <c r="E829" t="s">
        <v>239</v>
      </c>
      <c r="F829" s="2">
        <v>43299.016816203701</v>
      </c>
    </row>
    <row r="830" spans="1:6" x14ac:dyDescent="0.4">
      <c r="A830" t="s">
        <v>238</v>
      </c>
      <c r="B830">
        <v>128</v>
      </c>
      <c r="C830">
        <v>34</v>
      </c>
      <c r="D830" t="s">
        <v>9</v>
      </c>
      <c r="E830" t="s">
        <v>239</v>
      </c>
      <c r="F830" s="2">
        <v>43299.036971944442</v>
      </c>
    </row>
    <row r="831" spans="1:6" x14ac:dyDescent="0.4">
      <c r="A831" t="s">
        <v>238</v>
      </c>
      <c r="B831">
        <v>256</v>
      </c>
      <c r="C831">
        <v>144</v>
      </c>
      <c r="D831" t="s">
        <v>9</v>
      </c>
      <c r="E831" t="s">
        <v>239</v>
      </c>
      <c r="F831" s="2">
        <v>43299.039476284721</v>
      </c>
    </row>
    <row r="832" spans="1:6" x14ac:dyDescent="0.4">
      <c r="A832" t="s">
        <v>238</v>
      </c>
      <c r="B832">
        <v>512</v>
      </c>
      <c r="C832">
        <v>372</v>
      </c>
      <c r="D832" t="s">
        <v>7</v>
      </c>
      <c r="E832" t="s">
        <v>239</v>
      </c>
      <c r="F832" s="2">
        <v>43299.041956712965</v>
      </c>
    </row>
    <row r="833" spans="1:6" x14ac:dyDescent="0.4">
      <c r="A833" t="s">
        <v>238</v>
      </c>
      <c r="B833">
        <v>1024</v>
      </c>
      <c r="C833">
        <v>170</v>
      </c>
      <c r="D833" t="s">
        <v>9</v>
      </c>
      <c r="E833" t="s">
        <v>239</v>
      </c>
      <c r="F833" s="2">
        <v>43299.044458796299</v>
      </c>
    </row>
    <row r="834" spans="1:6" x14ac:dyDescent="0.4">
      <c r="A834" t="s">
        <v>238</v>
      </c>
      <c r="B834">
        <v>128</v>
      </c>
      <c r="C834">
        <v>39</v>
      </c>
      <c r="D834" t="s">
        <v>9</v>
      </c>
      <c r="E834" t="s">
        <v>239</v>
      </c>
      <c r="F834" s="2">
        <v>43299.084299282411</v>
      </c>
    </row>
    <row r="835" spans="1:6" x14ac:dyDescent="0.4">
      <c r="A835" t="s">
        <v>238</v>
      </c>
      <c r="B835">
        <v>256</v>
      </c>
      <c r="C835">
        <v>147</v>
      </c>
      <c r="D835" t="s">
        <v>9</v>
      </c>
      <c r="E835" t="s">
        <v>239</v>
      </c>
      <c r="F835" s="2">
        <v>43299.086755266202</v>
      </c>
    </row>
    <row r="836" spans="1:6" x14ac:dyDescent="0.4">
      <c r="A836" t="s">
        <v>238</v>
      </c>
      <c r="B836">
        <v>512</v>
      </c>
      <c r="C836">
        <v>413</v>
      </c>
      <c r="D836" t="s">
        <v>7</v>
      </c>
      <c r="E836" t="s">
        <v>239</v>
      </c>
      <c r="F836" s="2">
        <v>43299.089242141206</v>
      </c>
    </row>
    <row r="837" spans="1:6" x14ac:dyDescent="0.4">
      <c r="A837" t="s">
        <v>238</v>
      </c>
      <c r="B837">
        <v>1024</v>
      </c>
      <c r="C837">
        <v>423</v>
      </c>
      <c r="D837" t="s">
        <v>7</v>
      </c>
      <c r="E837" t="s">
        <v>239</v>
      </c>
      <c r="F837" s="2">
        <v>43299.091755682872</v>
      </c>
    </row>
    <row r="838" spans="1:6" x14ac:dyDescent="0.4">
      <c r="A838" t="s">
        <v>238</v>
      </c>
      <c r="B838">
        <v>128</v>
      </c>
      <c r="C838">
        <v>105</v>
      </c>
      <c r="D838" t="s">
        <v>9</v>
      </c>
      <c r="E838" t="s">
        <v>239</v>
      </c>
      <c r="F838" s="2">
        <v>43299.097092280092</v>
      </c>
    </row>
    <row r="839" spans="1:6" x14ac:dyDescent="0.4">
      <c r="A839" t="s">
        <v>238</v>
      </c>
      <c r="B839">
        <v>256</v>
      </c>
      <c r="C839">
        <v>55</v>
      </c>
      <c r="D839" t="s">
        <v>9</v>
      </c>
      <c r="E839" t="s">
        <v>239</v>
      </c>
      <c r="F839" s="2">
        <v>43299.099589618054</v>
      </c>
    </row>
    <row r="840" spans="1:6" x14ac:dyDescent="0.4">
      <c r="A840" t="s">
        <v>238</v>
      </c>
      <c r="B840">
        <v>512</v>
      </c>
      <c r="C840">
        <v>171</v>
      </c>
      <c r="D840" t="s">
        <v>9</v>
      </c>
      <c r="E840" t="s">
        <v>239</v>
      </c>
      <c r="F840" s="2">
        <v>43299.102014270837</v>
      </c>
    </row>
    <row r="841" spans="1:6" x14ac:dyDescent="0.4">
      <c r="A841" t="s">
        <v>238</v>
      </c>
      <c r="B841">
        <v>1024</v>
      </c>
      <c r="C841">
        <v>160</v>
      </c>
      <c r="D841" t="s">
        <v>9</v>
      </c>
      <c r="E841" t="s">
        <v>239</v>
      </c>
      <c r="F841" s="2">
        <v>43299.104528333337</v>
      </c>
    </row>
    <row r="842" spans="1:6" x14ac:dyDescent="0.4">
      <c r="A842" t="s">
        <v>238</v>
      </c>
      <c r="B842">
        <v>128</v>
      </c>
      <c r="C842">
        <v>383</v>
      </c>
      <c r="D842" t="s">
        <v>7</v>
      </c>
      <c r="E842" t="s">
        <v>239</v>
      </c>
      <c r="F842" s="2">
        <v>43299.284261562498</v>
      </c>
    </row>
    <row r="843" spans="1:6" x14ac:dyDescent="0.4">
      <c r="A843" t="s">
        <v>238</v>
      </c>
      <c r="B843">
        <v>256</v>
      </c>
      <c r="C843">
        <v>395</v>
      </c>
      <c r="D843" t="s">
        <v>7</v>
      </c>
      <c r="E843" t="s">
        <v>239</v>
      </c>
      <c r="F843" s="2">
        <v>43299.286813460647</v>
      </c>
    </row>
    <row r="844" spans="1:6" x14ac:dyDescent="0.4">
      <c r="A844" t="s">
        <v>238</v>
      </c>
      <c r="B844">
        <v>512</v>
      </c>
      <c r="C844">
        <v>359</v>
      </c>
      <c r="D844" t="s">
        <v>7</v>
      </c>
      <c r="E844" t="s">
        <v>239</v>
      </c>
      <c r="F844" s="2">
        <v>43299.289234884258</v>
      </c>
    </row>
    <row r="845" spans="1:6" x14ac:dyDescent="0.4">
      <c r="A845" t="s">
        <v>238</v>
      </c>
      <c r="B845">
        <v>1024</v>
      </c>
      <c r="C845">
        <v>388</v>
      </c>
      <c r="D845" t="s">
        <v>7</v>
      </c>
      <c r="E845" t="s">
        <v>239</v>
      </c>
      <c r="F845" s="2">
        <v>43299.291739618056</v>
      </c>
    </row>
    <row r="846" spans="1:6" x14ac:dyDescent="0.4">
      <c r="A846" t="s">
        <v>238</v>
      </c>
      <c r="B846">
        <v>128</v>
      </c>
      <c r="C846">
        <v>141</v>
      </c>
      <c r="D846" t="s">
        <v>9</v>
      </c>
      <c r="E846" t="s">
        <v>239</v>
      </c>
      <c r="F846" s="2">
        <v>43299.309288136574</v>
      </c>
    </row>
    <row r="847" spans="1:6" x14ac:dyDescent="0.4">
      <c r="A847" t="s">
        <v>238</v>
      </c>
      <c r="B847">
        <v>256</v>
      </c>
      <c r="C847">
        <v>552</v>
      </c>
      <c r="D847" t="s">
        <v>7</v>
      </c>
      <c r="E847" t="s">
        <v>239</v>
      </c>
      <c r="F847" s="2">
        <v>43299.311766284722</v>
      </c>
    </row>
    <row r="848" spans="1:6" x14ac:dyDescent="0.4">
      <c r="A848" t="s">
        <v>238</v>
      </c>
      <c r="B848">
        <v>512</v>
      </c>
      <c r="C848">
        <v>217</v>
      </c>
      <c r="D848" t="s">
        <v>9</v>
      </c>
      <c r="E848" t="s">
        <v>239</v>
      </c>
      <c r="F848" s="2">
        <v>43299.314247592592</v>
      </c>
    </row>
    <row r="849" spans="1:6" x14ac:dyDescent="0.4">
      <c r="A849" t="s">
        <v>238</v>
      </c>
      <c r="B849">
        <v>1024</v>
      </c>
      <c r="C849">
        <v>85</v>
      </c>
      <c r="D849" t="s">
        <v>9</v>
      </c>
      <c r="E849" t="s">
        <v>239</v>
      </c>
      <c r="F849" s="2">
        <v>43299.316749004633</v>
      </c>
    </row>
    <row r="850" spans="1:6" x14ac:dyDescent="0.4">
      <c r="A850" t="s">
        <v>238</v>
      </c>
      <c r="B850">
        <v>128</v>
      </c>
      <c r="C850">
        <v>397</v>
      </c>
      <c r="D850" t="s">
        <v>7</v>
      </c>
      <c r="E850" t="s">
        <v>239</v>
      </c>
      <c r="F850" s="2">
        <v>43299.33810976852</v>
      </c>
    </row>
    <row r="851" spans="1:6" x14ac:dyDescent="0.4">
      <c r="A851" t="s">
        <v>238</v>
      </c>
      <c r="B851">
        <v>256</v>
      </c>
      <c r="C851">
        <v>358</v>
      </c>
      <c r="D851" t="s">
        <v>7</v>
      </c>
      <c r="E851" t="s">
        <v>239</v>
      </c>
      <c r="F851" s="2">
        <v>43299.34056902778</v>
      </c>
    </row>
    <row r="852" spans="1:6" x14ac:dyDescent="0.4">
      <c r="A852" t="s">
        <v>238</v>
      </c>
      <c r="B852">
        <v>512</v>
      </c>
      <c r="C852">
        <v>273</v>
      </c>
      <c r="D852" t="s">
        <v>7</v>
      </c>
      <c r="E852" t="s">
        <v>239</v>
      </c>
      <c r="F852" s="2">
        <v>43299.343061342595</v>
      </c>
    </row>
    <row r="853" spans="1:6" x14ac:dyDescent="0.4">
      <c r="A853" t="s">
        <v>238</v>
      </c>
      <c r="B853">
        <v>1024</v>
      </c>
      <c r="C853">
        <v>56</v>
      </c>
      <c r="D853" t="s">
        <v>9</v>
      </c>
      <c r="E853" t="s">
        <v>239</v>
      </c>
      <c r="F853" s="2">
        <v>43299.345560902781</v>
      </c>
    </row>
    <row r="854" spans="1:6" x14ac:dyDescent="0.4">
      <c r="A854" t="s">
        <v>238</v>
      </c>
      <c r="B854">
        <v>128</v>
      </c>
      <c r="C854">
        <v>42</v>
      </c>
      <c r="D854" t="s">
        <v>9</v>
      </c>
      <c r="E854" t="s">
        <v>239</v>
      </c>
      <c r="F854" s="2">
        <v>43299.358867650466</v>
      </c>
    </row>
    <row r="855" spans="1:6" x14ac:dyDescent="0.4">
      <c r="A855" t="s">
        <v>238</v>
      </c>
      <c r="B855">
        <v>256</v>
      </c>
      <c r="C855">
        <v>151</v>
      </c>
      <c r="D855" t="s">
        <v>9</v>
      </c>
      <c r="E855" t="s">
        <v>239</v>
      </c>
      <c r="F855" s="2">
        <v>43299.361346122685</v>
      </c>
    </row>
    <row r="856" spans="1:6" x14ac:dyDescent="0.4">
      <c r="A856" t="s">
        <v>238</v>
      </c>
      <c r="B856">
        <v>512</v>
      </c>
      <c r="C856">
        <v>46</v>
      </c>
      <c r="D856" t="s">
        <v>9</v>
      </c>
      <c r="E856" t="s">
        <v>239</v>
      </c>
      <c r="F856" s="2">
        <v>43299.363826701388</v>
      </c>
    </row>
    <row r="857" spans="1:6" x14ac:dyDescent="0.4">
      <c r="A857" t="s">
        <v>238</v>
      </c>
      <c r="B857">
        <v>1024</v>
      </c>
      <c r="C857">
        <v>75</v>
      </c>
      <c r="D857" t="s">
        <v>9</v>
      </c>
      <c r="E857" t="s">
        <v>239</v>
      </c>
      <c r="F857" s="2">
        <v>43299.366328969911</v>
      </c>
    </row>
    <row r="858" spans="1:6" x14ac:dyDescent="0.4">
      <c r="A858" t="s">
        <v>238</v>
      </c>
      <c r="B858">
        <v>128</v>
      </c>
      <c r="C858">
        <v>54</v>
      </c>
      <c r="D858" t="s">
        <v>9</v>
      </c>
      <c r="E858" t="s">
        <v>239</v>
      </c>
      <c r="F858" s="2">
        <v>43299.379979699072</v>
      </c>
    </row>
    <row r="859" spans="1:6" x14ac:dyDescent="0.4">
      <c r="A859" t="s">
        <v>238</v>
      </c>
      <c r="B859">
        <v>256</v>
      </c>
      <c r="C859">
        <v>58</v>
      </c>
      <c r="D859" t="s">
        <v>9</v>
      </c>
      <c r="E859" t="s">
        <v>239</v>
      </c>
      <c r="F859" s="2">
        <v>43299.382437094908</v>
      </c>
    </row>
    <row r="860" spans="1:6" x14ac:dyDescent="0.4">
      <c r="A860" t="s">
        <v>238</v>
      </c>
      <c r="B860">
        <v>512</v>
      </c>
      <c r="C860">
        <v>210</v>
      </c>
      <c r="D860" t="s">
        <v>9</v>
      </c>
      <c r="E860" t="s">
        <v>239</v>
      </c>
      <c r="F860" s="2">
        <v>43299.384948240739</v>
      </c>
    </row>
    <row r="861" spans="1:6" x14ac:dyDescent="0.4">
      <c r="A861" t="s">
        <v>238</v>
      </c>
      <c r="B861">
        <v>1024</v>
      </c>
      <c r="C861">
        <v>57</v>
      </c>
      <c r="D861" t="s">
        <v>9</v>
      </c>
      <c r="E861" t="s">
        <v>239</v>
      </c>
      <c r="F861" s="2">
        <v>43299.387451689814</v>
      </c>
    </row>
    <row r="862" spans="1:6" x14ac:dyDescent="0.4">
      <c r="A862" t="s">
        <v>238</v>
      </c>
      <c r="B862">
        <v>128</v>
      </c>
      <c r="C862">
        <v>39</v>
      </c>
      <c r="D862" t="s">
        <v>9</v>
      </c>
      <c r="E862" t="s">
        <v>239</v>
      </c>
      <c r="F862" s="2">
        <v>43299.416109328704</v>
      </c>
    </row>
    <row r="863" spans="1:6" x14ac:dyDescent="0.4">
      <c r="A863" t="s">
        <v>238</v>
      </c>
      <c r="B863">
        <v>128</v>
      </c>
      <c r="C863">
        <v>107</v>
      </c>
      <c r="D863" t="s">
        <v>9</v>
      </c>
      <c r="E863" t="s">
        <v>239</v>
      </c>
      <c r="F863" s="2">
        <v>43299.416364432873</v>
      </c>
    </row>
    <row r="864" spans="1:6" x14ac:dyDescent="0.4">
      <c r="A864" t="s">
        <v>238</v>
      </c>
      <c r="B864">
        <v>256</v>
      </c>
      <c r="C864">
        <v>38</v>
      </c>
      <c r="D864" t="s">
        <v>9</v>
      </c>
      <c r="E864" t="s">
        <v>239</v>
      </c>
      <c r="F864" s="2">
        <v>43299.418651215281</v>
      </c>
    </row>
    <row r="865" spans="1:6" x14ac:dyDescent="0.4">
      <c r="A865" t="s">
        <v>238</v>
      </c>
      <c r="B865">
        <v>256</v>
      </c>
      <c r="C865">
        <v>42</v>
      </c>
      <c r="D865" t="s">
        <v>9</v>
      </c>
      <c r="E865" t="s">
        <v>239</v>
      </c>
      <c r="F865" s="2">
        <v>43299.418810868054</v>
      </c>
    </row>
    <row r="866" spans="1:6" x14ac:dyDescent="0.4">
      <c r="A866" t="s">
        <v>238</v>
      </c>
      <c r="B866">
        <v>512</v>
      </c>
      <c r="C866">
        <v>51</v>
      </c>
      <c r="D866" t="s">
        <v>9</v>
      </c>
      <c r="E866" t="s">
        <v>239</v>
      </c>
      <c r="F866" s="2">
        <v>43299.421081817127</v>
      </c>
    </row>
    <row r="867" spans="1:6" x14ac:dyDescent="0.4">
      <c r="A867" t="s">
        <v>238</v>
      </c>
      <c r="B867">
        <v>512</v>
      </c>
      <c r="C867">
        <v>109</v>
      </c>
      <c r="D867" t="s">
        <v>9</v>
      </c>
      <c r="E867" t="s">
        <v>239</v>
      </c>
      <c r="F867" s="2">
        <v>43299.421260081021</v>
      </c>
    </row>
    <row r="868" spans="1:6" x14ac:dyDescent="0.4">
      <c r="A868" t="s">
        <v>238</v>
      </c>
      <c r="B868">
        <v>1024</v>
      </c>
      <c r="C868">
        <v>42</v>
      </c>
      <c r="D868" t="s">
        <v>9</v>
      </c>
      <c r="E868" t="s">
        <v>239</v>
      </c>
      <c r="F868" s="2">
        <v>43299.423587569443</v>
      </c>
    </row>
    <row r="869" spans="1:6" x14ac:dyDescent="0.4">
      <c r="A869" t="s">
        <v>238</v>
      </c>
      <c r="B869">
        <v>1024</v>
      </c>
      <c r="C869">
        <v>42</v>
      </c>
      <c r="D869" t="s">
        <v>9</v>
      </c>
      <c r="E869" t="s">
        <v>239</v>
      </c>
      <c r="F869" s="2">
        <v>43299.423769780093</v>
      </c>
    </row>
    <row r="870" spans="1:6" x14ac:dyDescent="0.4">
      <c r="A870" t="s">
        <v>238</v>
      </c>
      <c r="B870">
        <v>128</v>
      </c>
      <c r="C870">
        <v>140</v>
      </c>
      <c r="D870" t="s">
        <v>9</v>
      </c>
      <c r="E870" t="s">
        <v>239</v>
      </c>
      <c r="F870" s="2">
        <v>43299.464042847219</v>
      </c>
    </row>
    <row r="871" spans="1:6" x14ac:dyDescent="0.4">
      <c r="A871" t="s">
        <v>238</v>
      </c>
      <c r="B871">
        <v>256</v>
      </c>
      <c r="C871">
        <v>122</v>
      </c>
      <c r="D871" t="s">
        <v>9</v>
      </c>
      <c r="E871" t="s">
        <v>239</v>
      </c>
      <c r="F871" s="2">
        <v>43299.466417638891</v>
      </c>
    </row>
    <row r="872" spans="1:6" x14ac:dyDescent="0.4">
      <c r="A872" t="s">
        <v>238</v>
      </c>
      <c r="B872">
        <v>512</v>
      </c>
      <c r="C872">
        <v>405</v>
      </c>
      <c r="D872" t="s">
        <v>9</v>
      </c>
      <c r="E872" t="s">
        <v>239</v>
      </c>
      <c r="F872" s="2">
        <v>43299.468925763889</v>
      </c>
    </row>
    <row r="873" spans="1:6" x14ac:dyDescent="0.4">
      <c r="A873" t="s">
        <v>238</v>
      </c>
      <c r="B873">
        <v>1024</v>
      </c>
      <c r="C873">
        <v>160</v>
      </c>
      <c r="D873" t="s">
        <v>9</v>
      </c>
      <c r="E873" t="s">
        <v>239</v>
      </c>
      <c r="F873" s="2">
        <v>43299.471431504629</v>
      </c>
    </row>
    <row r="874" spans="1:6" x14ac:dyDescent="0.4">
      <c r="A874" t="s">
        <v>238</v>
      </c>
      <c r="B874">
        <v>128</v>
      </c>
      <c r="C874">
        <v>205</v>
      </c>
      <c r="D874" t="s">
        <v>9</v>
      </c>
      <c r="E874" t="s">
        <v>239</v>
      </c>
      <c r="F874" s="2">
        <v>43299.486355636574</v>
      </c>
    </row>
    <row r="875" spans="1:6" x14ac:dyDescent="0.4">
      <c r="A875" t="s">
        <v>238</v>
      </c>
      <c r="B875">
        <v>256</v>
      </c>
      <c r="C875">
        <v>118</v>
      </c>
      <c r="D875" t="s">
        <v>9</v>
      </c>
      <c r="E875" t="s">
        <v>239</v>
      </c>
      <c r="F875" s="2">
        <v>43299.488737037034</v>
      </c>
    </row>
    <row r="876" spans="1:6" x14ac:dyDescent="0.4">
      <c r="A876" t="s">
        <v>238</v>
      </c>
      <c r="B876">
        <v>512</v>
      </c>
      <c r="C876">
        <v>107</v>
      </c>
      <c r="D876" t="s">
        <v>9</v>
      </c>
      <c r="E876" t="s">
        <v>239</v>
      </c>
      <c r="F876" s="2">
        <v>43299.491207280094</v>
      </c>
    </row>
    <row r="877" spans="1:6" x14ac:dyDescent="0.4">
      <c r="A877" t="s">
        <v>238</v>
      </c>
      <c r="B877">
        <v>1024</v>
      </c>
      <c r="C877">
        <v>115</v>
      </c>
      <c r="D877" t="s">
        <v>9</v>
      </c>
      <c r="E877" t="s">
        <v>239</v>
      </c>
      <c r="F877" s="2">
        <v>43299.493721030092</v>
      </c>
    </row>
    <row r="878" spans="1:6" x14ac:dyDescent="0.4">
      <c r="A878" t="s">
        <v>238</v>
      </c>
      <c r="B878">
        <v>128</v>
      </c>
      <c r="C878">
        <v>162</v>
      </c>
      <c r="D878" t="s">
        <v>9</v>
      </c>
      <c r="E878" t="s">
        <v>239</v>
      </c>
      <c r="F878" s="2">
        <v>43299.54020516204</v>
      </c>
    </row>
    <row r="879" spans="1:6" x14ac:dyDescent="0.4">
      <c r="A879" t="s">
        <v>238</v>
      </c>
      <c r="B879">
        <v>256</v>
      </c>
      <c r="C879">
        <v>105</v>
      </c>
      <c r="D879" t="s">
        <v>9</v>
      </c>
      <c r="E879" t="s">
        <v>239</v>
      </c>
      <c r="F879" s="2">
        <v>43299.54268849537</v>
      </c>
    </row>
    <row r="880" spans="1:6" x14ac:dyDescent="0.4">
      <c r="A880" t="s">
        <v>238</v>
      </c>
      <c r="B880">
        <v>512</v>
      </c>
      <c r="C880">
        <v>409</v>
      </c>
      <c r="D880" t="s">
        <v>7</v>
      </c>
      <c r="E880" t="s">
        <v>239</v>
      </c>
      <c r="F880" s="2">
        <v>43299.545150810183</v>
      </c>
    </row>
    <row r="881" spans="1:6" x14ac:dyDescent="0.4">
      <c r="A881" t="s">
        <v>238</v>
      </c>
      <c r="B881">
        <v>1024</v>
      </c>
      <c r="C881">
        <v>62</v>
      </c>
      <c r="D881" t="s">
        <v>9</v>
      </c>
      <c r="E881" t="s">
        <v>239</v>
      </c>
      <c r="F881" s="2">
        <v>43299.54765537037</v>
      </c>
    </row>
    <row r="882" spans="1:6" x14ac:dyDescent="0.4">
      <c r="A882" t="s">
        <v>238</v>
      </c>
      <c r="B882">
        <v>128</v>
      </c>
      <c r="C882">
        <v>64</v>
      </c>
      <c r="D882" t="s">
        <v>9</v>
      </c>
      <c r="E882" t="s">
        <v>239</v>
      </c>
      <c r="F882" s="2">
        <v>43299.563556076391</v>
      </c>
    </row>
    <row r="883" spans="1:6" x14ac:dyDescent="0.4">
      <c r="A883" t="s">
        <v>238</v>
      </c>
      <c r="B883">
        <v>256</v>
      </c>
      <c r="C883">
        <v>77</v>
      </c>
      <c r="D883" t="s">
        <v>9</v>
      </c>
      <c r="E883" t="s">
        <v>239</v>
      </c>
      <c r="F883" s="2">
        <v>43299.566063402781</v>
      </c>
    </row>
    <row r="884" spans="1:6" x14ac:dyDescent="0.4">
      <c r="A884" t="s">
        <v>238</v>
      </c>
      <c r="B884">
        <v>512</v>
      </c>
      <c r="C884">
        <v>155</v>
      </c>
      <c r="D884" t="s">
        <v>9</v>
      </c>
      <c r="E884" t="s">
        <v>239</v>
      </c>
      <c r="F884" s="2">
        <v>43299.568510173609</v>
      </c>
    </row>
    <row r="885" spans="1:6" x14ac:dyDescent="0.4">
      <c r="A885" t="s">
        <v>238</v>
      </c>
      <c r="B885">
        <v>1024</v>
      </c>
      <c r="C885">
        <v>80</v>
      </c>
      <c r="D885" t="s">
        <v>9</v>
      </c>
      <c r="E885" t="s">
        <v>239</v>
      </c>
      <c r="F885" s="2">
        <v>43299.571016030095</v>
      </c>
    </row>
    <row r="886" spans="1:6" x14ac:dyDescent="0.4">
      <c r="A886" t="s">
        <v>238</v>
      </c>
      <c r="B886">
        <v>128</v>
      </c>
      <c r="C886">
        <v>141</v>
      </c>
      <c r="D886" t="s">
        <v>9</v>
      </c>
      <c r="E886" t="s">
        <v>239</v>
      </c>
      <c r="F886" s="2">
        <v>43299.571299918978</v>
      </c>
    </row>
    <row r="887" spans="1:6" x14ac:dyDescent="0.4">
      <c r="A887" t="s">
        <v>238</v>
      </c>
      <c r="B887">
        <v>256</v>
      </c>
      <c r="C887">
        <v>114</v>
      </c>
      <c r="D887" t="s">
        <v>9</v>
      </c>
      <c r="E887" t="s">
        <v>239</v>
      </c>
      <c r="F887" s="2">
        <v>43299.57378071759</v>
      </c>
    </row>
    <row r="888" spans="1:6" x14ac:dyDescent="0.4">
      <c r="A888" t="s">
        <v>238</v>
      </c>
      <c r="B888">
        <v>512</v>
      </c>
      <c r="C888">
        <v>120</v>
      </c>
      <c r="D888" t="s">
        <v>9</v>
      </c>
      <c r="E888" t="s">
        <v>239</v>
      </c>
      <c r="F888" s="2">
        <v>43299.576204178244</v>
      </c>
    </row>
    <row r="889" spans="1:6" x14ac:dyDescent="0.4">
      <c r="A889" t="s">
        <v>238</v>
      </c>
      <c r="B889">
        <v>1024</v>
      </c>
      <c r="C889">
        <v>43</v>
      </c>
      <c r="D889" t="s">
        <v>7</v>
      </c>
      <c r="E889" t="s">
        <v>239</v>
      </c>
      <c r="F889" s="2">
        <v>43299.57871277778</v>
      </c>
    </row>
    <row r="890" spans="1:6" x14ac:dyDescent="0.4">
      <c r="A890" t="s">
        <v>238</v>
      </c>
      <c r="B890">
        <v>128</v>
      </c>
      <c r="C890">
        <v>127</v>
      </c>
      <c r="D890" t="s">
        <v>7</v>
      </c>
      <c r="E890" t="s">
        <v>239</v>
      </c>
      <c r="F890" s="2">
        <v>43299.609983344904</v>
      </c>
    </row>
    <row r="891" spans="1:6" x14ac:dyDescent="0.4">
      <c r="A891" t="s">
        <v>238</v>
      </c>
      <c r="B891">
        <v>256</v>
      </c>
      <c r="C891">
        <v>59</v>
      </c>
      <c r="D891" t="s">
        <v>7</v>
      </c>
      <c r="E891" t="s">
        <v>239</v>
      </c>
      <c r="F891" s="2">
        <v>43299.612345208334</v>
      </c>
    </row>
    <row r="892" spans="1:6" x14ac:dyDescent="0.4">
      <c r="A892" t="s">
        <v>238</v>
      </c>
      <c r="B892">
        <v>128</v>
      </c>
      <c r="C892">
        <v>69</v>
      </c>
      <c r="D892" t="s">
        <v>9</v>
      </c>
      <c r="E892" t="s">
        <v>239</v>
      </c>
      <c r="F892" s="2">
        <v>43299.614260671297</v>
      </c>
    </row>
    <row r="893" spans="1:6" x14ac:dyDescent="0.4">
      <c r="A893" t="s">
        <v>238</v>
      </c>
      <c r="B893">
        <v>512</v>
      </c>
      <c r="C893">
        <v>245</v>
      </c>
      <c r="D893" t="s">
        <v>7</v>
      </c>
      <c r="E893" t="s">
        <v>239</v>
      </c>
      <c r="F893" s="2">
        <v>43299.614847604164</v>
      </c>
    </row>
    <row r="894" spans="1:6" x14ac:dyDescent="0.4">
      <c r="A894" t="s">
        <v>238</v>
      </c>
      <c r="B894">
        <v>256</v>
      </c>
      <c r="C894">
        <v>70</v>
      </c>
      <c r="D894" t="s">
        <v>9</v>
      </c>
      <c r="E894" t="s">
        <v>239</v>
      </c>
      <c r="F894" s="2">
        <v>43299.616667291666</v>
      </c>
    </row>
    <row r="895" spans="1:6" x14ac:dyDescent="0.4">
      <c r="A895" t="s">
        <v>238</v>
      </c>
      <c r="B895">
        <v>1024</v>
      </c>
      <c r="C895">
        <v>301</v>
      </c>
      <c r="D895" t="s">
        <v>7</v>
      </c>
      <c r="E895" t="s">
        <v>239</v>
      </c>
      <c r="F895" s="2">
        <v>43299.617320011574</v>
      </c>
    </row>
    <row r="896" spans="1:6" x14ac:dyDescent="0.4">
      <c r="A896" t="s">
        <v>238</v>
      </c>
      <c r="B896">
        <v>512</v>
      </c>
      <c r="C896">
        <v>98</v>
      </c>
      <c r="D896" t="s">
        <v>9</v>
      </c>
      <c r="E896" t="s">
        <v>239</v>
      </c>
      <c r="F896" s="2">
        <v>43299.619037048615</v>
      </c>
    </row>
    <row r="897" spans="1:6" x14ac:dyDescent="0.4">
      <c r="A897" t="s">
        <v>238</v>
      </c>
      <c r="B897">
        <v>1024</v>
      </c>
      <c r="C897">
        <v>186</v>
      </c>
      <c r="D897" t="s">
        <v>9</v>
      </c>
      <c r="E897" t="s">
        <v>239</v>
      </c>
      <c r="F897" s="2">
        <v>43299.621542835652</v>
      </c>
    </row>
    <row r="898" spans="1:6" x14ac:dyDescent="0.4">
      <c r="A898" t="s">
        <v>238</v>
      </c>
      <c r="B898">
        <v>128</v>
      </c>
      <c r="C898">
        <v>77</v>
      </c>
      <c r="D898" t="s">
        <v>9</v>
      </c>
      <c r="E898" t="s">
        <v>239</v>
      </c>
      <c r="F898" s="2">
        <v>43299.660644120369</v>
      </c>
    </row>
    <row r="899" spans="1:6" x14ac:dyDescent="0.4">
      <c r="A899" t="s">
        <v>238</v>
      </c>
      <c r="B899">
        <v>256</v>
      </c>
      <c r="C899">
        <v>171</v>
      </c>
      <c r="D899" t="s">
        <v>9</v>
      </c>
      <c r="E899" t="s">
        <v>239</v>
      </c>
      <c r="F899" s="2">
        <v>43299.663149131942</v>
      </c>
    </row>
    <row r="900" spans="1:6" x14ac:dyDescent="0.4">
      <c r="A900" t="s">
        <v>238</v>
      </c>
      <c r="B900">
        <v>512</v>
      </c>
      <c r="C900">
        <v>188</v>
      </c>
      <c r="D900" t="s">
        <v>9</v>
      </c>
      <c r="E900" t="s">
        <v>239</v>
      </c>
      <c r="F900" s="2">
        <v>43299.66566298611</v>
      </c>
    </row>
    <row r="901" spans="1:6" x14ac:dyDescent="0.4">
      <c r="A901" t="s">
        <v>238</v>
      </c>
      <c r="B901">
        <v>1024</v>
      </c>
      <c r="C901">
        <v>78</v>
      </c>
      <c r="D901" t="s">
        <v>9</v>
      </c>
      <c r="E901" t="s">
        <v>239</v>
      </c>
      <c r="F901" s="2">
        <v>43299.668155925923</v>
      </c>
    </row>
    <row r="902" spans="1:6" x14ac:dyDescent="0.4">
      <c r="A902" t="s">
        <v>238</v>
      </c>
      <c r="B902">
        <v>128</v>
      </c>
      <c r="C902">
        <v>50</v>
      </c>
      <c r="D902" t="s">
        <v>9</v>
      </c>
      <c r="E902" t="s">
        <v>239</v>
      </c>
      <c r="F902" s="2">
        <v>43299.679975694446</v>
      </c>
    </row>
    <row r="903" spans="1:6" x14ac:dyDescent="0.4">
      <c r="A903" t="s">
        <v>238</v>
      </c>
      <c r="B903">
        <v>256</v>
      </c>
      <c r="C903">
        <v>105</v>
      </c>
      <c r="D903" t="s">
        <v>9</v>
      </c>
      <c r="E903" t="s">
        <v>239</v>
      </c>
      <c r="F903" s="2">
        <v>43299.682480543983</v>
      </c>
    </row>
    <row r="904" spans="1:6" x14ac:dyDescent="0.4">
      <c r="A904" t="s">
        <v>238</v>
      </c>
      <c r="B904">
        <v>512</v>
      </c>
      <c r="C904">
        <v>191</v>
      </c>
      <c r="D904" t="s">
        <v>9</v>
      </c>
      <c r="E904" t="s">
        <v>239</v>
      </c>
      <c r="F904" s="2">
        <v>43299.684991273149</v>
      </c>
    </row>
    <row r="905" spans="1:6" x14ac:dyDescent="0.4">
      <c r="A905" t="s">
        <v>238</v>
      </c>
      <c r="B905">
        <v>1024</v>
      </c>
      <c r="C905">
        <v>108</v>
      </c>
      <c r="D905" t="s">
        <v>9</v>
      </c>
      <c r="E905" t="s">
        <v>239</v>
      </c>
      <c r="F905" s="2">
        <v>43299.687487280091</v>
      </c>
    </row>
    <row r="906" spans="1:6" x14ac:dyDescent="0.4">
      <c r="A906" t="s">
        <v>238</v>
      </c>
      <c r="B906">
        <v>128</v>
      </c>
      <c r="C906">
        <v>186</v>
      </c>
      <c r="D906" t="s">
        <v>9</v>
      </c>
      <c r="E906" t="s">
        <v>239</v>
      </c>
      <c r="F906" s="2">
        <v>43299.697584259258</v>
      </c>
    </row>
    <row r="907" spans="1:6" x14ac:dyDescent="0.4">
      <c r="A907" t="s">
        <v>238</v>
      </c>
      <c r="B907">
        <v>256</v>
      </c>
      <c r="C907">
        <v>168</v>
      </c>
      <c r="D907" t="s">
        <v>9</v>
      </c>
      <c r="E907" t="s">
        <v>239</v>
      </c>
      <c r="F907" s="2">
        <v>43299.700087708334</v>
      </c>
    </row>
    <row r="908" spans="1:6" x14ac:dyDescent="0.4">
      <c r="A908" t="s">
        <v>238</v>
      </c>
      <c r="B908">
        <v>512</v>
      </c>
      <c r="C908">
        <v>140</v>
      </c>
      <c r="D908" t="s">
        <v>9</v>
      </c>
      <c r="E908" t="s">
        <v>239</v>
      </c>
      <c r="F908" s="2">
        <v>43299.70259645833</v>
      </c>
    </row>
    <row r="909" spans="1:6" x14ac:dyDescent="0.4">
      <c r="A909" t="s">
        <v>238</v>
      </c>
      <c r="B909">
        <v>1024</v>
      </c>
      <c r="C909">
        <v>29</v>
      </c>
      <c r="D909" t="s">
        <v>9</v>
      </c>
      <c r="E909" t="s">
        <v>239</v>
      </c>
      <c r="F909" s="2">
        <v>43299.705094710647</v>
      </c>
    </row>
    <row r="910" spans="1:6" x14ac:dyDescent="0.4">
      <c r="A910" t="s">
        <v>238</v>
      </c>
      <c r="B910">
        <v>128</v>
      </c>
      <c r="C910">
        <v>120</v>
      </c>
      <c r="D910" t="s">
        <v>9</v>
      </c>
      <c r="E910" t="s">
        <v>239</v>
      </c>
      <c r="F910" s="2">
        <v>43299.709423773151</v>
      </c>
    </row>
    <row r="911" spans="1:6" x14ac:dyDescent="0.4">
      <c r="A911" t="s">
        <v>238</v>
      </c>
      <c r="B911">
        <v>256</v>
      </c>
      <c r="C911">
        <v>83</v>
      </c>
      <c r="D911" t="s">
        <v>9</v>
      </c>
      <c r="E911" t="s">
        <v>239</v>
      </c>
      <c r="F911" s="2">
        <v>43299.711847685183</v>
      </c>
    </row>
    <row r="912" spans="1:6" x14ac:dyDescent="0.4">
      <c r="A912" t="s">
        <v>238</v>
      </c>
      <c r="B912">
        <v>512</v>
      </c>
      <c r="C912">
        <v>72</v>
      </c>
      <c r="D912" t="s">
        <v>9</v>
      </c>
      <c r="E912" t="s">
        <v>239</v>
      </c>
      <c r="F912" s="2">
        <v>43299.714356550925</v>
      </c>
    </row>
    <row r="913" spans="1:6" x14ac:dyDescent="0.4">
      <c r="A913" t="s">
        <v>238</v>
      </c>
      <c r="B913">
        <v>1024</v>
      </c>
      <c r="C913">
        <v>200</v>
      </c>
      <c r="D913" t="s">
        <v>9</v>
      </c>
      <c r="E913" t="s">
        <v>239</v>
      </c>
      <c r="F913" s="2">
        <v>43299.716860636574</v>
      </c>
    </row>
    <row r="914" spans="1:6" x14ac:dyDescent="0.4">
      <c r="A914" t="s">
        <v>238</v>
      </c>
      <c r="B914">
        <v>128</v>
      </c>
      <c r="C914">
        <v>69</v>
      </c>
      <c r="D914" t="s">
        <v>9</v>
      </c>
      <c r="E914" t="s">
        <v>239</v>
      </c>
      <c r="F914" s="2">
        <v>43299.743892743056</v>
      </c>
    </row>
    <row r="915" spans="1:6" x14ac:dyDescent="0.4">
      <c r="A915" t="s">
        <v>238</v>
      </c>
      <c r="B915">
        <v>256</v>
      </c>
      <c r="C915">
        <v>125</v>
      </c>
      <c r="D915" t="s">
        <v>9</v>
      </c>
      <c r="E915" t="s">
        <v>239</v>
      </c>
      <c r="F915" s="2">
        <v>43299.746401145836</v>
      </c>
    </row>
    <row r="916" spans="1:6" x14ac:dyDescent="0.4">
      <c r="A916" t="s">
        <v>238</v>
      </c>
      <c r="B916">
        <v>512</v>
      </c>
      <c r="C916">
        <v>424</v>
      </c>
      <c r="D916" t="s">
        <v>7</v>
      </c>
      <c r="E916" t="s">
        <v>239</v>
      </c>
      <c r="F916" s="2">
        <v>43299.748914340278</v>
      </c>
    </row>
    <row r="917" spans="1:6" x14ac:dyDescent="0.4">
      <c r="A917" t="s">
        <v>238</v>
      </c>
      <c r="B917">
        <v>1024</v>
      </c>
      <c r="C917">
        <v>48</v>
      </c>
      <c r="D917" t="s">
        <v>9</v>
      </c>
      <c r="E917" t="s">
        <v>239</v>
      </c>
      <c r="F917" s="2">
        <v>43299.751409560187</v>
      </c>
    </row>
    <row r="918" spans="1:6" x14ac:dyDescent="0.4">
      <c r="A918" t="s">
        <v>238</v>
      </c>
      <c r="B918">
        <v>128</v>
      </c>
      <c r="C918">
        <v>1262</v>
      </c>
      <c r="D918" t="s">
        <v>7</v>
      </c>
      <c r="E918" t="s">
        <v>239</v>
      </c>
      <c r="F918" s="2">
        <v>43299.798460532409</v>
      </c>
    </row>
    <row r="919" spans="1:6" x14ac:dyDescent="0.4">
      <c r="A919" t="s">
        <v>238</v>
      </c>
      <c r="B919">
        <v>256</v>
      </c>
      <c r="C919">
        <v>368</v>
      </c>
      <c r="D919" t="s">
        <v>7</v>
      </c>
      <c r="E919" t="s">
        <v>239</v>
      </c>
      <c r="F919" s="2">
        <v>43299.800915462962</v>
      </c>
    </row>
    <row r="920" spans="1:6" x14ac:dyDescent="0.4">
      <c r="A920" t="s">
        <v>238</v>
      </c>
      <c r="B920">
        <v>512</v>
      </c>
      <c r="C920">
        <v>115</v>
      </c>
      <c r="D920" t="s">
        <v>9</v>
      </c>
      <c r="E920" t="s">
        <v>239</v>
      </c>
      <c r="F920" s="2">
        <v>43299.803419479169</v>
      </c>
    </row>
    <row r="921" spans="1:6" x14ac:dyDescent="0.4">
      <c r="A921" t="s">
        <v>238</v>
      </c>
      <c r="B921">
        <v>1024</v>
      </c>
      <c r="C921">
        <v>332</v>
      </c>
      <c r="D921" t="s">
        <v>7</v>
      </c>
      <c r="E921" t="s">
        <v>239</v>
      </c>
      <c r="F921" s="2">
        <v>43299.805920104169</v>
      </c>
    </row>
    <row r="922" spans="1:6" x14ac:dyDescent="0.4">
      <c r="A922" t="s">
        <v>238</v>
      </c>
      <c r="B922">
        <v>128</v>
      </c>
      <c r="C922">
        <v>103</v>
      </c>
      <c r="D922" t="s">
        <v>9</v>
      </c>
      <c r="E922" t="s">
        <v>239</v>
      </c>
      <c r="F922" s="2">
        <v>43299.845699675927</v>
      </c>
    </row>
    <row r="923" spans="1:6" x14ac:dyDescent="0.4">
      <c r="A923" t="s">
        <v>238</v>
      </c>
      <c r="B923">
        <v>256</v>
      </c>
      <c r="C923">
        <v>240</v>
      </c>
      <c r="D923" t="s">
        <v>7</v>
      </c>
      <c r="E923" t="s">
        <v>239</v>
      </c>
      <c r="F923" s="2">
        <v>43299.848203668982</v>
      </c>
    </row>
    <row r="924" spans="1:6" x14ac:dyDescent="0.4">
      <c r="A924" t="s">
        <v>238</v>
      </c>
      <c r="B924">
        <v>512</v>
      </c>
      <c r="C924">
        <v>989</v>
      </c>
      <c r="D924" t="s">
        <v>7</v>
      </c>
      <c r="E924" t="s">
        <v>239</v>
      </c>
      <c r="F924" s="2">
        <v>43299.850723819443</v>
      </c>
    </row>
    <row r="925" spans="1:6" x14ac:dyDescent="0.4">
      <c r="A925" t="s">
        <v>238</v>
      </c>
      <c r="B925">
        <v>1024</v>
      </c>
      <c r="C925">
        <v>144</v>
      </c>
      <c r="D925" t="s">
        <v>9</v>
      </c>
      <c r="E925" t="s">
        <v>239</v>
      </c>
      <c r="F925" s="2">
        <v>43299.853214965275</v>
      </c>
    </row>
    <row r="926" spans="1:6" x14ac:dyDescent="0.4">
      <c r="A926" t="s">
        <v>238</v>
      </c>
      <c r="B926">
        <v>128</v>
      </c>
      <c r="C926">
        <v>461</v>
      </c>
      <c r="D926" t="s">
        <v>7</v>
      </c>
      <c r="E926" t="s">
        <v>239</v>
      </c>
      <c r="F926" s="2">
        <v>43299.901101770833</v>
      </c>
    </row>
    <row r="927" spans="1:6" x14ac:dyDescent="0.4">
      <c r="A927" t="s">
        <v>238</v>
      </c>
      <c r="B927">
        <v>256</v>
      </c>
      <c r="C927">
        <v>323</v>
      </c>
      <c r="D927" t="s">
        <v>7</v>
      </c>
      <c r="E927" t="s">
        <v>239</v>
      </c>
      <c r="F927" s="2">
        <v>43299.903603854167</v>
      </c>
    </row>
    <row r="928" spans="1:6" x14ac:dyDescent="0.4">
      <c r="A928" t="s">
        <v>238</v>
      </c>
      <c r="B928">
        <v>512</v>
      </c>
      <c r="C928">
        <v>326</v>
      </c>
      <c r="D928" t="s">
        <v>7</v>
      </c>
      <c r="E928" t="s">
        <v>239</v>
      </c>
      <c r="F928" s="2">
        <v>43299.906110150463</v>
      </c>
    </row>
    <row r="929" spans="1:6" x14ac:dyDescent="0.4">
      <c r="A929" t="s">
        <v>238</v>
      </c>
      <c r="B929">
        <v>128</v>
      </c>
      <c r="C929">
        <v>62</v>
      </c>
      <c r="D929" t="s">
        <v>9</v>
      </c>
      <c r="E929" t="s">
        <v>239</v>
      </c>
      <c r="F929" s="2">
        <v>43299.90631056713</v>
      </c>
    </row>
    <row r="930" spans="1:6" x14ac:dyDescent="0.4">
      <c r="A930" t="s">
        <v>238</v>
      </c>
      <c r="B930">
        <v>1024</v>
      </c>
      <c r="C930">
        <v>100</v>
      </c>
      <c r="D930" t="s">
        <v>9</v>
      </c>
      <c r="E930" t="s">
        <v>239</v>
      </c>
      <c r="F930" s="2">
        <v>43299.908611041668</v>
      </c>
    </row>
    <row r="931" spans="1:6" x14ac:dyDescent="0.4">
      <c r="A931" t="s">
        <v>238</v>
      </c>
      <c r="B931">
        <v>256</v>
      </c>
      <c r="C931">
        <v>42</v>
      </c>
      <c r="D931" t="s">
        <v>9</v>
      </c>
      <c r="E931" t="s">
        <v>239</v>
      </c>
      <c r="F931" s="2">
        <v>43299.908787650464</v>
      </c>
    </row>
    <row r="932" spans="1:6" x14ac:dyDescent="0.4">
      <c r="A932" t="s">
        <v>238</v>
      </c>
      <c r="B932">
        <v>128</v>
      </c>
      <c r="C932">
        <v>45</v>
      </c>
      <c r="D932" t="s">
        <v>9</v>
      </c>
      <c r="E932" t="s">
        <v>239</v>
      </c>
      <c r="F932" s="2">
        <v>43299.909920694445</v>
      </c>
    </row>
    <row r="933" spans="1:6" x14ac:dyDescent="0.4">
      <c r="A933" t="s">
        <v>238</v>
      </c>
      <c r="B933">
        <v>512</v>
      </c>
      <c r="C933">
        <v>60</v>
      </c>
      <c r="D933" t="s">
        <v>9</v>
      </c>
      <c r="E933" t="s">
        <v>239</v>
      </c>
      <c r="F933" s="2">
        <v>43299.911285289352</v>
      </c>
    </row>
    <row r="934" spans="1:6" x14ac:dyDescent="0.4">
      <c r="A934" t="s">
        <v>238</v>
      </c>
      <c r="B934">
        <v>256</v>
      </c>
      <c r="C934">
        <v>101</v>
      </c>
      <c r="D934" t="s">
        <v>9</v>
      </c>
      <c r="E934" t="s">
        <v>239</v>
      </c>
      <c r="F934" s="2">
        <v>43299.912389722223</v>
      </c>
    </row>
    <row r="935" spans="1:6" x14ac:dyDescent="0.4">
      <c r="A935" t="s">
        <v>238</v>
      </c>
      <c r="B935">
        <v>1024</v>
      </c>
      <c r="C935">
        <v>42</v>
      </c>
      <c r="D935" t="s">
        <v>9</v>
      </c>
      <c r="E935" t="s">
        <v>239</v>
      </c>
      <c r="F935" s="2">
        <v>43299.913785671299</v>
      </c>
    </row>
    <row r="936" spans="1:6" x14ac:dyDescent="0.4">
      <c r="A936" t="s">
        <v>238</v>
      </c>
      <c r="B936">
        <v>512</v>
      </c>
      <c r="C936">
        <v>99</v>
      </c>
      <c r="D936" t="s">
        <v>9</v>
      </c>
      <c r="E936" t="s">
        <v>239</v>
      </c>
      <c r="F936" s="2">
        <v>43299.91493806713</v>
      </c>
    </row>
    <row r="937" spans="1:6" x14ac:dyDescent="0.4">
      <c r="A937" t="s">
        <v>238</v>
      </c>
      <c r="B937">
        <v>1024</v>
      </c>
      <c r="C937">
        <v>134</v>
      </c>
      <c r="D937" t="s">
        <v>9</v>
      </c>
      <c r="E937" t="s">
        <v>239</v>
      </c>
      <c r="F937" s="2">
        <v>43299.917403541665</v>
      </c>
    </row>
    <row r="938" spans="1:6" x14ac:dyDescent="0.4">
      <c r="A938" t="s">
        <v>238</v>
      </c>
      <c r="B938">
        <v>128</v>
      </c>
      <c r="C938">
        <v>142</v>
      </c>
      <c r="D938" t="s">
        <v>9</v>
      </c>
      <c r="E938" t="s">
        <v>239</v>
      </c>
      <c r="F938" s="2">
        <v>43299.918675833331</v>
      </c>
    </row>
    <row r="939" spans="1:6" x14ac:dyDescent="0.4">
      <c r="A939" t="s">
        <v>238</v>
      </c>
      <c r="B939">
        <v>256</v>
      </c>
      <c r="C939">
        <v>105</v>
      </c>
      <c r="D939" t="s">
        <v>9</v>
      </c>
      <c r="E939" t="s">
        <v>239</v>
      </c>
      <c r="F939" s="2">
        <v>43299.921128275462</v>
      </c>
    </row>
    <row r="940" spans="1:6" x14ac:dyDescent="0.4">
      <c r="A940" t="s">
        <v>238</v>
      </c>
      <c r="B940">
        <v>512</v>
      </c>
      <c r="C940">
        <v>182</v>
      </c>
      <c r="D940" t="s">
        <v>9</v>
      </c>
      <c r="E940" t="s">
        <v>239</v>
      </c>
      <c r="F940" s="2">
        <v>43299.9236422338</v>
      </c>
    </row>
    <row r="941" spans="1:6" x14ac:dyDescent="0.4">
      <c r="A941" t="s">
        <v>238</v>
      </c>
      <c r="B941">
        <v>1024</v>
      </c>
      <c r="C941">
        <v>119</v>
      </c>
      <c r="D941" t="s">
        <v>9</v>
      </c>
      <c r="E941" t="s">
        <v>239</v>
      </c>
      <c r="F941" s="2">
        <v>43299.926134143519</v>
      </c>
    </row>
    <row r="942" spans="1:6" x14ac:dyDescent="0.4">
      <c r="A942" t="s">
        <v>238</v>
      </c>
      <c r="B942">
        <v>128</v>
      </c>
      <c r="C942">
        <v>463</v>
      </c>
      <c r="D942" t="s">
        <v>7</v>
      </c>
      <c r="E942" t="s">
        <v>239</v>
      </c>
      <c r="F942" s="2">
        <v>43299.954222337961</v>
      </c>
    </row>
    <row r="943" spans="1:6" x14ac:dyDescent="0.4">
      <c r="A943" t="s">
        <v>238</v>
      </c>
      <c r="B943">
        <v>256</v>
      </c>
      <c r="C943">
        <v>364</v>
      </c>
      <c r="D943" t="s">
        <v>7</v>
      </c>
      <c r="E943" t="s">
        <v>239</v>
      </c>
      <c r="F943" s="2">
        <v>43299.956686689817</v>
      </c>
    </row>
    <row r="944" spans="1:6" x14ac:dyDescent="0.4">
      <c r="A944" t="s">
        <v>238</v>
      </c>
      <c r="B944">
        <v>512</v>
      </c>
      <c r="C944">
        <v>217</v>
      </c>
      <c r="D944" t="s">
        <v>9</v>
      </c>
      <c r="E944" t="s">
        <v>239</v>
      </c>
      <c r="F944" s="2">
        <v>43299.959190300928</v>
      </c>
    </row>
    <row r="945" spans="1:6" x14ac:dyDescent="0.4">
      <c r="A945" t="s">
        <v>238</v>
      </c>
      <c r="B945">
        <v>1024</v>
      </c>
      <c r="C945">
        <v>52</v>
      </c>
      <c r="D945" t="s">
        <v>9</v>
      </c>
      <c r="E945" t="s">
        <v>239</v>
      </c>
      <c r="F945" s="2">
        <v>43299.961681678244</v>
      </c>
    </row>
    <row r="946" spans="1:6" x14ac:dyDescent="0.4">
      <c r="A946" t="s">
        <v>238</v>
      </c>
      <c r="B946">
        <v>128</v>
      </c>
      <c r="C946">
        <v>59</v>
      </c>
      <c r="D946" t="s">
        <v>9</v>
      </c>
      <c r="E946" t="s">
        <v>239</v>
      </c>
      <c r="F946" s="2">
        <v>43299.9663702662</v>
      </c>
    </row>
    <row r="947" spans="1:6" x14ac:dyDescent="0.4">
      <c r="A947" t="s">
        <v>238</v>
      </c>
      <c r="B947">
        <v>256</v>
      </c>
      <c r="C947">
        <v>211</v>
      </c>
      <c r="D947" t="s">
        <v>9</v>
      </c>
      <c r="E947" t="s">
        <v>239</v>
      </c>
      <c r="F947" s="2">
        <v>43299.968816145833</v>
      </c>
    </row>
    <row r="948" spans="1:6" x14ac:dyDescent="0.4">
      <c r="A948" t="s">
        <v>238</v>
      </c>
      <c r="B948">
        <v>512</v>
      </c>
      <c r="C948">
        <v>195</v>
      </c>
      <c r="D948" t="s">
        <v>9</v>
      </c>
      <c r="E948" t="s">
        <v>239</v>
      </c>
      <c r="F948" s="2">
        <v>43299.971321064811</v>
      </c>
    </row>
    <row r="949" spans="1:6" x14ac:dyDescent="0.4">
      <c r="A949" t="s">
        <v>238</v>
      </c>
      <c r="B949">
        <v>128</v>
      </c>
      <c r="C949">
        <v>58</v>
      </c>
      <c r="D949" t="s">
        <v>9</v>
      </c>
      <c r="E949" t="s">
        <v>239</v>
      </c>
      <c r="F949" s="2">
        <v>43299.972791585649</v>
      </c>
    </row>
    <row r="950" spans="1:6" x14ac:dyDescent="0.4">
      <c r="A950" t="s">
        <v>238</v>
      </c>
      <c r="B950">
        <v>1024</v>
      </c>
      <c r="C950">
        <v>65</v>
      </c>
      <c r="D950" t="s">
        <v>9</v>
      </c>
      <c r="E950" t="s">
        <v>239</v>
      </c>
      <c r="F950" s="2">
        <v>43299.97381747685</v>
      </c>
    </row>
    <row r="951" spans="1:6" x14ac:dyDescent="0.4">
      <c r="A951" t="s">
        <v>238</v>
      </c>
      <c r="B951">
        <v>256</v>
      </c>
      <c r="C951">
        <v>140</v>
      </c>
      <c r="D951" t="s">
        <v>9</v>
      </c>
      <c r="E951" t="s">
        <v>239</v>
      </c>
      <c r="F951" s="2">
        <v>43299.975282245374</v>
      </c>
    </row>
    <row r="952" spans="1:6" x14ac:dyDescent="0.4">
      <c r="A952" t="s">
        <v>238</v>
      </c>
      <c r="B952">
        <v>512</v>
      </c>
      <c r="C952">
        <v>89</v>
      </c>
      <c r="D952" t="s">
        <v>9</v>
      </c>
      <c r="E952" t="s">
        <v>239</v>
      </c>
      <c r="F952" s="2">
        <v>43299.977750636572</v>
      </c>
    </row>
    <row r="953" spans="1:6" x14ac:dyDescent="0.4">
      <c r="A953" t="s">
        <v>238</v>
      </c>
      <c r="B953">
        <v>1024</v>
      </c>
      <c r="C953">
        <v>196</v>
      </c>
      <c r="D953" t="s">
        <v>9</v>
      </c>
      <c r="E953" t="s">
        <v>239</v>
      </c>
      <c r="F953" s="2">
        <v>43299.980259386575</v>
      </c>
    </row>
    <row r="954" spans="1:6" x14ac:dyDescent="0.4">
      <c r="A954" t="s">
        <v>238</v>
      </c>
      <c r="B954">
        <v>128</v>
      </c>
      <c r="C954">
        <v>606</v>
      </c>
      <c r="D954" t="s">
        <v>7</v>
      </c>
      <c r="E954" t="s">
        <v>239</v>
      </c>
      <c r="F954" s="2">
        <v>43300.296976284721</v>
      </c>
    </row>
    <row r="955" spans="1:6" x14ac:dyDescent="0.4">
      <c r="A955" t="s">
        <v>238</v>
      </c>
      <c r="B955">
        <v>256</v>
      </c>
      <c r="C955">
        <v>481</v>
      </c>
      <c r="D955" t="s">
        <v>7</v>
      </c>
      <c r="E955" t="s">
        <v>239</v>
      </c>
      <c r="F955" s="2">
        <v>43300.299437951391</v>
      </c>
    </row>
    <row r="956" spans="1:6" x14ac:dyDescent="0.4">
      <c r="A956" t="s">
        <v>238</v>
      </c>
      <c r="B956">
        <v>512</v>
      </c>
      <c r="C956">
        <v>472</v>
      </c>
      <c r="D956" t="s">
        <v>7</v>
      </c>
      <c r="E956" t="s">
        <v>239</v>
      </c>
      <c r="F956" s="2">
        <v>43300.301923726853</v>
      </c>
    </row>
    <row r="957" spans="1:6" x14ac:dyDescent="0.4">
      <c r="A957" t="s">
        <v>238</v>
      </c>
      <c r="B957">
        <v>1024</v>
      </c>
      <c r="C957">
        <v>329</v>
      </c>
      <c r="D957" t="s">
        <v>7</v>
      </c>
      <c r="E957" t="s">
        <v>239</v>
      </c>
      <c r="F957" s="2">
        <v>43300.304426689814</v>
      </c>
    </row>
    <row r="958" spans="1:6" x14ac:dyDescent="0.4">
      <c r="A958" t="s">
        <v>238</v>
      </c>
      <c r="B958">
        <v>128</v>
      </c>
      <c r="C958">
        <v>95</v>
      </c>
      <c r="D958" t="s">
        <v>9</v>
      </c>
      <c r="E958" t="s">
        <v>239</v>
      </c>
      <c r="F958" s="2">
        <v>43300.345392974537</v>
      </c>
    </row>
    <row r="959" spans="1:6" x14ac:dyDescent="0.4">
      <c r="A959" t="s">
        <v>238</v>
      </c>
      <c r="B959">
        <v>256</v>
      </c>
      <c r="C959">
        <v>444</v>
      </c>
      <c r="D959" t="s">
        <v>7</v>
      </c>
      <c r="E959" t="s">
        <v>239</v>
      </c>
      <c r="F959" s="2">
        <v>43300.347833819447</v>
      </c>
    </row>
    <row r="960" spans="1:6" x14ac:dyDescent="0.4">
      <c r="A960" t="s">
        <v>238</v>
      </c>
      <c r="B960">
        <v>512</v>
      </c>
      <c r="C960">
        <v>317</v>
      </c>
      <c r="D960" t="s">
        <v>7</v>
      </c>
      <c r="E960" t="s">
        <v>239</v>
      </c>
      <c r="F960" s="2">
        <v>43300.350317766206</v>
      </c>
    </row>
    <row r="961" spans="1:6" x14ac:dyDescent="0.4">
      <c r="A961" t="s">
        <v>238</v>
      </c>
      <c r="B961">
        <v>1024</v>
      </c>
      <c r="C961">
        <v>413</v>
      </c>
      <c r="D961" t="s">
        <v>7</v>
      </c>
      <c r="E961" t="s">
        <v>239</v>
      </c>
      <c r="F961" s="2">
        <v>43300.35282605324</v>
      </c>
    </row>
    <row r="962" spans="1:6" x14ac:dyDescent="0.4">
      <c r="A962" t="s">
        <v>238</v>
      </c>
      <c r="B962">
        <v>128</v>
      </c>
      <c r="C962">
        <v>225</v>
      </c>
      <c r="D962" t="s">
        <v>9</v>
      </c>
      <c r="E962" t="s">
        <v>239</v>
      </c>
      <c r="F962" s="2">
        <v>43300.354654432871</v>
      </c>
    </row>
    <row r="963" spans="1:6" x14ac:dyDescent="0.4">
      <c r="A963" t="s">
        <v>238</v>
      </c>
      <c r="B963">
        <v>256</v>
      </c>
      <c r="C963">
        <v>140</v>
      </c>
      <c r="D963" t="s">
        <v>9</v>
      </c>
      <c r="E963" t="s">
        <v>239</v>
      </c>
      <c r="F963" s="2">
        <v>43300.357096041669</v>
      </c>
    </row>
    <row r="964" spans="1:6" x14ac:dyDescent="0.4">
      <c r="A964" t="s">
        <v>238</v>
      </c>
      <c r="B964">
        <v>512</v>
      </c>
      <c r="C964">
        <v>168</v>
      </c>
      <c r="D964" t="s">
        <v>9</v>
      </c>
      <c r="E964" t="s">
        <v>239</v>
      </c>
      <c r="F964" s="2">
        <v>43300.359601446762</v>
      </c>
    </row>
    <row r="965" spans="1:6" x14ac:dyDescent="0.4">
      <c r="A965" t="s">
        <v>238</v>
      </c>
      <c r="B965">
        <v>1024</v>
      </c>
      <c r="C965">
        <v>171</v>
      </c>
      <c r="D965" t="s">
        <v>9</v>
      </c>
      <c r="E965" t="s">
        <v>239</v>
      </c>
      <c r="F965" s="2">
        <v>43300.362107731482</v>
      </c>
    </row>
    <row r="966" spans="1:6" x14ac:dyDescent="0.4">
      <c r="A966" t="s">
        <v>238</v>
      </c>
      <c r="B966">
        <v>128</v>
      </c>
      <c r="C966">
        <v>126</v>
      </c>
      <c r="D966" t="s">
        <v>9</v>
      </c>
      <c r="E966" t="s">
        <v>239</v>
      </c>
      <c r="F966" s="2">
        <v>43300.374421111112</v>
      </c>
    </row>
    <row r="967" spans="1:6" x14ac:dyDescent="0.4">
      <c r="A967" t="s">
        <v>238</v>
      </c>
      <c r="B967">
        <v>256</v>
      </c>
      <c r="C967">
        <v>77</v>
      </c>
      <c r="D967" t="s">
        <v>9</v>
      </c>
      <c r="E967" t="s">
        <v>239</v>
      </c>
      <c r="F967" s="2">
        <v>43300.376822395832</v>
      </c>
    </row>
    <row r="968" spans="1:6" x14ac:dyDescent="0.4">
      <c r="A968" t="s">
        <v>238</v>
      </c>
      <c r="B968">
        <v>512</v>
      </c>
      <c r="C968">
        <v>269</v>
      </c>
      <c r="D968" t="s">
        <v>9</v>
      </c>
      <c r="E968" t="s">
        <v>239</v>
      </c>
      <c r="F968" s="2">
        <v>43300.379327858798</v>
      </c>
    </row>
    <row r="969" spans="1:6" x14ac:dyDescent="0.4">
      <c r="A969" t="s">
        <v>238</v>
      </c>
      <c r="B969">
        <v>1024</v>
      </c>
      <c r="C969">
        <v>59</v>
      </c>
      <c r="D969" t="s">
        <v>9</v>
      </c>
      <c r="E969" t="s">
        <v>239</v>
      </c>
      <c r="F969" s="2">
        <v>43300.381830289349</v>
      </c>
    </row>
    <row r="970" spans="1:6" x14ac:dyDescent="0.4">
      <c r="A970" t="s">
        <v>238</v>
      </c>
      <c r="B970">
        <v>128</v>
      </c>
      <c r="C970">
        <v>79</v>
      </c>
      <c r="D970" t="s">
        <v>9</v>
      </c>
      <c r="E970" t="s">
        <v>239</v>
      </c>
      <c r="F970" s="2">
        <v>43300.393246319443</v>
      </c>
    </row>
    <row r="971" spans="1:6" x14ac:dyDescent="0.4">
      <c r="A971" t="s">
        <v>238</v>
      </c>
      <c r="B971">
        <v>256</v>
      </c>
      <c r="C971">
        <v>140</v>
      </c>
      <c r="D971" t="s">
        <v>9</v>
      </c>
      <c r="E971" t="s">
        <v>239</v>
      </c>
      <c r="F971" s="2">
        <v>43300.39571178241</v>
      </c>
    </row>
    <row r="972" spans="1:6" x14ac:dyDescent="0.4">
      <c r="A972" t="s">
        <v>238</v>
      </c>
      <c r="B972">
        <v>512</v>
      </c>
      <c r="C972">
        <v>291</v>
      </c>
      <c r="D972" t="s">
        <v>7</v>
      </c>
      <c r="E972" t="s">
        <v>239</v>
      </c>
      <c r="F972" s="2">
        <v>43300.398196400463</v>
      </c>
    </row>
    <row r="973" spans="1:6" x14ac:dyDescent="0.4">
      <c r="A973" t="s">
        <v>238</v>
      </c>
      <c r="B973">
        <v>1024</v>
      </c>
      <c r="C973">
        <v>223</v>
      </c>
      <c r="D973" t="s">
        <v>9</v>
      </c>
      <c r="E973" t="s">
        <v>239</v>
      </c>
      <c r="F973" s="2">
        <v>43300.400699560189</v>
      </c>
    </row>
    <row r="974" spans="1:6" x14ac:dyDescent="0.4">
      <c r="A974" t="s">
        <v>238</v>
      </c>
      <c r="B974">
        <v>128</v>
      </c>
      <c r="C974">
        <v>160</v>
      </c>
      <c r="D974" t="s">
        <v>9</v>
      </c>
      <c r="E974" t="s">
        <v>239</v>
      </c>
      <c r="F974" s="2">
        <v>43300.44079695602</v>
      </c>
    </row>
    <row r="975" spans="1:6" x14ac:dyDescent="0.4">
      <c r="A975" t="s">
        <v>238</v>
      </c>
      <c r="B975">
        <v>256</v>
      </c>
      <c r="C975">
        <v>55</v>
      </c>
      <c r="D975" t="s">
        <v>9</v>
      </c>
      <c r="E975" t="s">
        <v>239</v>
      </c>
      <c r="F975" s="2">
        <v>43300.443286030095</v>
      </c>
    </row>
    <row r="976" spans="1:6" x14ac:dyDescent="0.4">
      <c r="A976" t="s">
        <v>238</v>
      </c>
      <c r="B976">
        <v>512</v>
      </c>
      <c r="C976">
        <v>141</v>
      </c>
      <c r="D976" t="s">
        <v>9</v>
      </c>
      <c r="E976" t="s">
        <v>239</v>
      </c>
      <c r="F976" s="2">
        <v>43300.445756469904</v>
      </c>
    </row>
    <row r="977" spans="1:6" x14ac:dyDescent="0.4">
      <c r="A977" t="s">
        <v>238</v>
      </c>
      <c r="B977">
        <v>1024</v>
      </c>
      <c r="C977">
        <v>170</v>
      </c>
      <c r="D977" t="s">
        <v>9</v>
      </c>
      <c r="E977" t="s">
        <v>239</v>
      </c>
      <c r="F977" s="2">
        <v>43300.448262824073</v>
      </c>
    </row>
    <row r="978" spans="1:6" x14ac:dyDescent="0.4">
      <c r="A978" t="s">
        <v>238</v>
      </c>
      <c r="B978">
        <v>128</v>
      </c>
      <c r="C978">
        <v>224</v>
      </c>
      <c r="D978" t="s">
        <v>9</v>
      </c>
      <c r="E978" t="s">
        <v>239</v>
      </c>
      <c r="F978" s="2">
        <v>43300.486077106485</v>
      </c>
    </row>
    <row r="979" spans="1:6" x14ac:dyDescent="0.4">
      <c r="A979" t="s">
        <v>238</v>
      </c>
      <c r="B979">
        <v>256</v>
      </c>
      <c r="C979">
        <v>104</v>
      </c>
      <c r="D979" t="s">
        <v>9</v>
      </c>
      <c r="E979" t="s">
        <v>239</v>
      </c>
      <c r="F979" s="2">
        <v>43300.488582199076</v>
      </c>
    </row>
    <row r="980" spans="1:6" x14ac:dyDescent="0.4">
      <c r="A980" t="s">
        <v>238</v>
      </c>
      <c r="B980">
        <v>512</v>
      </c>
      <c r="C980">
        <v>242</v>
      </c>
      <c r="D980" t="s">
        <v>9</v>
      </c>
      <c r="E980" t="s">
        <v>239</v>
      </c>
      <c r="F980" s="2">
        <v>43300.490947916667</v>
      </c>
    </row>
    <row r="981" spans="1:6" x14ac:dyDescent="0.4">
      <c r="A981" t="s">
        <v>238</v>
      </c>
      <c r="B981">
        <v>1024</v>
      </c>
      <c r="C981">
        <v>404</v>
      </c>
      <c r="D981" t="s">
        <v>7</v>
      </c>
      <c r="E981" t="s">
        <v>239</v>
      </c>
      <c r="F981" s="2">
        <v>43300.493453495372</v>
      </c>
    </row>
    <row r="982" spans="1:6" x14ac:dyDescent="0.4">
      <c r="A982" t="s">
        <v>238</v>
      </c>
      <c r="B982">
        <v>128</v>
      </c>
      <c r="C982">
        <v>82</v>
      </c>
      <c r="D982" t="s">
        <v>9</v>
      </c>
      <c r="E982" t="s">
        <v>239</v>
      </c>
      <c r="F982" s="2">
        <v>43300.503130543984</v>
      </c>
    </row>
    <row r="983" spans="1:6" x14ac:dyDescent="0.4">
      <c r="A983" t="s">
        <v>238</v>
      </c>
      <c r="B983">
        <v>256</v>
      </c>
      <c r="C983">
        <v>92</v>
      </c>
      <c r="D983" t="s">
        <v>9</v>
      </c>
      <c r="E983" t="s">
        <v>239</v>
      </c>
      <c r="F983" s="2">
        <v>43300.505536701392</v>
      </c>
    </row>
    <row r="984" spans="1:6" x14ac:dyDescent="0.4">
      <c r="A984" t="s">
        <v>238</v>
      </c>
      <c r="B984">
        <v>512</v>
      </c>
      <c r="C984">
        <v>129</v>
      </c>
      <c r="D984" t="s">
        <v>9</v>
      </c>
      <c r="E984" t="s">
        <v>239</v>
      </c>
      <c r="F984" s="2">
        <v>43300.508052858793</v>
      </c>
    </row>
    <row r="985" spans="1:6" x14ac:dyDescent="0.4">
      <c r="A985" t="s">
        <v>238</v>
      </c>
      <c r="B985">
        <v>1024</v>
      </c>
      <c r="C985">
        <v>158</v>
      </c>
      <c r="D985" t="s">
        <v>9</v>
      </c>
      <c r="E985" t="s">
        <v>239</v>
      </c>
      <c r="F985" s="2">
        <v>43300.510517071758</v>
      </c>
    </row>
    <row r="986" spans="1:6" x14ac:dyDescent="0.4">
      <c r="A986" t="s">
        <v>238</v>
      </c>
      <c r="B986">
        <v>128</v>
      </c>
      <c r="C986">
        <v>149</v>
      </c>
      <c r="D986" t="s">
        <v>9</v>
      </c>
      <c r="E986" t="s">
        <v>239</v>
      </c>
      <c r="F986" s="2">
        <v>43300.544221365744</v>
      </c>
    </row>
    <row r="987" spans="1:6" x14ac:dyDescent="0.4">
      <c r="A987" t="s">
        <v>238</v>
      </c>
      <c r="B987">
        <v>256</v>
      </c>
      <c r="C987">
        <v>145</v>
      </c>
      <c r="D987" t="s">
        <v>9</v>
      </c>
      <c r="E987" t="s">
        <v>239</v>
      </c>
      <c r="F987" s="2">
        <v>43300.546600729169</v>
      </c>
    </row>
    <row r="988" spans="1:6" x14ac:dyDescent="0.4">
      <c r="A988" t="s">
        <v>238</v>
      </c>
      <c r="B988">
        <v>512</v>
      </c>
      <c r="C988">
        <v>75</v>
      </c>
      <c r="D988" t="s">
        <v>9</v>
      </c>
      <c r="E988" t="s">
        <v>239</v>
      </c>
      <c r="F988" s="2">
        <v>43300.549080254626</v>
      </c>
    </row>
    <row r="989" spans="1:6" x14ac:dyDescent="0.4">
      <c r="A989" t="s">
        <v>238</v>
      </c>
      <c r="B989">
        <v>1024</v>
      </c>
      <c r="C989">
        <v>77</v>
      </c>
      <c r="D989" t="s">
        <v>9</v>
      </c>
      <c r="E989" t="s">
        <v>239</v>
      </c>
      <c r="F989" s="2">
        <v>43300.551577939812</v>
      </c>
    </row>
    <row r="990" spans="1:6" x14ac:dyDescent="0.4">
      <c r="A990" t="s">
        <v>238</v>
      </c>
      <c r="B990">
        <v>128</v>
      </c>
      <c r="C990">
        <v>526</v>
      </c>
      <c r="D990" t="s">
        <v>7</v>
      </c>
      <c r="E990" t="s">
        <v>239</v>
      </c>
      <c r="F990" s="2">
        <v>43300.575113344908</v>
      </c>
    </row>
    <row r="991" spans="1:6" x14ac:dyDescent="0.4">
      <c r="A991" t="s">
        <v>238</v>
      </c>
      <c r="B991">
        <v>256</v>
      </c>
      <c r="C991">
        <v>478</v>
      </c>
      <c r="D991" t="s">
        <v>7</v>
      </c>
      <c r="E991" t="s">
        <v>239</v>
      </c>
      <c r="F991" s="2">
        <v>43300.577567881941</v>
      </c>
    </row>
    <row r="992" spans="1:6" x14ac:dyDescent="0.4">
      <c r="A992" t="s">
        <v>238</v>
      </c>
      <c r="B992">
        <v>512</v>
      </c>
      <c r="C992">
        <v>160</v>
      </c>
      <c r="D992" t="s">
        <v>9</v>
      </c>
      <c r="E992" t="s">
        <v>239</v>
      </c>
      <c r="F992" s="2">
        <v>43300.58006443287</v>
      </c>
    </row>
    <row r="993" spans="1:6" x14ac:dyDescent="0.4">
      <c r="A993" t="s">
        <v>238</v>
      </c>
      <c r="B993">
        <v>1024</v>
      </c>
      <c r="C993">
        <v>345</v>
      </c>
      <c r="D993" t="s">
        <v>7</v>
      </c>
      <c r="E993" t="s">
        <v>239</v>
      </c>
      <c r="F993" s="2">
        <v>43300.582524687503</v>
      </c>
    </row>
    <row r="994" spans="1:6" x14ac:dyDescent="0.4">
      <c r="A994" t="s">
        <v>238</v>
      </c>
      <c r="B994">
        <v>128</v>
      </c>
      <c r="C994">
        <v>142</v>
      </c>
      <c r="D994" t="s">
        <v>9</v>
      </c>
      <c r="E994" t="s">
        <v>239</v>
      </c>
      <c r="F994" s="2">
        <v>43300.59520103009</v>
      </c>
    </row>
    <row r="995" spans="1:6" x14ac:dyDescent="0.4">
      <c r="A995" t="s">
        <v>238</v>
      </c>
      <c r="B995">
        <v>256</v>
      </c>
      <c r="C995">
        <v>120</v>
      </c>
      <c r="D995" t="s">
        <v>9</v>
      </c>
      <c r="E995" t="s">
        <v>239</v>
      </c>
      <c r="F995" s="2">
        <v>43300.597664664354</v>
      </c>
    </row>
    <row r="996" spans="1:6" x14ac:dyDescent="0.4">
      <c r="A996" t="s">
        <v>238</v>
      </c>
      <c r="B996">
        <v>512</v>
      </c>
      <c r="C996">
        <v>173</v>
      </c>
      <c r="D996" t="s">
        <v>9</v>
      </c>
      <c r="E996" t="s">
        <v>239</v>
      </c>
      <c r="F996" s="2">
        <v>43300.600090046297</v>
      </c>
    </row>
    <row r="997" spans="1:6" x14ac:dyDescent="0.4">
      <c r="A997" t="s">
        <v>238</v>
      </c>
      <c r="B997">
        <v>1024</v>
      </c>
      <c r="C997">
        <v>144</v>
      </c>
      <c r="D997" t="s">
        <v>9</v>
      </c>
      <c r="E997" t="s">
        <v>239</v>
      </c>
      <c r="F997" s="2">
        <v>43300.602600358798</v>
      </c>
    </row>
    <row r="998" spans="1:6" x14ac:dyDescent="0.4">
      <c r="A998" t="s">
        <v>238</v>
      </c>
      <c r="B998">
        <v>128</v>
      </c>
      <c r="C998">
        <v>69</v>
      </c>
      <c r="D998" t="s">
        <v>9</v>
      </c>
      <c r="E998" t="s">
        <v>239</v>
      </c>
      <c r="F998" s="2">
        <v>43300.627698101853</v>
      </c>
    </row>
    <row r="999" spans="1:6" x14ac:dyDescent="0.4">
      <c r="A999" t="s">
        <v>238</v>
      </c>
      <c r="B999">
        <v>256</v>
      </c>
      <c r="C999">
        <v>59</v>
      </c>
      <c r="D999" t="s">
        <v>9</v>
      </c>
      <c r="E999" t="s">
        <v>239</v>
      </c>
      <c r="F999" s="2">
        <v>43300.630092928244</v>
      </c>
    </row>
    <row r="1000" spans="1:6" x14ac:dyDescent="0.4">
      <c r="A1000" t="s">
        <v>238</v>
      </c>
      <c r="B1000">
        <v>512</v>
      </c>
      <c r="C1000">
        <v>172</v>
      </c>
      <c r="D1000" t="s">
        <v>9</v>
      </c>
      <c r="E1000" t="s">
        <v>239</v>
      </c>
      <c r="F1000" s="2">
        <v>43300.632635254631</v>
      </c>
    </row>
    <row r="1001" spans="1:6" x14ac:dyDescent="0.4">
      <c r="A1001" t="s">
        <v>238</v>
      </c>
      <c r="B1001">
        <v>1024</v>
      </c>
      <c r="C1001">
        <v>206</v>
      </c>
      <c r="D1001" t="s">
        <v>9</v>
      </c>
      <c r="E1001" t="s">
        <v>239</v>
      </c>
      <c r="F1001" s="2">
        <v>43300.635084398149</v>
      </c>
    </row>
    <row r="1002" spans="1:6" x14ac:dyDescent="0.4">
      <c r="A1002" t="s">
        <v>238</v>
      </c>
      <c r="B1002">
        <v>128</v>
      </c>
      <c r="C1002">
        <v>168</v>
      </c>
      <c r="D1002" t="s">
        <v>9</v>
      </c>
      <c r="E1002" t="s">
        <v>239</v>
      </c>
      <c r="F1002" s="2">
        <v>43300.642441412034</v>
      </c>
    </row>
    <row r="1003" spans="1:6" x14ac:dyDescent="0.4">
      <c r="A1003" t="s">
        <v>238</v>
      </c>
      <c r="B1003">
        <v>256</v>
      </c>
      <c r="C1003">
        <v>122</v>
      </c>
      <c r="D1003" t="s">
        <v>9</v>
      </c>
      <c r="E1003" t="s">
        <v>239</v>
      </c>
      <c r="F1003" s="2">
        <v>43300.644857546293</v>
      </c>
    </row>
    <row r="1004" spans="1:6" x14ac:dyDescent="0.4">
      <c r="A1004" t="s">
        <v>238</v>
      </c>
      <c r="B1004">
        <v>512</v>
      </c>
      <c r="C1004">
        <v>120</v>
      </c>
      <c r="D1004" t="s">
        <v>7</v>
      </c>
      <c r="E1004" t="s">
        <v>239</v>
      </c>
      <c r="F1004" s="2">
        <v>43300.647295115741</v>
      </c>
    </row>
    <row r="1005" spans="1:6" x14ac:dyDescent="0.4">
      <c r="A1005" t="s">
        <v>238</v>
      </c>
      <c r="B1005">
        <v>1024</v>
      </c>
      <c r="C1005">
        <v>242</v>
      </c>
      <c r="D1005" t="s">
        <v>9</v>
      </c>
      <c r="E1005" t="s">
        <v>239</v>
      </c>
      <c r="F1005" s="2">
        <v>43300.649806388887</v>
      </c>
    </row>
    <row r="1006" spans="1:6" x14ac:dyDescent="0.4">
      <c r="A1006" t="s">
        <v>238</v>
      </c>
      <c r="B1006">
        <v>128</v>
      </c>
      <c r="C1006">
        <v>452</v>
      </c>
      <c r="D1006" t="s">
        <v>7</v>
      </c>
      <c r="E1006" t="s">
        <v>239</v>
      </c>
      <c r="F1006" s="2">
        <v>43300.682888946758</v>
      </c>
    </row>
    <row r="1007" spans="1:6" x14ac:dyDescent="0.4">
      <c r="A1007" t="s">
        <v>238</v>
      </c>
      <c r="B1007">
        <v>256</v>
      </c>
      <c r="C1007">
        <v>533</v>
      </c>
      <c r="D1007" t="s">
        <v>7</v>
      </c>
      <c r="E1007" t="s">
        <v>239</v>
      </c>
      <c r="F1007" s="2">
        <v>43300.685226412039</v>
      </c>
    </row>
    <row r="1008" spans="1:6" x14ac:dyDescent="0.4">
      <c r="A1008" t="s">
        <v>238</v>
      </c>
      <c r="B1008">
        <v>512</v>
      </c>
      <c r="C1008">
        <v>180</v>
      </c>
      <c r="D1008" t="s">
        <v>9</v>
      </c>
      <c r="E1008" t="s">
        <v>239</v>
      </c>
      <c r="F1008" s="2">
        <v>43300.687708680554</v>
      </c>
    </row>
    <row r="1009" spans="1:6" x14ac:dyDescent="0.4">
      <c r="A1009" t="s">
        <v>238</v>
      </c>
      <c r="B1009">
        <v>1024</v>
      </c>
      <c r="C1009">
        <v>212</v>
      </c>
      <c r="D1009" t="s">
        <v>9</v>
      </c>
      <c r="E1009" t="s">
        <v>239</v>
      </c>
      <c r="F1009" s="2">
        <v>43300.690207662039</v>
      </c>
    </row>
    <row r="1010" spans="1:6" x14ac:dyDescent="0.4">
      <c r="A1010" t="s">
        <v>238</v>
      </c>
      <c r="B1010">
        <v>128</v>
      </c>
      <c r="C1010">
        <v>327</v>
      </c>
      <c r="D1010" t="s">
        <v>7</v>
      </c>
      <c r="E1010" t="s">
        <v>239</v>
      </c>
      <c r="F1010" s="2">
        <v>43300.810873032409</v>
      </c>
    </row>
    <row r="1011" spans="1:6" x14ac:dyDescent="0.4">
      <c r="A1011" t="s">
        <v>238</v>
      </c>
      <c r="B1011">
        <v>256</v>
      </c>
      <c r="C1011">
        <v>349</v>
      </c>
      <c r="D1011" t="s">
        <v>7</v>
      </c>
      <c r="E1011" t="s">
        <v>239</v>
      </c>
      <c r="F1011" s="2">
        <v>43300.813381180553</v>
      </c>
    </row>
    <row r="1012" spans="1:6" x14ac:dyDescent="0.4">
      <c r="A1012" t="s">
        <v>238</v>
      </c>
      <c r="B1012">
        <v>512</v>
      </c>
      <c r="C1012">
        <v>1171</v>
      </c>
      <c r="D1012" t="s">
        <v>7</v>
      </c>
      <c r="E1012" t="s">
        <v>239</v>
      </c>
      <c r="F1012" s="2">
        <v>43300.815902037037</v>
      </c>
    </row>
    <row r="1013" spans="1:6" x14ac:dyDescent="0.4">
      <c r="A1013" t="s">
        <v>238</v>
      </c>
      <c r="B1013">
        <v>1024</v>
      </c>
      <c r="C1013">
        <v>523</v>
      </c>
      <c r="D1013" t="s">
        <v>7</v>
      </c>
      <c r="E1013" t="s">
        <v>239</v>
      </c>
      <c r="F1013" s="2">
        <v>43300.818402453704</v>
      </c>
    </row>
    <row r="1014" spans="1:6" x14ac:dyDescent="0.4">
      <c r="A1014" t="s">
        <v>238</v>
      </c>
      <c r="B1014">
        <v>128</v>
      </c>
      <c r="C1014">
        <v>85</v>
      </c>
      <c r="D1014" t="s">
        <v>9</v>
      </c>
      <c r="E1014" t="s">
        <v>239</v>
      </c>
      <c r="F1014" s="2">
        <v>43300.854148726852</v>
      </c>
    </row>
    <row r="1015" spans="1:6" x14ac:dyDescent="0.4">
      <c r="A1015" t="s">
        <v>238</v>
      </c>
      <c r="B1015">
        <v>256</v>
      </c>
      <c r="C1015">
        <v>446</v>
      </c>
      <c r="D1015" t="s">
        <v>7</v>
      </c>
      <c r="E1015" t="s">
        <v>239</v>
      </c>
      <c r="F1015" s="2">
        <v>43300.856639942132</v>
      </c>
    </row>
    <row r="1016" spans="1:6" x14ac:dyDescent="0.4">
      <c r="A1016" t="s">
        <v>238</v>
      </c>
      <c r="B1016">
        <v>512</v>
      </c>
      <c r="C1016">
        <v>425</v>
      </c>
      <c r="D1016" t="s">
        <v>7</v>
      </c>
      <c r="E1016" t="s">
        <v>239</v>
      </c>
      <c r="F1016" s="2">
        <v>43300.859149641205</v>
      </c>
    </row>
    <row r="1017" spans="1:6" x14ac:dyDescent="0.4">
      <c r="A1017" t="s">
        <v>238</v>
      </c>
      <c r="B1017">
        <v>1024</v>
      </c>
      <c r="C1017">
        <v>101</v>
      </c>
      <c r="D1017" t="s">
        <v>9</v>
      </c>
      <c r="E1017" t="s">
        <v>239</v>
      </c>
      <c r="F1017" s="2">
        <v>43300.861651527775</v>
      </c>
    </row>
    <row r="1018" spans="1:6" x14ac:dyDescent="0.4">
      <c r="A1018" t="s">
        <v>238</v>
      </c>
      <c r="B1018">
        <v>128</v>
      </c>
      <c r="C1018">
        <v>51</v>
      </c>
      <c r="D1018" t="s">
        <v>9</v>
      </c>
      <c r="E1018" t="s">
        <v>239</v>
      </c>
      <c r="F1018" s="2">
        <v>43300.87435914352</v>
      </c>
    </row>
    <row r="1019" spans="1:6" x14ac:dyDescent="0.4">
      <c r="A1019" t="s">
        <v>216</v>
      </c>
      <c r="B1019">
        <v>512</v>
      </c>
      <c r="C1019">
        <v>237</v>
      </c>
      <c r="D1019" t="s">
        <v>7</v>
      </c>
      <c r="E1019" t="s">
        <v>240</v>
      </c>
      <c r="F1019" s="2">
        <v>43299.85040221065</v>
      </c>
    </row>
    <row r="1020" spans="1:6" x14ac:dyDescent="0.4">
      <c r="A1020" t="s">
        <v>216</v>
      </c>
      <c r="B1020">
        <v>128</v>
      </c>
      <c r="C1020">
        <v>378</v>
      </c>
      <c r="D1020" t="s">
        <v>7</v>
      </c>
      <c r="E1020" t="s">
        <v>450</v>
      </c>
      <c r="F1020" s="2">
        <v>43299.283981180553</v>
      </c>
    </row>
    <row r="1021" spans="1:6" x14ac:dyDescent="0.4">
      <c r="A1021" t="s">
        <v>216</v>
      </c>
      <c r="B1021">
        <v>128</v>
      </c>
      <c r="C1021">
        <v>122</v>
      </c>
      <c r="D1021" t="s">
        <v>9</v>
      </c>
      <c r="E1021" t="s">
        <v>450</v>
      </c>
      <c r="F1021" s="2">
        <v>43299.308973113424</v>
      </c>
    </row>
    <row r="1022" spans="1:6" x14ac:dyDescent="0.4">
      <c r="A1022" t="s">
        <v>10</v>
      </c>
      <c r="B1022">
        <v>512</v>
      </c>
      <c r="C1022">
        <v>1441</v>
      </c>
      <c r="D1022" t="s">
        <v>7</v>
      </c>
      <c r="E1022" t="s">
        <v>241</v>
      </c>
      <c r="F1022" s="2">
        <v>43300.548510405089</v>
      </c>
    </row>
    <row r="1023" spans="1:6" x14ac:dyDescent="0.4">
      <c r="A1023" t="s">
        <v>10</v>
      </c>
      <c r="B1023">
        <v>512</v>
      </c>
      <c r="C1023">
        <v>176</v>
      </c>
      <c r="D1023" t="s">
        <v>9</v>
      </c>
      <c r="E1023" t="s">
        <v>241</v>
      </c>
      <c r="F1023" s="2">
        <v>43300.579391516207</v>
      </c>
    </row>
    <row r="1024" spans="1:6" x14ac:dyDescent="0.4">
      <c r="A1024" t="s">
        <v>10</v>
      </c>
      <c r="B1024">
        <v>512</v>
      </c>
      <c r="C1024">
        <v>183</v>
      </c>
      <c r="D1024" t="s">
        <v>9</v>
      </c>
      <c r="E1024" t="s">
        <v>241</v>
      </c>
      <c r="F1024" s="2">
        <v>43300.599464768522</v>
      </c>
    </row>
    <row r="1025" spans="1:6" x14ac:dyDescent="0.4">
      <c r="A1025" t="s">
        <v>10</v>
      </c>
      <c r="B1025">
        <v>1024</v>
      </c>
      <c r="C1025">
        <v>897</v>
      </c>
      <c r="D1025" t="s">
        <v>7</v>
      </c>
      <c r="E1025" t="s">
        <v>242</v>
      </c>
      <c r="F1025" s="2">
        <v>43299.470813888889</v>
      </c>
    </row>
    <row r="1026" spans="1:6" x14ac:dyDescent="0.4">
      <c r="A1026" t="s">
        <v>10</v>
      </c>
      <c r="B1026">
        <v>1024</v>
      </c>
      <c r="C1026">
        <v>111</v>
      </c>
      <c r="D1026" t="s">
        <v>9</v>
      </c>
      <c r="E1026" t="s">
        <v>242</v>
      </c>
      <c r="F1026" s="2">
        <v>43299.49308699074</v>
      </c>
    </row>
    <row r="1027" spans="1:6" x14ac:dyDescent="0.4">
      <c r="A1027" t="s">
        <v>10</v>
      </c>
      <c r="B1027">
        <v>256</v>
      </c>
      <c r="C1027">
        <v>2516</v>
      </c>
      <c r="D1027" t="s">
        <v>7</v>
      </c>
      <c r="E1027" t="s">
        <v>243</v>
      </c>
      <c r="F1027" s="2">
        <v>43300.684659317129</v>
      </c>
    </row>
    <row r="1028" spans="1:6" x14ac:dyDescent="0.4">
      <c r="A1028" t="s">
        <v>32</v>
      </c>
      <c r="B1028">
        <v>1024</v>
      </c>
      <c r="C1028">
        <v>897</v>
      </c>
      <c r="D1028" t="s">
        <v>7</v>
      </c>
      <c r="E1028" t="s">
        <v>244</v>
      </c>
      <c r="F1028" s="2">
        <v>43300.688961412037</v>
      </c>
    </row>
    <row r="1029" spans="1:6" x14ac:dyDescent="0.4">
      <c r="A1029" t="s">
        <v>21</v>
      </c>
      <c r="B1029">
        <v>256</v>
      </c>
      <c r="C1029">
        <v>2305</v>
      </c>
      <c r="D1029" t="s">
        <v>7</v>
      </c>
      <c r="E1029" t="s">
        <v>245</v>
      </c>
      <c r="F1029" s="2">
        <v>43299.955797557872</v>
      </c>
    </row>
    <row r="1030" spans="1:6" x14ac:dyDescent="0.4">
      <c r="A1030" t="s">
        <v>21</v>
      </c>
      <c r="B1030">
        <v>256</v>
      </c>
      <c r="C1030">
        <v>99</v>
      </c>
      <c r="D1030" t="s">
        <v>9</v>
      </c>
      <c r="E1030" t="s">
        <v>245</v>
      </c>
      <c r="F1030" s="2">
        <v>43299.96790354167</v>
      </c>
    </row>
    <row r="1031" spans="1:6" x14ac:dyDescent="0.4">
      <c r="A1031" t="s">
        <v>21</v>
      </c>
      <c r="B1031">
        <v>256</v>
      </c>
      <c r="C1031">
        <v>191</v>
      </c>
      <c r="D1031" t="s">
        <v>9</v>
      </c>
      <c r="E1031" t="s">
        <v>245</v>
      </c>
      <c r="F1031" s="2">
        <v>43299.974401921296</v>
      </c>
    </row>
    <row r="1032" spans="1:6" x14ac:dyDescent="0.4">
      <c r="A1032" t="s">
        <v>10</v>
      </c>
      <c r="B1032">
        <v>256</v>
      </c>
      <c r="C1032">
        <v>2106</v>
      </c>
      <c r="D1032" t="s">
        <v>7</v>
      </c>
      <c r="E1032" t="s">
        <v>246</v>
      </c>
      <c r="F1032" s="2">
        <v>43299.611826400462</v>
      </c>
    </row>
    <row r="1033" spans="1:6" x14ac:dyDescent="0.4">
      <c r="A1033" t="s">
        <v>10</v>
      </c>
      <c r="B1033">
        <v>256</v>
      </c>
      <c r="C1033">
        <v>95</v>
      </c>
      <c r="D1033" t="s">
        <v>9</v>
      </c>
      <c r="E1033" t="s">
        <v>246</v>
      </c>
      <c r="F1033" s="2">
        <v>43299.615975787034</v>
      </c>
    </row>
    <row r="1034" spans="1:6" x14ac:dyDescent="0.4">
      <c r="A1034" t="s">
        <v>10</v>
      </c>
      <c r="B1034">
        <v>256</v>
      </c>
      <c r="C1034">
        <v>231</v>
      </c>
      <c r="D1034" t="s">
        <v>9</v>
      </c>
      <c r="E1034" t="s">
        <v>246</v>
      </c>
      <c r="F1034" s="2">
        <v>43299.662523206018</v>
      </c>
    </row>
    <row r="1035" spans="1:6" x14ac:dyDescent="0.4">
      <c r="A1035" t="s">
        <v>10</v>
      </c>
      <c r="B1035">
        <v>256</v>
      </c>
      <c r="C1035">
        <v>214</v>
      </c>
      <c r="D1035" t="s">
        <v>9</v>
      </c>
      <c r="E1035" t="s">
        <v>246</v>
      </c>
      <c r="F1035" s="2">
        <v>43299.681856643518</v>
      </c>
    </row>
    <row r="1036" spans="1:6" x14ac:dyDescent="0.4">
      <c r="A1036" t="s">
        <v>10</v>
      </c>
      <c r="B1036">
        <v>256</v>
      </c>
      <c r="C1036">
        <v>93</v>
      </c>
      <c r="D1036" t="s">
        <v>9</v>
      </c>
      <c r="E1036" t="s">
        <v>246</v>
      </c>
      <c r="F1036" s="2">
        <v>43299.699461655095</v>
      </c>
    </row>
    <row r="1037" spans="1:6" x14ac:dyDescent="0.4">
      <c r="A1037" t="s">
        <v>10</v>
      </c>
      <c r="B1037">
        <v>256</v>
      </c>
      <c r="C1037">
        <v>154</v>
      </c>
      <c r="D1037" t="s">
        <v>9</v>
      </c>
      <c r="E1037" t="s">
        <v>246</v>
      </c>
      <c r="F1037" s="2">
        <v>43299.711220231482</v>
      </c>
    </row>
    <row r="1038" spans="1:6" x14ac:dyDescent="0.4">
      <c r="A1038" t="s">
        <v>10</v>
      </c>
      <c r="B1038">
        <v>256</v>
      </c>
      <c r="C1038">
        <v>67</v>
      </c>
      <c r="D1038" t="s">
        <v>9</v>
      </c>
      <c r="E1038" t="s">
        <v>246</v>
      </c>
      <c r="F1038" s="2">
        <v>43299.745773680559</v>
      </c>
    </row>
    <row r="1039" spans="1:6" x14ac:dyDescent="0.4">
      <c r="A1039" t="s">
        <v>10</v>
      </c>
      <c r="B1039">
        <v>256</v>
      </c>
      <c r="C1039">
        <v>2532</v>
      </c>
      <c r="D1039" t="s">
        <v>7</v>
      </c>
      <c r="E1039" t="s">
        <v>247</v>
      </c>
      <c r="F1039" s="2">
        <v>43298.83764153935</v>
      </c>
    </row>
    <row r="1040" spans="1:6" x14ac:dyDescent="0.4">
      <c r="A1040" t="s">
        <v>10</v>
      </c>
      <c r="B1040">
        <v>256</v>
      </c>
      <c r="C1040">
        <v>166</v>
      </c>
      <c r="D1040" t="s">
        <v>9</v>
      </c>
      <c r="E1040" t="s">
        <v>247</v>
      </c>
      <c r="F1040" s="2">
        <v>43298.85770980324</v>
      </c>
    </row>
    <row r="1041" spans="1:6" x14ac:dyDescent="0.4">
      <c r="A1041" t="s">
        <v>10</v>
      </c>
      <c r="B1041">
        <v>256</v>
      </c>
      <c r="C1041">
        <v>200</v>
      </c>
      <c r="D1041" t="s">
        <v>9</v>
      </c>
      <c r="E1041" t="s">
        <v>247</v>
      </c>
      <c r="F1041" s="2">
        <v>43298.90972560185</v>
      </c>
    </row>
    <row r="1042" spans="1:6" x14ac:dyDescent="0.4">
      <c r="A1042" t="s">
        <v>6</v>
      </c>
      <c r="B1042">
        <v>256</v>
      </c>
      <c r="C1042">
        <v>585</v>
      </c>
      <c r="D1042" t="s">
        <v>7</v>
      </c>
      <c r="E1042" t="s">
        <v>248</v>
      </c>
      <c r="F1042" s="2">
        <v>43299.287066944446</v>
      </c>
    </row>
    <row r="1043" spans="1:6" x14ac:dyDescent="0.4">
      <c r="A1043" t="s">
        <v>216</v>
      </c>
      <c r="B1043">
        <v>256</v>
      </c>
      <c r="C1043">
        <v>247</v>
      </c>
      <c r="D1043" t="s">
        <v>7</v>
      </c>
      <c r="E1043" t="s">
        <v>249</v>
      </c>
      <c r="F1043" s="2">
        <v>43298.956053032409</v>
      </c>
    </row>
    <row r="1044" spans="1:6" x14ac:dyDescent="0.4">
      <c r="A1044" t="s">
        <v>216</v>
      </c>
      <c r="B1044">
        <v>256</v>
      </c>
      <c r="C1044">
        <v>155</v>
      </c>
      <c r="D1044" t="s">
        <v>9</v>
      </c>
      <c r="E1044" t="s">
        <v>249</v>
      </c>
      <c r="F1044" s="2">
        <v>43298.98594702546</v>
      </c>
    </row>
    <row r="1045" spans="1:6" x14ac:dyDescent="0.4">
      <c r="A1045" t="s">
        <v>216</v>
      </c>
      <c r="B1045">
        <v>256</v>
      </c>
      <c r="C1045">
        <v>200</v>
      </c>
      <c r="D1045" t="s">
        <v>9</v>
      </c>
      <c r="E1045" t="s">
        <v>249</v>
      </c>
      <c r="F1045" s="2">
        <v>43299.011532268516</v>
      </c>
    </row>
    <row r="1046" spans="1:6" x14ac:dyDescent="0.4">
      <c r="A1046" t="s">
        <v>216</v>
      </c>
      <c r="B1046">
        <v>256</v>
      </c>
      <c r="C1046">
        <v>51</v>
      </c>
      <c r="D1046" t="s">
        <v>9</v>
      </c>
      <c r="E1046" t="s">
        <v>249</v>
      </c>
      <c r="F1046" s="2">
        <v>43299.03915902778</v>
      </c>
    </row>
    <row r="1047" spans="1:6" x14ac:dyDescent="0.4">
      <c r="A1047" t="s">
        <v>216</v>
      </c>
      <c r="B1047">
        <v>256</v>
      </c>
      <c r="C1047">
        <v>189</v>
      </c>
      <c r="D1047" t="s">
        <v>9</v>
      </c>
      <c r="E1047" t="s">
        <v>249</v>
      </c>
      <c r="F1047" s="2">
        <v>43299.086457141202</v>
      </c>
    </row>
    <row r="1048" spans="1:6" x14ac:dyDescent="0.4">
      <c r="A1048" t="s">
        <v>216</v>
      </c>
      <c r="B1048">
        <v>256</v>
      </c>
      <c r="C1048">
        <v>50</v>
      </c>
      <c r="D1048" t="s">
        <v>9</v>
      </c>
      <c r="E1048" t="s">
        <v>249</v>
      </c>
      <c r="F1048" s="2">
        <v>43299.099243252313</v>
      </c>
    </row>
    <row r="1049" spans="1:6" x14ac:dyDescent="0.4">
      <c r="A1049" t="s">
        <v>10</v>
      </c>
      <c r="B1049">
        <v>128</v>
      </c>
      <c r="C1049">
        <v>5676</v>
      </c>
      <c r="D1049" t="s">
        <v>7</v>
      </c>
      <c r="E1049" t="s">
        <v>250</v>
      </c>
      <c r="F1049" s="2">
        <v>43300.68226858796</v>
      </c>
    </row>
    <row r="1050" spans="1:6" x14ac:dyDescent="0.4">
      <c r="A1050" t="s">
        <v>10</v>
      </c>
      <c r="B1050">
        <v>1024</v>
      </c>
      <c r="C1050">
        <v>1029</v>
      </c>
      <c r="D1050" t="s">
        <v>7</v>
      </c>
      <c r="E1050" t="s">
        <v>251</v>
      </c>
      <c r="F1050" s="2">
        <v>43298.842597939816</v>
      </c>
    </row>
    <row r="1051" spans="1:6" x14ac:dyDescent="0.4">
      <c r="A1051" t="s">
        <v>10</v>
      </c>
      <c r="B1051">
        <v>1024</v>
      </c>
      <c r="C1051">
        <v>69</v>
      </c>
      <c r="D1051" t="s">
        <v>9</v>
      </c>
      <c r="E1051" t="s">
        <v>251</v>
      </c>
      <c r="F1051" s="2">
        <v>43298.862668634261</v>
      </c>
    </row>
    <row r="1052" spans="1:6" x14ac:dyDescent="0.4">
      <c r="A1052" t="s">
        <v>10</v>
      </c>
      <c r="B1052">
        <v>1024</v>
      </c>
      <c r="C1052">
        <v>168</v>
      </c>
      <c r="D1052" t="s">
        <v>9</v>
      </c>
      <c r="E1052" t="s">
        <v>251</v>
      </c>
      <c r="F1052" s="2">
        <v>43298.914711574071</v>
      </c>
    </row>
    <row r="1053" spans="1:6" x14ac:dyDescent="0.4">
      <c r="A1053" t="s">
        <v>6</v>
      </c>
      <c r="B1053">
        <v>1024</v>
      </c>
      <c r="C1053">
        <v>531</v>
      </c>
      <c r="D1053" t="s">
        <v>7</v>
      </c>
      <c r="E1053" t="s">
        <v>252</v>
      </c>
      <c r="F1053" s="2">
        <v>43299.80623263889</v>
      </c>
    </row>
    <row r="1054" spans="1:6" x14ac:dyDescent="0.4">
      <c r="A1054" t="s">
        <v>6</v>
      </c>
      <c r="B1054">
        <v>1024</v>
      </c>
      <c r="C1054">
        <v>157</v>
      </c>
      <c r="D1054" t="s">
        <v>9</v>
      </c>
      <c r="E1054" t="s">
        <v>252</v>
      </c>
      <c r="F1054" s="2">
        <v>43299.853522800928</v>
      </c>
    </row>
    <row r="1055" spans="1:6" x14ac:dyDescent="0.4">
      <c r="A1055" t="s">
        <v>6</v>
      </c>
      <c r="B1055">
        <v>1024</v>
      </c>
      <c r="C1055">
        <v>74</v>
      </c>
      <c r="D1055" t="s">
        <v>9</v>
      </c>
      <c r="E1055" t="s">
        <v>252</v>
      </c>
      <c r="F1055" s="2">
        <v>43299.90892047454</v>
      </c>
    </row>
    <row r="1056" spans="1:6" x14ac:dyDescent="0.4">
      <c r="A1056" t="s">
        <v>6</v>
      </c>
      <c r="B1056">
        <v>1024</v>
      </c>
      <c r="C1056">
        <v>52</v>
      </c>
      <c r="D1056" t="s">
        <v>9</v>
      </c>
      <c r="E1056" t="s">
        <v>252</v>
      </c>
      <c r="F1056" s="2">
        <v>43299.914096006942</v>
      </c>
    </row>
    <row r="1057" spans="1:6" x14ac:dyDescent="0.4">
      <c r="A1057" t="s">
        <v>6</v>
      </c>
      <c r="B1057">
        <v>1024</v>
      </c>
      <c r="C1057">
        <v>100</v>
      </c>
      <c r="D1057" t="s">
        <v>9</v>
      </c>
      <c r="E1057" t="s">
        <v>252</v>
      </c>
      <c r="F1057" s="2">
        <v>43299.917711469905</v>
      </c>
    </row>
    <row r="1058" spans="1:6" x14ac:dyDescent="0.4">
      <c r="A1058" t="s">
        <v>6</v>
      </c>
      <c r="B1058">
        <v>1024</v>
      </c>
      <c r="C1058">
        <v>91</v>
      </c>
      <c r="D1058" t="s">
        <v>9</v>
      </c>
      <c r="E1058" t="s">
        <v>252</v>
      </c>
      <c r="F1058" s="2">
        <v>43299.926446712961</v>
      </c>
    </row>
    <row r="1059" spans="1:6" x14ac:dyDescent="0.4">
      <c r="A1059" t="s">
        <v>6</v>
      </c>
      <c r="B1059">
        <v>1024</v>
      </c>
      <c r="C1059">
        <v>232</v>
      </c>
      <c r="D1059" t="s">
        <v>9</v>
      </c>
      <c r="E1059" t="s">
        <v>252</v>
      </c>
      <c r="F1059" s="2">
        <v>43299.96203909722</v>
      </c>
    </row>
    <row r="1060" spans="1:6" x14ac:dyDescent="0.4">
      <c r="A1060" t="s">
        <v>6</v>
      </c>
      <c r="B1060">
        <v>1024</v>
      </c>
      <c r="C1060">
        <v>68</v>
      </c>
      <c r="D1060" t="s">
        <v>9</v>
      </c>
      <c r="E1060" t="s">
        <v>252</v>
      </c>
      <c r="F1060" s="2">
        <v>43299.974126365742</v>
      </c>
    </row>
    <row r="1061" spans="1:6" x14ac:dyDescent="0.4">
      <c r="A1061" t="s">
        <v>6</v>
      </c>
      <c r="B1061">
        <v>1024</v>
      </c>
      <c r="C1061">
        <v>210</v>
      </c>
      <c r="D1061" t="s">
        <v>9</v>
      </c>
      <c r="E1061" t="s">
        <v>252</v>
      </c>
      <c r="F1061" s="2">
        <v>43299.980564999998</v>
      </c>
    </row>
    <row r="1062" spans="1:6" x14ac:dyDescent="0.4">
      <c r="A1062" t="s">
        <v>21</v>
      </c>
      <c r="B1062">
        <v>256</v>
      </c>
      <c r="C1062">
        <v>3032</v>
      </c>
      <c r="D1062" t="s">
        <v>7</v>
      </c>
      <c r="E1062" t="s">
        <v>253</v>
      </c>
      <c r="F1062" s="2">
        <v>43300.298552430555</v>
      </c>
    </row>
    <row r="1063" spans="1:6" x14ac:dyDescent="0.4">
      <c r="A1063" t="s">
        <v>21</v>
      </c>
      <c r="B1063">
        <v>256</v>
      </c>
      <c r="C1063">
        <v>99</v>
      </c>
      <c r="D1063" t="s">
        <v>9</v>
      </c>
      <c r="E1063" t="s">
        <v>253</v>
      </c>
      <c r="F1063" s="2">
        <v>43300.346919537034</v>
      </c>
    </row>
    <row r="1064" spans="1:6" x14ac:dyDescent="0.4">
      <c r="A1064" t="s">
        <v>21</v>
      </c>
      <c r="B1064">
        <v>256</v>
      </c>
      <c r="C1064">
        <v>72</v>
      </c>
      <c r="D1064" t="s">
        <v>9</v>
      </c>
      <c r="E1064" t="s">
        <v>253</v>
      </c>
      <c r="F1064" s="2">
        <v>43300.356200578703</v>
      </c>
    </row>
    <row r="1065" spans="1:6" x14ac:dyDescent="0.4">
      <c r="A1065" t="s">
        <v>21</v>
      </c>
      <c r="B1065">
        <v>256</v>
      </c>
      <c r="C1065">
        <v>168</v>
      </c>
      <c r="D1065" t="s">
        <v>9</v>
      </c>
      <c r="E1065" t="s">
        <v>253</v>
      </c>
      <c r="F1065" s="2">
        <v>43300.375889560186</v>
      </c>
    </row>
    <row r="1066" spans="1:6" x14ac:dyDescent="0.4">
      <c r="A1066" t="s">
        <v>21</v>
      </c>
      <c r="B1066">
        <v>256</v>
      </c>
      <c r="C1066">
        <v>74</v>
      </c>
      <c r="D1066" t="s">
        <v>9</v>
      </c>
      <c r="E1066" t="s">
        <v>253</v>
      </c>
      <c r="F1066" s="2">
        <v>43300.394842499998</v>
      </c>
    </row>
    <row r="1067" spans="1:6" x14ac:dyDescent="0.4">
      <c r="A1067" t="s">
        <v>15</v>
      </c>
      <c r="B1067">
        <v>1024</v>
      </c>
      <c r="C1067">
        <v>493</v>
      </c>
      <c r="D1067" t="s">
        <v>7</v>
      </c>
      <c r="E1067" t="s">
        <v>254</v>
      </c>
      <c r="F1067" s="2">
        <v>43299.548286967591</v>
      </c>
    </row>
    <row r="1068" spans="1:6" x14ac:dyDescent="0.4">
      <c r="A1068" t="s">
        <v>15</v>
      </c>
      <c r="B1068">
        <v>1024</v>
      </c>
      <c r="C1068">
        <v>54</v>
      </c>
      <c r="D1068" t="s">
        <v>9</v>
      </c>
      <c r="E1068" t="s">
        <v>254</v>
      </c>
      <c r="F1068" s="2">
        <v>43299.571641608796</v>
      </c>
    </row>
    <row r="1069" spans="1:6" x14ac:dyDescent="0.4">
      <c r="A1069" t="s">
        <v>15</v>
      </c>
      <c r="B1069">
        <v>1024</v>
      </c>
      <c r="C1069">
        <v>164</v>
      </c>
      <c r="D1069" t="s">
        <v>9</v>
      </c>
      <c r="E1069" t="s">
        <v>254</v>
      </c>
      <c r="F1069" s="2">
        <v>43299.579354224537</v>
      </c>
    </row>
    <row r="1070" spans="1:6" x14ac:dyDescent="0.4">
      <c r="A1070" t="s">
        <v>15</v>
      </c>
      <c r="B1070">
        <v>1024</v>
      </c>
      <c r="C1070">
        <v>64</v>
      </c>
      <c r="D1070" t="s">
        <v>9</v>
      </c>
      <c r="E1070" t="s">
        <v>254</v>
      </c>
      <c r="F1070" s="2">
        <v>43299.61795201389</v>
      </c>
    </row>
    <row r="1071" spans="1:6" x14ac:dyDescent="0.4">
      <c r="A1071" t="s">
        <v>15</v>
      </c>
      <c r="B1071">
        <v>1024</v>
      </c>
      <c r="C1071">
        <v>73</v>
      </c>
      <c r="D1071" t="s">
        <v>9</v>
      </c>
      <c r="E1071" t="s">
        <v>254</v>
      </c>
      <c r="F1071" s="2">
        <v>43299.622168368056</v>
      </c>
    </row>
    <row r="1072" spans="1:6" x14ac:dyDescent="0.4">
      <c r="A1072" t="s">
        <v>216</v>
      </c>
      <c r="B1072">
        <v>128</v>
      </c>
      <c r="C1072">
        <v>343</v>
      </c>
      <c r="D1072" t="s">
        <v>7</v>
      </c>
      <c r="E1072" t="s">
        <v>451</v>
      </c>
      <c r="F1072" s="2">
        <v>43299.798190868052</v>
      </c>
    </row>
    <row r="1073" spans="1:6" x14ac:dyDescent="0.4">
      <c r="A1073" t="s">
        <v>216</v>
      </c>
      <c r="B1073">
        <v>128</v>
      </c>
      <c r="C1073">
        <v>120</v>
      </c>
      <c r="D1073" t="s">
        <v>9</v>
      </c>
      <c r="E1073" t="s">
        <v>451</v>
      </c>
      <c r="F1073" s="2">
        <v>43299.845434363429</v>
      </c>
    </row>
    <row r="1074" spans="1:6" x14ac:dyDescent="0.4">
      <c r="A1074" t="s">
        <v>21</v>
      </c>
      <c r="B1074">
        <v>256</v>
      </c>
      <c r="C1074">
        <v>2765</v>
      </c>
      <c r="D1074" t="s">
        <v>7</v>
      </c>
      <c r="E1074" t="s">
        <v>255</v>
      </c>
      <c r="F1074" s="2">
        <v>43298.837330625</v>
      </c>
    </row>
    <row r="1075" spans="1:6" x14ac:dyDescent="0.4">
      <c r="A1075" t="s">
        <v>21</v>
      </c>
      <c r="B1075">
        <v>256</v>
      </c>
      <c r="C1075">
        <v>34</v>
      </c>
      <c r="D1075" t="s">
        <v>9</v>
      </c>
      <c r="E1075" t="s">
        <v>255</v>
      </c>
      <c r="F1075" s="2">
        <v>43298.857330266204</v>
      </c>
    </row>
    <row r="1076" spans="1:6" x14ac:dyDescent="0.4">
      <c r="A1076" t="s">
        <v>21</v>
      </c>
      <c r="B1076">
        <v>256</v>
      </c>
      <c r="C1076">
        <v>185</v>
      </c>
      <c r="D1076" t="s">
        <v>9</v>
      </c>
      <c r="E1076" t="s">
        <v>255</v>
      </c>
      <c r="F1076" s="2">
        <v>43298.909383368053</v>
      </c>
    </row>
    <row r="1077" spans="1:6" x14ac:dyDescent="0.4">
      <c r="A1077" t="s">
        <v>6</v>
      </c>
      <c r="B1077">
        <v>256</v>
      </c>
      <c r="C1077">
        <v>624</v>
      </c>
      <c r="D1077" t="s">
        <v>7</v>
      </c>
      <c r="E1077" t="s">
        <v>256</v>
      </c>
      <c r="F1077" s="2">
        <v>43299.801227002317</v>
      </c>
    </row>
    <row r="1078" spans="1:6" x14ac:dyDescent="0.4">
      <c r="A1078" t="s">
        <v>21</v>
      </c>
      <c r="B1078">
        <v>256</v>
      </c>
      <c r="C1078">
        <v>2421</v>
      </c>
      <c r="D1078" t="s">
        <v>7</v>
      </c>
      <c r="E1078" t="s">
        <v>257</v>
      </c>
      <c r="F1078" s="2">
        <v>43299.339725787038</v>
      </c>
    </row>
    <row r="1079" spans="1:6" x14ac:dyDescent="0.4">
      <c r="A1079" t="s">
        <v>21</v>
      </c>
      <c r="B1079">
        <v>256</v>
      </c>
      <c r="C1079">
        <v>89</v>
      </c>
      <c r="D1079" t="s">
        <v>9</v>
      </c>
      <c r="E1079" t="s">
        <v>257</v>
      </c>
      <c r="F1079" s="2">
        <v>43299.360477604168</v>
      </c>
    </row>
    <row r="1080" spans="1:6" x14ac:dyDescent="0.4">
      <c r="A1080" t="s">
        <v>21</v>
      </c>
      <c r="B1080">
        <v>256</v>
      </c>
      <c r="C1080">
        <v>158</v>
      </c>
      <c r="D1080" t="s">
        <v>9</v>
      </c>
      <c r="E1080" t="s">
        <v>257</v>
      </c>
      <c r="F1080" s="2">
        <v>43299.381601053239</v>
      </c>
    </row>
    <row r="1081" spans="1:6" x14ac:dyDescent="0.4">
      <c r="A1081" t="s">
        <v>21</v>
      </c>
      <c r="B1081">
        <v>256</v>
      </c>
      <c r="C1081">
        <v>43</v>
      </c>
      <c r="D1081" t="s">
        <v>9</v>
      </c>
      <c r="E1081" t="s">
        <v>257</v>
      </c>
      <c r="F1081" s="2">
        <v>43299.417741273151</v>
      </c>
    </row>
    <row r="1082" spans="1:6" x14ac:dyDescent="0.4">
      <c r="A1082" t="s">
        <v>21</v>
      </c>
      <c r="B1082">
        <v>256</v>
      </c>
      <c r="C1082">
        <v>25</v>
      </c>
      <c r="D1082" t="s">
        <v>9</v>
      </c>
      <c r="E1082" t="s">
        <v>257</v>
      </c>
      <c r="F1082" s="2">
        <v>43299.417816111112</v>
      </c>
    </row>
    <row r="1083" spans="1:6" x14ac:dyDescent="0.4">
      <c r="A1083" t="s">
        <v>21</v>
      </c>
      <c r="B1083">
        <v>256</v>
      </c>
      <c r="C1083">
        <v>162</v>
      </c>
      <c r="D1083" t="s">
        <v>9</v>
      </c>
      <c r="E1083" t="s">
        <v>257</v>
      </c>
      <c r="F1083" s="2">
        <v>43299.4655421875</v>
      </c>
    </row>
    <row r="1084" spans="1:6" x14ac:dyDescent="0.4">
      <c r="A1084" t="s">
        <v>21</v>
      </c>
      <c r="B1084">
        <v>256</v>
      </c>
      <c r="C1084">
        <v>190</v>
      </c>
      <c r="D1084" t="s">
        <v>9</v>
      </c>
      <c r="E1084" t="s">
        <v>257</v>
      </c>
      <c r="F1084" s="2">
        <v>43299.487867962962</v>
      </c>
    </row>
    <row r="1085" spans="1:6" x14ac:dyDescent="0.4">
      <c r="A1085" t="s">
        <v>21</v>
      </c>
      <c r="B1085">
        <v>256</v>
      </c>
      <c r="C1085">
        <v>73</v>
      </c>
      <c r="D1085" t="s">
        <v>9</v>
      </c>
      <c r="E1085" t="s">
        <v>257</v>
      </c>
      <c r="F1085" s="2">
        <v>43299.541776979167</v>
      </c>
    </row>
    <row r="1086" spans="1:6" x14ac:dyDescent="0.4">
      <c r="A1086" t="s">
        <v>21</v>
      </c>
      <c r="B1086">
        <v>256</v>
      </c>
      <c r="C1086">
        <v>119</v>
      </c>
      <c r="D1086" t="s">
        <v>9</v>
      </c>
      <c r="E1086" t="s">
        <v>257</v>
      </c>
      <c r="F1086" s="2">
        <v>43299.565094224534</v>
      </c>
    </row>
    <row r="1087" spans="1:6" x14ac:dyDescent="0.4">
      <c r="A1087" t="s">
        <v>21</v>
      </c>
      <c r="B1087">
        <v>256</v>
      </c>
      <c r="C1087">
        <v>50</v>
      </c>
      <c r="D1087" t="s">
        <v>9</v>
      </c>
      <c r="E1087" t="s">
        <v>257</v>
      </c>
      <c r="F1087" s="2">
        <v>43299.572771956016</v>
      </c>
    </row>
    <row r="1088" spans="1:6" x14ac:dyDescent="0.4">
      <c r="A1088" t="s">
        <v>15</v>
      </c>
      <c r="B1088">
        <v>256</v>
      </c>
      <c r="C1088">
        <v>563</v>
      </c>
      <c r="D1088" t="s">
        <v>7</v>
      </c>
      <c r="E1088" t="s">
        <v>258</v>
      </c>
      <c r="F1088" s="2">
        <v>43298.838822743055</v>
      </c>
    </row>
    <row r="1089" spans="1:6" x14ac:dyDescent="0.4">
      <c r="A1089" t="s">
        <v>15</v>
      </c>
      <c r="B1089">
        <v>256</v>
      </c>
      <c r="C1089">
        <v>89</v>
      </c>
      <c r="D1089" t="s">
        <v>9</v>
      </c>
      <c r="E1089" t="s">
        <v>258</v>
      </c>
      <c r="F1089" s="2">
        <v>43298.858898495368</v>
      </c>
    </row>
    <row r="1090" spans="1:6" x14ac:dyDescent="0.4">
      <c r="A1090" t="s">
        <v>15</v>
      </c>
      <c r="B1090">
        <v>256</v>
      </c>
      <c r="C1090">
        <v>205</v>
      </c>
      <c r="D1090" t="s">
        <v>9</v>
      </c>
      <c r="E1090" t="s">
        <v>258</v>
      </c>
      <c r="F1090" s="2">
        <v>43298.91094533565</v>
      </c>
    </row>
    <row r="1091" spans="1:6" x14ac:dyDescent="0.4">
      <c r="A1091" t="s">
        <v>15</v>
      </c>
      <c r="B1091">
        <v>512</v>
      </c>
      <c r="C1091">
        <v>538</v>
      </c>
      <c r="D1091" t="s">
        <v>7</v>
      </c>
      <c r="E1091" t="s">
        <v>259</v>
      </c>
      <c r="F1091" s="2">
        <v>43300.859779664352</v>
      </c>
    </row>
    <row r="1092" spans="1:6" x14ac:dyDescent="0.4">
      <c r="A1092" t="s">
        <v>10</v>
      </c>
      <c r="B1092">
        <v>1024</v>
      </c>
      <c r="C1092">
        <v>855</v>
      </c>
      <c r="D1092" t="s">
        <v>7</v>
      </c>
      <c r="E1092" t="s">
        <v>260</v>
      </c>
      <c r="F1092" s="2">
        <v>43299.422970914355</v>
      </c>
    </row>
    <row r="1093" spans="1:6" x14ac:dyDescent="0.4">
      <c r="A1093" t="s">
        <v>10</v>
      </c>
      <c r="B1093">
        <v>1024</v>
      </c>
      <c r="C1093">
        <v>60</v>
      </c>
      <c r="D1093" t="s">
        <v>9</v>
      </c>
      <c r="E1093" t="s">
        <v>260</v>
      </c>
      <c r="F1093" s="2">
        <v>43299.423139432867</v>
      </c>
    </row>
    <row r="1094" spans="1:6" x14ac:dyDescent="0.4">
      <c r="A1094" t="s">
        <v>21</v>
      </c>
      <c r="B1094">
        <v>128</v>
      </c>
      <c r="C1094">
        <v>5003</v>
      </c>
      <c r="D1094" t="s">
        <v>7</v>
      </c>
      <c r="E1094" t="s">
        <v>261</v>
      </c>
      <c r="F1094" s="2">
        <v>43299.900366134258</v>
      </c>
    </row>
    <row r="1095" spans="1:6" x14ac:dyDescent="0.4">
      <c r="A1095" t="s">
        <v>21</v>
      </c>
      <c r="B1095">
        <v>128</v>
      </c>
      <c r="C1095">
        <v>52</v>
      </c>
      <c r="D1095" t="s">
        <v>9</v>
      </c>
      <c r="E1095" t="s">
        <v>261</v>
      </c>
      <c r="F1095" s="2">
        <v>43299.905397511575</v>
      </c>
    </row>
    <row r="1096" spans="1:6" x14ac:dyDescent="0.4">
      <c r="A1096" t="s">
        <v>21</v>
      </c>
      <c r="B1096">
        <v>128</v>
      </c>
      <c r="C1096">
        <v>62</v>
      </c>
      <c r="D1096" t="s">
        <v>9</v>
      </c>
      <c r="E1096" t="s">
        <v>261</v>
      </c>
      <c r="F1096" s="2">
        <v>43299.909022141204</v>
      </c>
    </row>
    <row r="1097" spans="1:6" x14ac:dyDescent="0.4">
      <c r="A1097" t="s">
        <v>21</v>
      </c>
      <c r="B1097">
        <v>128</v>
      </c>
      <c r="C1097">
        <v>58</v>
      </c>
      <c r="D1097" t="s">
        <v>9</v>
      </c>
      <c r="E1097" t="s">
        <v>261</v>
      </c>
      <c r="F1097" s="2">
        <v>43299.91773587963</v>
      </c>
    </row>
    <row r="1098" spans="1:6" x14ac:dyDescent="0.4">
      <c r="A1098" t="s">
        <v>10</v>
      </c>
      <c r="B1098">
        <v>128</v>
      </c>
      <c r="C1098">
        <v>4189</v>
      </c>
      <c r="D1098" t="s">
        <v>7</v>
      </c>
      <c r="E1098" t="s">
        <v>262</v>
      </c>
      <c r="F1098" s="2">
        <v>43300.810296898147</v>
      </c>
    </row>
    <row r="1099" spans="1:6" x14ac:dyDescent="0.4">
      <c r="A1099" t="s">
        <v>10</v>
      </c>
      <c r="B1099">
        <v>128</v>
      </c>
      <c r="C1099">
        <v>150</v>
      </c>
      <c r="D1099" t="s">
        <v>9</v>
      </c>
      <c r="E1099" t="s">
        <v>262</v>
      </c>
      <c r="F1099" s="2">
        <v>43300.853561747688</v>
      </c>
    </row>
    <row r="1100" spans="1:6" x14ac:dyDescent="0.4">
      <c r="A1100" t="s">
        <v>10</v>
      </c>
      <c r="B1100">
        <v>128</v>
      </c>
      <c r="C1100">
        <v>145</v>
      </c>
      <c r="D1100" t="s">
        <v>9</v>
      </c>
      <c r="E1100" t="s">
        <v>262</v>
      </c>
      <c r="F1100" s="2">
        <v>43300.873718634262</v>
      </c>
    </row>
    <row r="1101" spans="1:6" x14ac:dyDescent="0.4">
      <c r="A1101" t="s">
        <v>21</v>
      </c>
      <c r="B1101">
        <v>1024</v>
      </c>
      <c r="C1101">
        <v>888</v>
      </c>
      <c r="D1101" t="s">
        <v>7</v>
      </c>
      <c r="E1101" t="s">
        <v>263</v>
      </c>
      <c r="F1101" s="2">
        <v>43300.351889884259</v>
      </c>
    </row>
    <row r="1102" spans="1:6" x14ac:dyDescent="0.4">
      <c r="A1102" t="s">
        <v>21</v>
      </c>
      <c r="B1102">
        <v>1024</v>
      </c>
      <c r="C1102">
        <v>215</v>
      </c>
      <c r="D1102" t="s">
        <v>9</v>
      </c>
      <c r="E1102" t="s">
        <v>263</v>
      </c>
      <c r="F1102" s="2">
        <v>43300.361164965281</v>
      </c>
    </row>
    <row r="1103" spans="1:6" x14ac:dyDescent="0.4">
      <c r="A1103" t="s">
        <v>21</v>
      </c>
      <c r="B1103">
        <v>1024</v>
      </c>
      <c r="C1103">
        <v>140</v>
      </c>
      <c r="D1103" t="s">
        <v>9</v>
      </c>
      <c r="E1103" t="s">
        <v>263</v>
      </c>
      <c r="F1103" s="2">
        <v>43300.380887708336</v>
      </c>
    </row>
    <row r="1104" spans="1:6" x14ac:dyDescent="0.4">
      <c r="A1104" t="s">
        <v>21</v>
      </c>
      <c r="B1104">
        <v>1024</v>
      </c>
      <c r="C1104">
        <v>160</v>
      </c>
      <c r="D1104" t="s">
        <v>9</v>
      </c>
      <c r="E1104" t="s">
        <v>263</v>
      </c>
      <c r="F1104" s="2">
        <v>43300.399754375001</v>
      </c>
    </row>
    <row r="1105" spans="1:6" x14ac:dyDescent="0.4">
      <c r="A1105" t="s">
        <v>21</v>
      </c>
      <c r="B1105">
        <v>1024</v>
      </c>
      <c r="C1105">
        <v>178</v>
      </c>
      <c r="D1105" t="s">
        <v>9</v>
      </c>
      <c r="E1105" t="s">
        <v>263</v>
      </c>
      <c r="F1105" s="2">
        <v>43300.44732402778</v>
      </c>
    </row>
    <row r="1106" spans="1:6" x14ac:dyDescent="0.4">
      <c r="A1106" t="s">
        <v>21</v>
      </c>
      <c r="B1106">
        <v>1024</v>
      </c>
      <c r="C1106">
        <v>195</v>
      </c>
      <c r="D1106" t="s">
        <v>9</v>
      </c>
      <c r="E1106" t="s">
        <v>263</v>
      </c>
      <c r="F1106" s="2">
        <v>43300.492505300928</v>
      </c>
    </row>
    <row r="1107" spans="1:6" x14ac:dyDescent="0.4">
      <c r="A1107" t="s">
        <v>21</v>
      </c>
      <c r="B1107">
        <v>1024</v>
      </c>
      <c r="C1107">
        <v>96</v>
      </c>
      <c r="D1107" t="s">
        <v>9</v>
      </c>
      <c r="E1107" t="s">
        <v>263</v>
      </c>
      <c r="F1107" s="2">
        <v>43300.509570590279</v>
      </c>
    </row>
    <row r="1108" spans="1:6" x14ac:dyDescent="0.4">
      <c r="A1108" t="s">
        <v>21</v>
      </c>
      <c r="B1108">
        <v>1024</v>
      </c>
      <c r="C1108">
        <v>161</v>
      </c>
      <c r="D1108" t="s">
        <v>9</v>
      </c>
      <c r="E1108" t="s">
        <v>263</v>
      </c>
      <c r="F1108" s="2">
        <v>43300.550638182867</v>
      </c>
    </row>
    <row r="1109" spans="1:6" x14ac:dyDescent="0.4">
      <c r="A1109" t="s">
        <v>21</v>
      </c>
      <c r="B1109">
        <v>128</v>
      </c>
      <c r="C1109">
        <v>4445</v>
      </c>
      <c r="D1109" t="s">
        <v>7</v>
      </c>
      <c r="E1109" t="s">
        <v>264</v>
      </c>
      <c r="F1109" s="2">
        <v>43298.953073310186</v>
      </c>
    </row>
    <row r="1110" spans="1:6" x14ac:dyDescent="0.4">
      <c r="A1110" t="s">
        <v>21</v>
      </c>
      <c r="B1110">
        <v>128</v>
      </c>
      <c r="C1110">
        <v>71</v>
      </c>
      <c r="D1110" t="s">
        <v>9</v>
      </c>
      <c r="E1110" t="s">
        <v>264</v>
      </c>
      <c r="F1110" s="2">
        <v>43298.982925219905</v>
      </c>
    </row>
    <row r="1111" spans="1:6" x14ac:dyDescent="0.4">
      <c r="A1111" t="s">
        <v>21</v>
      </c>
      <c r="B1111">
        <v>128</v>
      </c>
      <c r="C1111">
        <v>112</v>
      </c>
      <c r="D1111" t="s">
        <v>9</v>
      </c>
      <c r="E1111" t="s">
        <v>264</v>
      </c>
      <c r="F1111" s="2">
        <v>43299.008516087961</v>
      </c>
    </row>
    <row r="1112" spans="1:6" x14ac:dyDescent="0.4">
      <c r="A1112" t="s">
        <v>21</v>
      </c>
      <c r="B1112">
        <v>128</v>
      </c>
      <c r="C1112">
        <v>128</v>
      </c>
      <c r="D1112" t="s">
        <v>9</v>
      </c>
      <c r="E1112" t="s">
        <v>264</v>
      </c>
      <c r="F1112" s="2">
        <v>43299.036109444445</v>
      </c>
    </row>
    <row r="1113" spans="1:6" x14ac:dyDescent="0.4">
      <c r="A1113" t="s">
        <v>21</v>
      </c>
      <c r="B1113">
        <v>128</v>
      </c>
      <c r="C1113">
        <v>48</v>
      </c>
      <c r="D1113" t="s">
        <v>9</v>
      </c>
      <c r="E1113" t="s">
        <v>264</v>
      </c>
      <c r="F1113" s="2">
        <v>43299.084740497688</v>
      </c>
    </row>
    <row r="1114" spans="1:6" x14ac:dyDescent="0.4">
      <c r="A1114" t="s">
        <v>21</v>
      </c>
      <c r="B1114">
        <v>128</v>
      </c>
      <c r="C1114">
        <v>97</v>
      </c>
      <c r="D1114" t="s">
        <v>9</v>
      </c>
      <c r="E1114" t="s">
        <v>264</v>
      </c>
      <c r="F1114" s="2">
        <v>43299.096210706019</v>
      </c>
    </row>
    <row r="1115" spans="1:6" x14ac:dyDescent="0.4">
      <c r="A1115" t="s">
        <v>32</v>
      </c>
      <c r="B1115">
        <v>128</v>
      </c>
      <c r="C1115">
        <v>1188</v>
      </c>
      <c r="D1115" t="s">
        <v>7</v>
      </c>
      <c r="E1115" t="s">
        <v>265</v>
      </c>
      <c r="F1115" s="2">
        <v>43300.295712569445</v>
      </c>
    </row>
    <row r="1116" spans="1:6" x14ac:dyDescent="0.4">
      <c r="A1116" t="s">
        <v>32</v>
      </c>
      <c r="B1116">
        <v>128</v>
      </c>
      <c r="C1116">
        <v>522</v>
      </c>
      <c r="D1116" t="s">
        <v>9</v>
      </c>
      <c r="E1116" t="s">
        <v>265</v>
      </c>
      <c r="F1116" s="2">
        <v>43300.344125729163</v>
      </c>
    </row>
    <row r="1117" spans="1:6" x14ac:dyDescent="0.4">
      <c r="A1117" t="s">
        <v>32</v>
      </c>
      <c r="B1117">
        <v>128</v>
      </c>
      <c r="C1117">
        <v>349</v>
      </c>
      <c r="D1117" t="s">
        <v>9</v>
      </c>
      <c r="E1117" t="s">
        <v>265</v>
      </c>
      <c r="F1117" s="2">
        <v>43300.353417858794</v>
      </c>
    </row>
    <row r="1118" spans="1:6" x14ac:dyDescent="0.4">
      <c r="A1118" t="s">
        <v>32</v>
      </c>
      <c r="B1118">
        <v>128</v>
      </c>
      <c r="C1118">
        <v>144</v>
      </c>
      <c r="D1118" t="s">
        <v>9</v>
      </c>
      <c r="E1118" t="s">
        <v>265</v>
      </c>
      <c r="F1118" s="2">
        <v>43300.373136608796</v>
      </c>
    </row>
    <row r="1119" spans="1:6" x14ac:dyDescent="0.4">
      <c r="A1119" t="s">
        <v>32</v>
      </c>
      <c r="B1119">
        <v>128</v>
      </c>
      <c r="C1119">
        <v>81</v>
      </c>
      <c r="D1119" t="s">
        <v>9</v>
      </c>
      <c r="E1119" t="s">
        <v>265</v>
      </c>
      <c r="F1119" s="2">
        <v>43300.391979386572</v>
      </c>
    </row>
    <row r="1120" spans="1:6" x14ac:dyDescent="0.4">
      <c r="A1120" t="s">
        <v>32</v>
      </c>
      <c r="B1120">
        <v>128</v>
      </c>
      <c r="C1120">
        <v>185</v>
      </c>
      <c r="D1120" t="s">
        <v>9</v>
      </c>
      <c r="E1120" t="s">
        <v>265</v>
      </c>
      <c r="F1120" s="2">
        <v>43300.439684363424</v>
      </c>
    </row>
    <row r="1121" spans="1:6" x14ac:dyDescent="0.4">
      <c r="A1121" t="s">
        <v>32</v>
      </c>
      <c r="B1121">
        <v>128</v>
      </c>
      <c r="C1121">
        <v>205</v>
      </c>
      <c r="D1121" t="s">
        <v>9</v>
      </c>
      <c r="E1121" t="s">
        <v>265</v>
      </c>
      <c r="F1121" s="2">
        <v>43300.484807430556</v>
      </c>
    </row>
    <row r="1122" spans="1:6" x14ac:dyDescent="0.4">
      <c r="A1122" t="s">
        <v>32</v>
      </c>
      <c r="B1122">
        <v>128</v>
      </c>
      <c r="C1122">
        <v>65</v>
      </c>
      <c r="D1122" t="s">
        <v>9</v>
      </c>
      <c r="E1122" t="s">
        <v>265</v>
      </c>
      <c r="F1122" s="2">
        <v>43300.501811377311</v>
      </c>
    </row>
    <row r="1123" spans="1:6" x14ac:dyDescent="0.4">
      <c r="A1123" t="s">
        <v>32</v>
      </c>
      <c r="B1123">
        <v>128</v>
      </c>
      <c r="C1123">
        <v>220</v>
      </c>
      <c r="D1123" t="s">
        <v>9</v>
      </c>
      <c r="E1123" t="s">
        <v>265</v>
      </c>
      <c r="F1123" s="2">
        <v>43300.542985856482</v>
      </c>
    </row>
    <row r="1124" spans="1:6" x14ac:dyDescent="0.4">
      <c r="A1124" t="s">
        <v>6</v>
      </c>
      <c r="B1124">
        <v>512</v>
      </c>
      <c r="C1124">
        <v>373</v>
      </c>
      <c r="D1124" t="s">
        <v>7</v>
      </c>
      <c r="E1124" t="s">
        <v>266</v>
      </c>
      <c r="F1124" s="2">
        <v>43300.302234479168</v>
      </c>
    </row>
    <row r="1125" spans="1:6" x14ac:dyDescent="0.4">
      <c r="A1125" t="s">
        <v>6</v>
      </c>
      <c r="B1125">
        <v>256</v>
      </c>
      <c r="C1125">
        <v>526</v>
      </c>
      <c r="D1125" t="s">
        <v>7</v>
      </c>
      <c r="E1125" t="s">
        <v>267</v>
      </c>
      <c r="F1125" s="2">
        <v>43300.81369920139</v>
      </c>
    </row>
    <row r="1126" spans="1:6" x14ac:dyDescent="0.4">
      <c r="A1126" t="s">
        <v>10</v>
      </c>
      <c r="B1126">
        <v>1024</v>
      </c>
      <c r="C1126">
        <v>901</v>
      </c>
      <c r="D1126" t="s">
        <v>7</v>
      </c>
      <c r="E1126" t="s">
        <v>268</v>
      </c>
      <c r="F1126" s="2">
        <v>43300.689584155094</v>
      </c>
    </row>
    <row r="1127" spans="1:6" x14ac:dyDescent="0.4">
      <c r="A1127" t="s">
        <v>12</v>
      </c>
      <c r="B1127">
        <v>1024</v>
      </c>
      <c r="C1127">
        <v>807</v>
      </c>
      <c r="D1127" t="s">
        <v>7</v>
      </c>
      <c r="E1127" t="s">
        <v>269</v>
      </c>
      <c r="F1127" s="2">
        <v>43298.841648703703</v>
      </c>
    </row>
    <row r="1128" spans="1:6" x14ac:dyDescent="0.4">
      <c r="A1128" t="s">
        <v>12</v>
      </c>
      <c r="B1128">
        <v>1024</v>
      </c>
      <c r="C1128">
        <v>133</v>
      </c>
      <c r="D1128" t="s">
        <v>9</v>
      </c>
      <c r="E1128" t="s">
        <v>269</v>
      </c>
      <c r="F1128" s="2">
        <v>43298.861726319446</v>
      </c>
    </row>
    <row r="1129" spans="1:6" x14ac:dyDescent="0.4">
      <c r="A1129" t="s">
        <v>12</v>
      </c>
      <c r="B1129">
        <v>1024</v>
      </c>
      <c r="C1129">
        <v>88</v>
      </c>
      <c r="D1129" t="s">
        <v>9</v>
      </c>
      <c r="E1129" t="s">
        <v>269</v>
      </c>
      <c r="F1129" s="2">
        <v>43298.913765300924</v>
      </c>
    </row>
    <row r="1130" spans="1:6" x14ac:dyDescent="0.4">
      <c r="A1130" t="s">
        <v>6</v>
      </c>
      <c r="B1130">
        <v>256</v>
      </c>
      <c r="C1130">
        <v>387</v>
      </c>
      <c r="D1130" t="s">
        <v>7</v>
      </c>
      <c r="E1130" t="s">
        <v>270</v>
      </c>
      <c r="F1130" s="2">
        <v>43298.956729108795</v>
      </c>
    </row>
    <row r="1131" spans="1:6" x14ac:dyDescent="0.4">
      <c r="A1131" t="s">
        <v>6</v>
      </c>
      <c r="B1131">
        <v>256</v>
      </c>
      <c r="C1131">
        <v>120</v>
      </c>
      <c r="D1131" t="s">
        <v>9</v>
      </c>
      <c r="E1131" t="s">
        <v>270</v>
      </c>
      <c r="F1131" s="2">
        <v>43298.986534351854</v>
      </c>
    </row>
    <row r="1132" spans="1:6" x14ac:dyDescent="0.4">
      <c r="A1132" t="s">
        <v>6</v>
      </c>
      <c r="B1132">
        <v>256</v>
      </c>
      <c r="C1132">
        <v>111</v>
      </c>
      <c r="D1132" t="s">
        <v>9</v>
      </c>
      <c r="E1132" t="s">
        <v>270</v>
      </c>
      <c r="F1132" s="2">
        <v>43299.012151388888</v>
      </c>
    </row>
    <row r="1133" spans="1:6" x14ac:dyDescent="0.4">
      <c r="A1133" t="s">
        <v>6</v>
      </c>
      <c r="B1133">
        <v>256</v>
      </c>
      <c r="C1133">
        <v>158</v>
      </c>
      <c r="D1133" t="s">
        <v>9</v>
      </c>
      <c r="E1133" t="s">
        <v>270</v>
      </c>
      <c r="F1133" s="2">
        <v>43299.039795682867</v>
      </c>
    </row>
    <row r="1134" spans="1:6" x14ac:dyDescent="0.4">
      <c r="A1134" t="s">
        <v>6</v>
      </c>
      <c r="B1134">
        <v>256</v>
      </c>
      <c r="C1134">
        <v>90</v>
      </c>
      <c r="D1134" t="s">
        <v>9</v>
      </c>
      <c r="E1134" t="s">
        <v>270</v>
      </c>
      <c r="F1134" s="2">
        <v>43299.087030763891</v>
      </c>
    </row>
    <row r="1135" spans="1:6" x14ac:dyDescent="0.4">
      <c r="A1135" t="s">
        <v>6</v>
      </c>
      <c r="B1135">
        <v>256</v>
      </c>
      <c r="C1135">
        <v>46</v>
      </c>
      <c r="D1135" t="s">
        <v>9</v>
      </c>
      <c r="E1135" t="s">
        <v>270</v>
      </c>
      <c r="F1135" s="2">
        <v>43299.099841944444</v>
      </c>
    </row>
    <row r="1136" spans="1:6" x14ac:dyDescent="0.4">
      <c r="A1136" t="s">
        <v>6</v>
      </c>
      <c r="B1136">
        <v>128</v>
      </c>
      <c r="C1136">
        <v>995</v>
      </c>
      <c r="D1136" t="s">
        <v>7</v>
      </c>
      <c r="E1136" t="s">
        <v>271</v>
      </c>
      <c r="F1136" s="2">
        <v>43299.901420289352</v>
      </c>
    </row>
    <row r="1137" spans="1:6" x14ac:dyDescent="0.4">
      <c r="A1137" t="s">
        <v>6</v>
      </c>
      <c r="B1137">
        <v>128</v>
      </c>
      <c r="C1137">
        <v>162</v>
      </c>
      <c r="D1137" t="s">
        <v>9</v>
      </c>
      <c r="E1137" t="s">
        <v>271</v>
      </c>
      <c r="F1137" s="2">
        <v>43299.906659629632</v>
      </c>
    </row>
    <row r="1138" spans="1:6" x14ac:dyDescent="0.4">
      <c r="A1138" t="s">
        <v>6</v>
      </c>
      <c r="B1138">
        <v>128</v>
      </c>
      <c r="C1138">
        <v>164</v>
      </c>
      <c r="D1138" t="s">
        <v>9</v>
      </c>
      <c r="E1138" t="s">
        <v>271</v>
      </c>
      <c r="F1138" s="2">
        <v>43299.910203425927</v>
      </c>
    </row>
    <row r="1139" spans="1:6" x14ac:dyDescent="0.4">
      <c r="A1139" t="s">
        <v>6</v>
      </c>
      <c r="B1139">
        <v>128</v>
      </c>
      <c r="C1139">
        <v>120</v>
      </c>
      <c r="D1139" t="s">
        <v>9</v>
      </c>
      <c r="E1139" t="s">
        <v>271</v>
      </c>
      <c r="F1139" s="2">
        <v>43299.918939247684</v>
      </c>
    </row>
    <row r="1140" spans="1:6" x14ac:dyDescent="0.4">
      <c r="A1140" t="s">
        <v>15</v>
      </c>
      <c r="B1140">
        <v>1024</v>
      </c>
      <c r="C1140">
        <v>475</v>
      </c>
      <c r="D1140" t="s">
        <v>7</v>
      </c>
      <c r="E1140" t="s">
        <v>272</v>
      </c>
      <c r="F1140" s="2">
        <v>43298.962012326389</v>
      </c>
    </row>
    <row r="1141" spans="1:6" x14ac:dyDescent="0.4">
      <c r="A1141" t="s">
        <v>6</v>
      </c>
      <c r="B1141">
        <v>1024</v>
      </c>
      <c r="C1141">
        <v>580</v>
      </c>
      <c r="D1141" t="s">
        <v>7</v>
      </c>
      <c r="E1141" t="s">
        <v>273</v>
      </c>
      <c r="F1141" s="2">
        <v>43298.991565370372</v>
      </c>
    </row>
    <row r="1142" spans="1:6" x14ac:dyDescent="0.4">
      <c r="A1142" t="s">
        <v>6</v>
      </c>
      <c r="B1142">
        <v>1024</v>
      </c>
      <c r="C1142">
        <v>90</v>
      </c>
      <c r="D1142" t="s">
        <v>9</v>
      </c>
      <c r="E1142" t="s">
        <v>273</v>
      </c>
      <c r="F1142" s="2">
        <v>43299.017133541667</v>
      </c>
    </row>
    <row r="1143" spans="1:6" x14ac:dyDescent="0.4">
      <c r="A1143" t="s">
        <v>6</v>
      </c>
      <c r="B1143">
        <v>1024</v>
      </c>
      <c r="C1143">
        <v>132</v>
      </c>
      <c r="D1143" t="s">
        <v>9</v>
      </c>
      <c r="E1143" t="s">
        <v>273</v>
      </c>
      <c r="F1143" s="2">
        <v>43299.044775856484</v>
      </c>
    </row>
    <row r="1144" spans="1:6" x14ac:dyDescent="0.4">
      <c r="A1144" t="s">
        <v>15</v>
      </c>
      <c r="B1144">
        <v>128</v>
      </c>
      <c r="C1144">
        <v>889</v>
      </c>
      <c r="D1144" t="s">
        <v>7</v>
      </c>
      <c r="E1144" t="s">
        <v>274</v>
      </c>
      <c r="F1144" s="2">
        <v>43299.954936238428</v>
      </c>
    </row>
    <row r="1145" spans="1:6" x14ac:dyDescent="0.4">
      <c r="A1145" t="s">
        <v>15</v>
      </c>
      <c r="B1145">
        <v>128</v>
      </c>
      <c r="C1145">
        <v>185</v>
      </c>
      <c r="D1145" t="s">
        <v>9</v>
      </c>
      <c r="E1145" t="s">
        <v>274</v>
      </c>
      <c r="F1145" s="2">
        <v>43299.967003831021</v>
      </c>
    </row>
    <row r="1146" spans="1:6" x14ac:dyDescent="0.4">
      <c r="A1146" t="s">
        <v>15</v>
      </c>
      <c r="B1146">
        <v>128</v>
      </c>
      <c r="C1146">
        <v>147</v>
      </c>
      <c r="D1146" t="s">
        <v>9</v>
      </c>
      <c r="E1146" t="s">
        <v>274</v>
      </c>
      <c r="F1146" s="2">
        <v>43299.973479768516</v>
      </c>
    </row>
    <row r="1147" spans="1:6" x14ac:dyDescent="0.4">
      <c r="A1147" t="s">
        <v>12</v>
      </c>
      <c r="B1147">
        <v>256</v>
      </c>
      <c r="C1147">
        <v>300</v>
      </c>
      <c r="D1147" t="s">
        <v>7</v>
      </c>
      <c r="E1147" t="s">
        <v>275</v>
      </c>
      <c r="F1147" s="2">
        <v>43300.297905578707</v>
      </c>
    </row>
    <row r="1148" spans="1:6" x14ac:dyDescent="0.4">
      <c r="A1148" t="s">
        <v>12</v>
      </c>
      <c r="B1148">
        <v>256</v>
      </c>
      <c r="C1148">
        <v>58</v>
      </c>
      <c r="D1148" t="s">
        <v>9</v>
      </c>
      <c r="E1148" t="s">
        <v>275</v>
      </c>
      <c r="F1148" s="2">
        <v>43300.346344166668</v>
      </c>
    </row>
    <row r="1149" spans="1:6" x14ac:dyDescent="0.4">
      <c r="A1149" t="s">
        <v>12</v>
      </c>
      <c r="B1149">
        <v>256</v>
      </c>
      <c r="C1149">
        <v>192</v>
      </c>
      <c r="D1149" t="s">
        <v>9</v>
      </c>
      <c r="E1149" t="s">
        <v>275</v>
      </c>
      <c r="F1149" s="2">
        <v>43300.355554756941</v>
      </c>
    </row>
    <row r="1150" spans="1:6" x14ac:dyDescent="0.4">
      <c r="A1150" t="s">
        <v>12</v>
      </c>
      <c r="B1150">
        <v>256</v>
      </c>
      <c r="C1150">
        <v>235</v>
      </c>
      <c r="D1150" t="s">
        <v>9</v>
      </c>
      <c r="E1150" t="s">
        <v>275</v>
      </c>
      <c r="F1150" s="2">
        <v>43300.375286261573</v>
      </c>
    </row>
    <row r="1151" spans="1:6" x14ac:dyDescent="0.4">
      <c r="A1151" t="s">
        <v>12</v>
      </c>
      <c r="B1151">
        <v>256</v>
      </c>
      <c r="C1151">
        <v>87</v>
      </c>
      <c r="D1151" t="s">
        <v>9</v>
      </c>
      <c r="E1151" t="s">
        <v>275</v>
      </c>
      <c r="F1151" s="2">
        <v>43300.394316481485</v>
      </c>
    </row>
    <row r="1152" spans="1:6" x14ac:dyDescent="0.4">
      <c r="A1152" t="s">
        <v>12</v>
      </c>
      <c r="B1152">
        <v>256</v>
      </c>
      <c r="C1152">
        <v>92</v>
      </c>
      <c r="D1152" t="s">
        <v>9</v>
      </c>
      <c r="E1152" t="s">
        <v>275</v>
      </c>
      <c r="F1152" s="2">
        <v>43300.441838298611</v>
      </c>
    </row>
    <row r="1153" spans="1:6" x14ac:dyDescent="0.4">
      <c r="A1153" t="s">
        <v>12</v>
      </c>
      <c r="B1153">
        <v>256</v>
      </c>
      <c r="C1153">
        <v>165</v>
      </c>
      <c r="D1153" t="s">
        <v>9</v>
      </c>
      <c r="E1153" t="s">
        <v>275</v>
      </c>
      <c r="F1153" s="2">
        <v>43300.487023182868</v>
      </c>
    </row>
    <row r="1154" spans="1:6" x14ac:dyDescent="0.4">
      <c r="A1154" t="s">
        <v>12</v>
      </c>
      <c r="B1154">
        <v>256</v>
      </c>
      <c r="C1154">
        <v>200</v>
      </c>
      <c r="D1154" t="s">
        <v>9</v>
      </c>
      <c r="E1154" t="s">
        <v>275</v>
      </c>
      <c r="F1154" s="2">
        <v>43300.504004606482</v>
      </c>
    </row>
    <row r="1155" spans="1:6" x14ac:dyDescent="0.4">
      <c r="A1155" t="s">
        <v>12</v>
      </c>
      <c r="B1155">
        <v>256</v>
      </c>
      <c r="C1155">
        <v>80</v>
      </c>
      <c r="D1155" t="s">
        <v>9</v>
      </c>
      <c r="E1155" t="s">
        <v>275</v>
      </c>
      <c r="F1155" s="2">
        <v>43300.545066874998</v>
      </c>
    </row>
    <row r="1156" spans="1:6" x14ac:dyDescent="0.4">
      <c r="A1156" t="s">
        <v>21</v>
      </c>
      <c r="B1156">
        <v>512</v>
      </c>
      <c r="C1156">
        <v>1760</v>
      </c>
      <c r="D1156" t="s">
        <v>7</v>
      </c>
      <c r="E1156" t="s">
        <v>276</v>
      </c>
      <c r="F1156" s="2">
        <v>43300.858225000004</v>
      </c>
    </row>
    <row r="1157" spans="1:6" x14ac:dyDescent="0.4">
      <c r="A1157" t="s">
        <v>21</v>
      </c>
      <c r="B1157">
        <v>512</v>
      </c>
      <c r="C1157">
        <v>1912</v>
      </c>
      <c r="D1157" t="s">
        <v>7</v>
      </c>
      <c r="E1157" t="s">
        <v>277</v>
      </c>
      <c r="F1157" s="2">
        <v>43299.288312349534</v>
      </c>
    </row>
    <row r="1158" spans="1:6" x14ac:dyDescent="0.4">
      <c r="A1158" t="s">
        <v>12</v>
      </c>
      <c r="B1158">
        <v>512</v>
      </c>
      <c r="C1158">
        <v>357</v>
      </c>
      <c r="D1158" t="s">
        <v>7</v>
      </c>
      <c r="E1158" t="s">
        <v>278</v>
      </c>
      <c r="F1158" s="2">
        <v>43300.489388831018</v>
      </c>
    </row>
    <row r="1159" spans="1:6" x14ac:dyDescent="0.4">
      <c r="A1159" t="s">
        <v>12</v>
      </c>
      <c r="B1159">
        <v>512</v>
      </c>
      <c r="C1159">
        <v>193</v>
      </c>
      <c r="D1159" t="s">
        <v>9</v>
      </c>
      <c r="E1159" t="s">
        <v>278</v>
      </c>
      <c r="F1159" s="2">
        <v>43300.506444803243</v>
      </c>
    </row>
    <row r="1160" spans="1:6" x14ac:dyDescent="0.4">
      <c r="A1160" t="s">
        <v>12</v>
      </c>
      <c r="B1160">
        <v>1024</v>
      </c>
      <c r="C1160">
        <v>1027</v>
      </c>
      <c r="D1160" t="s">
        <v>7</v>
      </c>
      <c r="E1160" t="s">
        <v>279</v>
      </c>
      <c r="F1160" s="2">
        <v>43300.860100474536</v>
      </c>
    </row>
    <row r="1161" spans="1:6" x14ac:dyDescent="0.4">
      <c r="A1161" t="s">
        <v>216</v>
      </c>
      <c r="B1161">
        <v>128</v>
      </c>
      <c r="C1161">
        <v>385</v>
      </c>
      <c r="D1161" t="s">
        <v>7</v>
      </c>
      <c r="E1161" t="s">
        <v>452</v>
      </c>
      <c r="F1161" s="2">
        <v>43300.68256429398</v>
      </c>
    </row>
    <row r="1162" spans="1:6" x14ac:dyDescent="0.4">
      <c r="A1162" t="s">
        <v>6</v>
      </c>
      <c r="B1162">
        <v>512</v>
      </c>
      <c r="C1162">
        <v>766</v>
      </c>
      <c r="D1162" t="s">
        <v>7</v>
      </c>
      <c r="E1162" t="s">
        <v>280</v>
      </c>
      <c r="F1162" s="2">
        <v>43300.632958020833</v>
      </c>
    </row>
    <row r="1163" spans="1:6" x14ac:dyDescent="0.4">
      <c r="A1163" t="s">
        <v>6</v>
      </c>
      <c r="B1163">
        <v>512</v>
      </c>
      <c r="C1163">
        <v>126</v>
      </c>
      <c r="D1163" t="s">
        <v>9</v>
      </c>
      <c r="E1163" t="s">
        <v>280</v>
      </c>
      <c r="F1163" s="2">
        <v>43300.647607349536</v>
      </c>
    </row>
    <row r="1164" spans="1:6" x14ac:dyDescent="0.4">
      <c r="A1164" t="s">
        <v>6</v>
      </c>
      <c r="B1164">
        <v>512</v>
      </c>
      <c r="C1164">
        <v>86</v>
      </c>
      <c r="D1164" t="s">
        <v>9</v>
      </c>
      <c r="E1164" t="s">
        <v>280</v>
      </c>
      <c r="F1164" s="2">
        <v>43300.688013611114</v>
      </c>
    </row>
    <row r="1165" spans="1:6" x14ac:dyDescent="0.4">
      <c r="A1165" t="s">
        <v>10</v>
      </c>
      <c r="B1165">
        <v>128</v>
      </c>
      <c r="C1165">
        <v>5093</v>
      </c>
      <c r="D1165" t="s">
        <v>7</v>
      </c>
      <c r="E1165" t="s">
        <v>281</v>
      </c>
      <c r="F1165" s="2">
        <v>43298.835160393515</v>
      </c>
    </row>
    <row r="1166" spans="1:6" x14ac:dyDescent="0.4">
      <c r="A1166" t="s">
        <v>10</v>
      </c>
      <c r="B1166">
        <v>128</v>
      </c>
      <c r="C1166">
        <v>154</v>
      </c>
      <c r="D1166" t="s">
        <v>9</v>
      </c>
      <c r="E1166" t="s">
        <v>281</v>
      </c>
      <c r="F1166" s="2">
        <v>43298.855208761575</v>
      </c>
    </row>
    <row r="1167" spans="1:6" x14ac:dyDescent="0.4">
      <c r="A1167" t="s">
        <v>10</v>
      </c>
      <c r="B1167">
        <v>128</v>
      </c>
      <c r="C1167">
        <v>276</v>
      </c>
      <c r="D1167" t="s">
        <v>9</v>
      </c>
      <c r="E1167" t="s">
        <v>281</v>
      </c>
      <c r="F1167" s="2">
        <v>43298.907296655096</v>
      </c>
    </row>
    <row r="1168" spans="1:6" x14ac:dyDescent="0.4">
      <c r="A1168" t="s">
        <v>21</v>
      </c>
      <c r="B1168">
        <v>256</v>
      </c>
      <c r="C1168">
        <v>2159</v>
      </c>
      <c r="D1168" t="s">
        <v>7</v>
      </c>
      <c r="E1168" t="s">
        <v>282</v>
      </c>
      <c r="F1168" s="2">
        <v>43298.955543009259</v>
      </c>
    </row>
    <row r="1169" spans="1:6" x14ac:dyDescent="0.4">
      <c r="A1169" t="s">
        <v>21</v>
      </c>
      <c r="B1169">
        <v>256</v>
      </c>
      <c r="C1169">
        <v>67</v>
      </c>
      <c r="D1169" t="s">
        <v>9</v>
      </c>
      <c r="E1169" t="s">
        <v>282</v>
      </c>
      <c r="F1169" s="2">
        <v>43298.98534230324</v>
      </c>
    </row>
    <row r="1170" spans="1:6" x14ac:dyDescent="0.4">
      <c r="A1170" t="s">
        <v>21</v>
      </c>
      <c r="B1170">
        <v>256</v>
      </c>
      <c r="C1170">
        <v>150</v>
      </c>
      <c r="D1170" t="s">
        <v>9</v>
      </c>
      <c r="E1170" t="s">
        <v>282</v>
      </c>
      <c r="F1170" s="2">
        <v>43299.010859930553</v>
      </c>
    </row>
    <row r="1171" spans="1:6" x14ac:dyDescent="0.4">
      <c r="A1171" t="s">
        <v>21</v>
      </c>
      <c r="B1171">
        <v>256</v>
      </c>
      <c r="C1171">
        <v>155</v>
      </c>
      <c r="D1171" t="s">
        <v>9</v>
      </c>
      <c r="E1171" t="s">
        <v>282</v>
      </c>
      <c r="F1171" s="2">
        <v>43299.038553483799</v>
      </c>
    </row>
    <row r="1172" spans="1:6" x14ac:dyDescent="0.4">
      <c r="A1172" t="s">
        <v>21</v>
      </c>
      <c r="B1172">
        <v>256</v>
      </c>
      <c r="C1172">
        <v>43</v>
      </c>
      <c r="D1172" t="s">
        <v>9</v>
      </c>
      <c r="E1172" t="s">
        <v>282</v>
      </c>
      <c r="F1172" s="2">
        <v>43299.0859040625</v>
      </c>
    </row>
    <row r="1173" spans="1:6" x14ac:dyDescent="0.4">
      <c r="A1173" t="s">
        <v>21</v>
      </c>
      <c r="B1173">
        <v>256</v>
      </c>
      <c r="C1173">
        <v>122</v>
      </c>
      <c r="D1173" t="s">
        <v>9</v>
      </c>
      <c r="E1173" t="s">
        <v>282</v>
      </c>
      <c r="F1173" s="2">
        <v>43299.098645949074</v>
      </c>
    </row>
    <row r="1174" spans="1:6" x14ac:dyDescent="0.4">
      <c r="A1174" t="s">
        <v>6</v>
      </c>
      <c r="B1174">
        <v>1024</v>
      </c>
      <c r="C1174">
        <v>379</v>
      </c>
      <c r="D1174" t="s">
        <v>7</v>
      </c>
      <c r="E1174" t="s">
        <v>283</v>
      </c>
      <c r="F1174" s="2">
        <v>43299.617636435185</v>
      </c>
    </row>
    <row r="1175" spans="1:6" x14ac:dyDescent="0.4">
      <c r="A1175" t="s">
        <v>6</v>
      </c>
      <c r="B1175">
        <v>1024</v>
      </c>
      <c r="C1175">
        <v>206</v>
      </c>
      <c r="D1175" t="s">
        <v>9</v>
      </c>
      <c r="E1175" t="s">
        <v>283</v>
      </c>
      <c r="F1175" s="2">
        <v>43299.621864351851</v>
      </c>
    </row>
    <row r="1176" spans="1:6" x14ac:dyDescent="0.4">
      <c r="A1176" t="s">
        <v>6</v>
      </c>
      <c r="B1176">
        <v>1024</v>
      </c>
      <c r="C1176">
        <v>152</v>
      </c>
      <c r="D1176" t="s">
        <v>9</v>
      </c>
      <c r="E1176" t="s">
        <v>283</v>
      </c>
      <c r="F1176" s="2">
        <v>43299.668471828707</v>
      </c>
    </row>
    <row r="1177" spans="1:6" x14ac:dyDescent="0.4">
      <c r="A1177" t="s">
        <v>6</v>
      </c>
      <c r="B1177">
        <v>1024</v>
      </c>
      <c r="C1177">
        <v>64</v>
      </c>
      <c r="D1177" t="s">
        <v>9</v>
      </c>
      <c r="E1177" t="s">
        <v>283</v>
      </c>
      <c r="F1177" s="2">
        <v>43299.687801793982</v>
      </c>
    </row>
    <row r="1178" spans="1:6" x14ac:dyDescent="0.4">
      <c r="A1178" t="s">
        <v>6</v>
      </c>
      <c r="B1178">
        <v>1024</v>
      </c>
      <c r="C1178">
        <v>54</v>
      </c>
      <c r="D1178" t="s">
        <v>9</v>
      </c>
      <c r="E1178" t="s">
        <v>283</v>
      </c>
      <c r="F1178" s="2">
        <v>43299.70540820602</v>
      </c>
    </row>
    <row r="1179" spans="1:6" x14ac:dyDescent="0.4">
      <c r="A1179" t="s">
        <v>6</v>
      </c>
      <c r="B1179">
        <v>1024</v>
      </c>
      <c r="C1179">
        <v>150</v>
      </c>
      <c r="D1179" t="s">
        <v>9</v>
      </c>
      <c r="E1179" t="s">
        <v>283</v>
      </c>
      <c r="F1179" s="2">
        <v>43299.717172268516</v>
      </c>
    </row>
    <row r="1180" spans="1:6" x14ac:dyDescent="0.4">
      <c r="A1180" t="s">
        <v>6</v>
      </c>
      <c r="B1180">
        <v>1024</v>
      </c>
      <c r="C1180">
        <v>96</v>
      </c>
      <c r="D1180" t="s">
        <v>9</v>
      </c>
      <c r="E1180" t="s">
        <v>283</v>
      </c>
      <c r="F1180" s="2">
        <v>43299.751720949076</v>
      </c>
    </row>
    <row r="1181" spans="1:6" x14ac:dyDescent="0.4">
      <c r="A1181" t="s">
        <v>6</v>
      </c>
      <c r="B1181">
        <v>1024</v>
      </c>
      <c r="C1181">
        <v>450</v>
      </c>
      <c r="D1181" t="s">
        <v>7</v>
      </c>
      <c r="E1181" t="s">
        <v>284</v>
      </c>
      <c r="F1181" s="2">
        <v>43300.582835601854</v>
      </c>
    </row>
    <row r="1182" spans="1:6" x14ac:dyDescent="0.4">
      <c r="A1182" t="s">
        <v>6</v>
      </c>
      <c r="B1182">
        <v>1024</v>
      </c>
      <c r="C1182">
        <v>136</v>
      </c>
      <c r="D1182" t="s">
        <v>9</v>
      </c>
      <c r="E1182" t="s">
        <v>284</v>
      </c>
      <c r="F1182" s="2">
        <v>43300.602909803238</v>
      </c>
    </row>
    <row r="1183" spans="1:6" x14ac:dyDescent="0.4">
      <c r="A1183" t="s">
        <v>6</v>
      </c>
      <c r="B1183">
        <v>1024</v>
      </c>
      <c r="C1183">
        <v>781</v>
      </c>
      <c r="D1183" t="s">
        <v>9</v>
      </c>
      <c r="E1183" t="s">
        <v>284</v>
      </c>
      <c r="F1183" s="2">
        <v>43300.635454282405</v>
      </c>
    </row>
    <row r="1184" spans="1:6" x14ac:dyDescent="0.4">
      <c r="A1184" t="s">
        <v>6</v>
      </c>
      <c r="B1184">
        <v>1024</v>
      </c>
      <c r="C1184">
        <v>209</v>
      </c>
      <c r="D1184" t="s">
        <v>9</v>
      </c>
      <c r="E1184" t="s">
        <v>284</v>
      </c>
      <c r="F1184" s="2">
        <v>43300.650115729164</v>
      </c>
    </row>
    <row r="1185" spans="1:6" x14ac:dyDescent="0.4">
      <c r="A1185" t="s">
        <v>6</v>
      </c>
      <c r="B1185">
        <v>1024</v>
      </c>
      <c r="C1185">
        <v>221</v>
      </c>
      <c r="D1185" t="s">
        <v>9</v>
      </c>
      <c r="E1185" t="s">
        <v>284</v>
      </c>
      <c r="F1185" s="2">
        <v>43300.690525127313</v>
      </c>
    </row>
    <row r="1186" spans="1:6" x14ac:dyDescent="0.4">
      <c r="A1186" t="s">
        <v>10</v>
      </c>
      <c r="B1186">
        <v>128</v>
      </c>
      <c r="C1186">
        <v>4825</v>
      </c>
      <c r="D1186" t="s">
        <v>7</v>
      </c>
      <c r="E1186" t="s">
        <v>285</v>
      </c>
      <c r="F1186" s="2">
        <v>43299.953729988425</v>
      </c>
    </row>
    <row r="1187" spans="1:6" x14ac:dyDescent="0.4">
      <c r="A1187" t="s">
        <v>10</v>
      </c>
      <c r="B1187">
        <v>128</v>
      </c>
      <c r="C1187">
        <v>227</v>
      </c>
      <c r="D1187" t="s">
        <v>9</v>
      </c>
      <c r="E1187" t="s">
        <v>285</v>
      </c>
      <c r="F1187" s="2">
        <v>43299.965786018518</v>
      </c>
    </row>
    <row r="1188" spans="1:6" x14ac:dyDescent="0.4">
      <c r="A1188" t="s">
        <v>10</v>
      </c>
      <c r="B1188">
        <v>128</v>
      </c>
      <c r="C1188">
        <v>160</v>
      </c>
      <c r="D1188" t="s">
        <v>9</v>
      </c>
      <c r="E1188" t="s">
        <v>285</v>
      </c>
      <c r="F1188" s="2">
        <v>43299.972254699074</v>
      </c>
    </row>
    <row r="1189" spans="1:6" x14ac:dyDescent="0.4">
      <c r="A1189" t="s">
        <v>21</v>
      </c>
      <c r="B1189">
        <v>512</v>
      </c>
      <c r="C1189">
        <v>1605</v>
      </c>
      <c r="D1189" t="s">
        <v>7</v>
      </c>
      <c r="E1189" t="s">
        <v>286</v>
      </c>
      <c r="F1189" s="2">
        <v>43299.088309398147</v>
      </c>
    </row>
    <row r="1190" spans="1:6" x14ac:dyDescent="0.4">
      <c r="A1190" t="s">
        <v>21</v>
      </c>
      <c r="B1190">
        <v>512</v>
      </c>
      <c r="C1190">
        <v>131</v>
      </c>
      <c r="D1190" t="s">
        <v>9</v>
      </c>
      <c r="E1190" t="s">
        <v>286</v>
      </c>
      <c r="F1190" s="2">
        <v>43299.101068773147</v>
      </c>
    </row>
    <row r="1191" spans="1:6" x14ac:dyDescent="0.4">
      <c r="A1191" t="s">
        <v>10</v>
      </c>
      <c r="B1191">
        <v>256</v>
      </c>
      <c r="C1191">
        <v>2229</v>
      </c>
      <c r="D1191" t="s">
        <v>7</v>
      </c>
      <c r="E1191" t="s">
        <v>287</v>
      </c>
      <c r="F1191" s="2">
        <v>43298.955801805554</v>
      </c>
    </row>
    <row r="1192" spans="1:6" x14ac:dyDescent="0.4">
      <c r="A1192" t="s">
        <v>10</v>
      </c>
      <c r="B1192">
        <v>256</v>
      </c>
      <c r="C1192">
        <v>93</v>
      </c>
      <c r="D1192" t="s">
        <v>9</v>
      </c>
      <c r="E1192" t="s">
        <v>287</v>
      </c>
      <c r="F1192" s="2">
        <v>43298.985638206017</v>
      </c>
    </row>
    <row r="1193" spans="1:6" x14ac:dyDescent="0.4">
      <c r="A1193" t="s">
        <v>10</v>
      </c>
      <c r="B1193">
        <v>256</v>
      </c>
      <c r="C1193">
        <v>185</v>
      </c>
      <c r="D1193" t="s">
        <v>9</v>
      </c>
      <c r="E1193" t="s">
        <v>287</v>
      </c>
      <c r="F1193" s="2">
        <v>43299.011170752317</v>
      </c>
    </row>
    <row r="1194" spans="1:6" x14ac:dyDescent="0.4">
      <c r="A1194" t="s">
        <v>10</v>
      </c>
      <c r="B1194">
        <v>256</v>
      </c>
      <c r="C1194">
        <v>104</v>
      </c>
      <c r="D1194" t="s">
        <v>9</v>
      </c>
      <c r="E1194" t="s">
        <v>287</v>
      </c>
      <c r="F1194" s="2">
        <v>43299.038851064812</v>
      </c>
    </row>
    <row r="1195" spans="1:6" x14ac:dyDescent="0.4">
      <c r="A1195" t="s">
        <v>10</v>
      </c>
      <c r="B1195">
        <v>256</v>
      </c>
      <c r="C1195">
        <v>43</v>
      </c>
      <c r="D1195" t="s">
        <v>9</v>
      </c>
      <c r="E1195" t="s">
        <v>287</v>
      </c>
      <c r="F1195" s="2">
        <v>43299.08612915509</v>
      </c>
    </row>
    <row r="1196" spans="1:6" x14ac:dyDescent="0.4">
      <c r="A1196" t="s">
        <v>10</v>
      </c>
      <c r="B1196">
        <v>256</v>
      </c>
      <c r="C1196">
        <v>100</v>
      </c>
      <c r="D1196" t="s">
        <v>9</v>
      </c>
      <c r="E1196" t="s">
        <v>287</v>
      </c>
      <c r="F1196" s="2">
        <v>43299.098998009256</v>
      </c>
    </row>
    <row r="1197" spans="1:6" x14ac:dyDescent="0.4">
      <c r="A1197" t="s">
        <v>21</v>
      </c>
      <c r="B1197">
        <v>256</v>
      </c>
      <c r="C1197">
        <v>2722</v>
      </c>
      <c r="D1197" t="s">
        <v>7</v>
      </c>
      <c r="E1197" t="s">
        <v>288</v>
      </c>
      <c r="F1197" s="2">
        <v>43299.285851400462</v>
      </c>
    </row>
    <row r="1198" spans="1:6" x14ac:dyDescent="0.4">
      <c r="A1198" t="s">
        <v>21</v>
      </c>
      <c r="B1198">
        <v>256</v>
      </c>
      <c r="C1198">
        <v>151</v>
      </c>
      <c r="D1198" t="s">
        <v>9</v>
      </c>
      <c r="E1198" t="s">
        <v>288</v>
      </c>
      <c r="F1198" s="2">
        <v>43299.310838483798</v>
      </c>
    </row>
    <row r="1199" spans="1:6" x14ac:dyDescent="0.4">
      <c r="A1199" t="s">
        <v>32</v>
      </c>
      <c r="B1199">
        <v>256</v>
      </c>
      <c r="C1199">
        <v>748</v>
      </c>
      <c r="D1199" t="s">
        <v>7</v>
      </c>
      <c r="E1199" t="s">
        <v>289</v>
      </c>
      <c r="F1199" s="2">
        <v>43300.875593449076</v>
      </c>
    </row>
    <row r="1200" spans="1:6" x14ac:dyDescent="0.4">
      <c r="A1200" t="s">
        <v>15</v>
      </c>
      <c r="B1200">
        <v>256</v>
      </c>
      <c r="C1200">
        <v>807</v>
      </c>
      <c r="D1200" t="s">
        <v>7</v>
      </c>
      <c r="E1200" t="s">
        <v>290</v>
      </c>
      <c r="F1200" s="2">
        <v>43299.957317766202</v>
      </c>
    </row>
    <row r="1201" spans="1:6" x14ac:dyDescent="0.4">
      <c r="A1201" t="s">
        <v>15</v>
      </c>
      <c r="B1201">
        <v>256</v>
      </c>
      <c r="C1201">
        <v>247</v>
      </c>
      <c r="D1201" t="s">
        <v>9</v>
      </c>
      <c r="E1201" t="s">
        <v>290</v>
      </c>
      <c r="F1201" s="2">
        <v>43299.969448067131</v>
      </c>
    </row>
    <row r="1202" spans="1:6" x14ac:dyDescent="0.4">
      <c r="A1202" t="s">
        <v>15</v>
      </c>
      <c r="B1202">
        <v>256</v>
      </c>
      <c r="C1202">
        <v>208</v>
      </c>
      <c r="D1202" t="s">
        <v>9</v>
      </c>
      <c r="E1202" t="s">
        <v>290</v>
      </c>
      <c r="F1202" s="2">
        <v>43299.975881180559</v>
      </c>
    </row>
    <row r="1203" spans="1:6" x14ac:dyDescent="0.4">
      <c r="A1203" t="s">
        <v>15</v>
      </c>
      <c r="B1203">
        <v>256</v>
      </c>
      <c r="C1203">
        <v>703</v>
      </c>
      <c r="D1203" t="s">
        <v>7</v>
      </c>
      <c r="E1203" t="s">
        <v>291</v>
      </c>
      <c r="F1203" s="2">
        <v>43299.801549444448</v>
      </c>
    </row>
    <row r="1204" spans="1:6" x14ac:dyDescent="0.4">
      <c r="A1204" t="s">
        <v>21</v>
      </c>
      <c r="B1204">
        <v>128</v>
      </c>
      <c r="C1204">
        <v>4475</v>
      </c>
      <c r="D1204" t="s">
        <v>7</v>
      </c>
      <c r="E1204" t="s">
        <v>292</v>
      </c>
      <c r="F1204" s="2">
        <v>43299.337294710647</v>
      </c>
    </row>
    <row r="1205" spans="1:6" x14ac:dyDescent="0.4">
      <c r="A1205" t="s">
        <v>21</v>
      </c>
      <c r="B1205">
        <v>128</v>
      </c>
      <c r="C1205">
        <v>111</v>
      </c>
      <c r="D1205" t="s">
        <v>9</v>
      </c>
      <c r="E1205" t="s">
        <v>292</v>
      </c>
      <c r="F1205" s="2">
        <v>43299.357921967596</v>
      </c>
    </row>
    <row r="1206" spans="1:6" x14ac:dyDescent="0.4">
      <c r="A1206" t="s">
        <v>21</v>
      </c>
      <c r="B1206">
        <v>128</v>
      </c>
      <c r="C1206">
        <v>159</v>
      </c>
      <c r="D1206" t="s">
        <v>9</v>
      </c>
      <c r="E1206" t="s">
        <v>292</v>
      </c>
      <c r="F1206" s="2">
        <v>43299.379072986114</v>
      </c>
    </row>
    <row r="1207" spans="1:6" x14ac:dyDescent="0.4">
      <c r="A1207" t="s">
        <v>10</v>
      </c>
      <c r="B1207">
        <v>1024</v>
      </c>
      <c r="C1207">
        <v>808</v>
      </c>
      <c r="D1207" t="s">
        <v>7</v>
      </c>
      <c r="E1207" t="s">
        <v>293</v>
      </c>
      <c r="F1207" s="2">
        <v>43299.961068217592</v>
      </c>
    </row>
    <row r="1208" spans="1:6" x14ac:dyDescent="0.4">
      <c r="A1208" t="s">
        <v>10</v>
      </c>
      <c r="B1208">
        <v>1024</v>
      </c>
      <c r="C1208">
        <v>52</v>
      </c>
      <c r="D1208" t="s">
        <v>9</v>
      </c>
      <c r="E1208" t="s">
        <v>293</v>
      </c>
      <c r="F1208" s="2">
        <v>43299.973189560187</v>
      </c>
    </row>
    <row r="1209" spans="1:6" x14ac:dyDescent="0.4">
      <c r="A1209" t="s">
        <v>10</v>
      </c>
      <c r="B1209">
        <v>1024</v>
      </c>
      <c r="C1209">
        <v>204</v>
      </c>
      <c r="D1209" t="s">
        <v>9</v>
      </c>
      <c r="E1209" t="s">
        <v>293</v>
      </c>
      <c r="F1209" s="2">
        <v>43299.979623159721</v>
      </c>
    </row>
    <row r="1210" spans="1:6" x14ac:dyDescent="0.4">
      <c r="A1210" t="s">
        <v>12</v>
      </c>
      <c r="B1210">
        <v>512</v>
      </c>
      <c r="C1210">
        <v>844</v>
      </c>
      <c r="D1210" t="s">
        <v>7</v>
      </c>
      <c r="E1210" t="s">
        <v>294</v>
      </c>
      <c r="F1210" s="2">
        <v>43300.631096134261</v>
      </c>
    </row>
    <row r="1211" spans="1:6" x14ac:dyDescent="0.4">
      <c r="A1211" t="s">
        <v>12</v>
      </c>
      <c r="B1211">
        <v>512</v>
      </c>
      <c r="C1211">
        <v>180</v>
      </c>
      <c r="D1211" t="s">
        <v>9</v>
      </c>
      <c r="E1211" t="s">
        <v>294</v>
      </c>
      <c r="F1211" s="2">
        <v>43300.645732060184</v>
      </c>
    </row>
    <row r="1212" spans="1:6" x14ac:dyDescent="0.4">
      <c r="A1212" t="s">
        <v>12</v>
      </c>
      <c r="B1212">
        <v>512</v>
      </c>
      <c r="C1212">
        <v>67</v>
      </c>
      <c r="D1212" t="s">
        <v>9</v>
      </c>
      <c r="E1212" t="s">
        <v>294</v>
      </c>
      <c r="F1212" s="2">
        <v>43300.686143946761</v>
      </c>
    </row>
    <row r="1213" spans="1:6" x14ac:dyDescent="0.4">
      <c r="A1213" t="s">
        <v>32</v>
      </c>
      <c r="B1213">
        <v>512</v>
      </c>
      <c r="C1213">
        <v>617</v>
      </c>
      <c r="D1213" t="s">
        <v>7</v>
      </c>
      <c r="E1213" t="s">
        <v>295</v>
      </c>
      <c r="F1213" s="2">
        <v>43299.747671655095</v>
      </c>
    </row>
    <row r="1214" spans="1:6" x14ac:dyDescent="0.4">
      <c r="A1214" t="s">
        <v>32</v>
      </c>
      <c r="B1214">
        <v>512</v>
      </c>
      <c r="C1214">
        <v>347</v>
      </c>
      <c r="D1214" t="s">
        <v>9</v>
      </c>
      <c r="E1214" t="s">
        <v>295</v>
      </c>
      <c r="F1214" s="2">
        <v>43299.802173020835</v>
      </c>
    </row>
    <row r="1215" spans="1:6" x14ac:dyDescent="0.4">
      <c r="A1215" t="s">
        <v>12</v>
      </c>
      <c r="B1215">
        <v>256</v>
      </c>
      <c r="C1215">
        <v>311</v>
      </c>
      <c r="D1215" t="s">
        <v>7</v>
      </c>
      <c r="E1215" t="s">
        <v>296</v>
      </c>
      <c r="F1215" s="2">
        <v>43299.902036967593</v>
      </c>
    </row>
    <row r="1216" spans="1:6" x14ac:dyDescent="0.4">
      <c r="A1216" t="s">
        <v>12</v>
      </c>
      <c r="B1216">
        <v>256</v>
      </c>
      <c r="C1216">
        <v>141</v>
      </c>
      <c r="D1216" t="s">
        <v>9</v>
      </c>
      <c r="E1216" t="s">
        <v>296</v>
      </c>
      <c r="F1216" s="2">
        <v>43299.907237881947</v>
      </c>
    </row>
    <row r="1217" spans="1:6" x14ac:dyDescent="0.4">
      <c r="A1217" t="s">
        <v>12</v>
      </c>
      <c r="B1217">
        <v>256</v>
      </c>
      <c r="C1217">
        <v>64</v>
      </c>
      <c r="D1217" t="s">
        <v>9</v>
      </c>
      <c r="E1217" t="s">
        <v>296</v>
      </c>
      <c r="F1217" s="2">
        <v>43299.910932002313</v>
      </c>
    </row>
    <row r="1218" spans="1:6" x14ac:dyDescent="0.4">
      <c r="A1218" t="s">
        <v>12</v>
      </c>
      <c r="B1218">
        <v>256</v>
      </c>
      <c r="C1218">
        <v>171</v>
      </c>
      <c r="D1218" t="s">
        <v>9</v>
      </c>
      <c r="E1218" t="s">
        <v>296</v>
      </c>
      <c r="F1218" s="2">
        <v>43299.919604780094</v>
      </c>
    </row>
    <row r="1219" spans="1:6" x14ac:dyDescent="0.4">
      <c r="A1219" t="s">
        <v>21</v>
      </c>
      <c r="B1219">
        <v>256</v>
      </c>
      <c r="C1219">
        <v>2123</v>
      </c>
      <c r="D1219" t="s">
        <v>7</v>
      </c>
      <c r="E1219" t="s">
        <v>297</v>
      </c>
      <c r="F1219" s="2">
        <v>43300.812460995374</v>
      </c>
    </row>
    <row r="1220" spans="1:6" x14ac:dyDescent="0.4">
      <c r="A1220" t="s">
        <v>21</v>
      </c>
      <c r="B1220">
        <v>256</v>
      </c>
      <c r="C1220">
        <v>70</v>
      </c>
      <c r="D1220" t="s">
        <v>9</v>
      </c>
      <c r="E1220" t="s">
        <v>297</v>
      </c>
      <c r="F1220" s="2">
        <v>43300.855703414352</v>
      </c>
    </row>
    <row r="1221" spans="1:6" x14ac:dyDescent="0.4">
      <c r="A1221" t="s">
        <v>21</v>
      </c>
      <c r="B1221">
        <v>256</v>
      </c>
      <c r="C1221">
        <v>101</v>
      </c>
      <c r="D1221" t="s">
        <v>9</v>
      </c>
      <c r="E1221" t="s">
        <v>297</v>
      </c>
      <c r="F1221" s="2">
        <v>43300.8758958912</v>
      </c>
    </row>
    <row r="1222" spans="1:6" x14ac:dyDescent="0.4">
      <c r="A1222" t="s">
        <v>6</v>
      </c>
      <c r="B1222">
        <v>256</v>
      </c>
      <c r="C1222">
        <v>419</v>
      </c>
      <c r="D1222" t="s">
        <v>7</v>
      </c>
      <c r="E1222" t="s">
        <v>298</v>
      </c>
      <c r="F1222" s="2">
        <v>43299.957046678239</v>
      </c>
    </row>
    <row r="1223" spans="1:6" x14ac:dyDescent="0.4">
      <c r="A1223" t="s">
        <v>6</v>
      </c>
      <c r="B1223">
        <v>256</v>
      </c>
      <c r="C1223">
        <v>186</v>
      </c>
      <c r="D1223" t="s">
        <v>9</v>
      </c>
      <c r="E1223" t="s">
        <v>298</v>
      </c>
      <c r="F1223" s="2">
        <v>43299.969127442128</v>
      </c>
    </row>
    <row r="1224" spans="1:6" x14ac:dyDescent="0.4">
      <c r="A1224" t="s">
        <v>6</v>
      </c>
      <c r="B1224">
        <v>256</v>
      </c>
      <c r="C1224">
        <v>249</v>
      </c>
      <c r="D1224" t="s">
        <v>9</v>
      </c>
      <c r="E1224" t="s">
        <v>298</v>
      </c>
      <c r="F1224" s="2">
        <v>43299.975609421293</v>
      </c>
    </row>
    <row r="1225" spans="1:6" x14ac:dyDescent="0.4">
      <c r="A1225" t="s">
        <v>21</v>
      </c>
      <c r="B1225">
        <v>512</v>
      </c>
      <c r="C1225">
        <v>1718</v>
      </c>
      <c r="D1225" t="s">
        <v>7</v>
      </c>
      <c r="E1225" t="s">
        <v>299</v>
      </c>
      <c r="F1225" s="2">
        <v>43300.548193738425</v>
      </c>
    </row>
    <row r="1226" spans="1:6" x14ac:dyDescent="0.4">
      <c r="A1226" t="s">
        <v>21</v>
      </c>
      <c r="B1226">
        <v>512</v>
      </c>
      <c r="C1226">
        <v>193</v>
      </c>
      <c r="D1226" t="s">
        <v>9</v>
      </c>
      <c r="E1226" t="s">
        <v>299</v>
      </c>
      <c r="F1226" s="2">
        <v>43300.579083101853</v>
      </c>
    </row>
    <row r="1227" spans="1:6" x14ac:dyDescent="0.4">
      <c r="A1227" t="s">
        <v>21</v>
      </c>
      <c r="B1227">
        <v>512</v>
      </c>
      <c r="C1227">
        <v>53</v>
      </c>
      <c r="D1227" t="s">
        <v>9</v>
      </c>
      <c r="E1227" t="s">
        <v>299</v>
      </c>
      <c r="F1227" s="2">
        <v>43300.599148831017</v>
      </c>
    </row>
    <row r="1228" spans="1:6" x14ac:dyDescent="0.4">
      <c r="A1228" t="s">
        <v>21</v>
      </c>
      <c r="B1228">
        <v>256</v>
      </c>
      <c r="C1228">
        <v>2314</v>
      </c>
      <c r="D1228" t="s">
        <v>7</v>
      </c>
      <c r="E1228" t="s">
        <v>300</v>
      </c>
      <c r="F1228" s="2">
        <v>43299.799996921298</v>
      </c>
    </row>
    <row r="1229" spans="1:6" x14ac:dyDescent="0.4">
      <c r="A1229" t="s">
        <v>10</v>
      </c>
      <c r="B1229">
        <v>512</v>
      </c>
      <c r="C1229">
        <v>1321</v>
      </c>
      <c r="D1229" t="s">
        <v>7</v>
      </c>
      <c r="E1229" t="s">
        <v>301</v>
      </c>
      <c r="F1229" s="2">
        <v>43299.544540995368</v>
      </c>
    </row>
    <row r="1230" spans="1:6" x14ac:dyDescent="0.4">
      <c r="A1230" t="s">
        <v>10</v>
      </c>
      <c r="B1230">
        <v>512</v>
      </c>
      <c r="C1230">
        <v>121</v>
      </c>
      <c r="D1230" t="s">
        <v>9</v>
      </c>
      <c r="E1230" t="s">
        <v>301</v>
      </c>
      <c r="F1230" s="2">
        <v>43299.567930347221</v>
      </c>
    </row>
    <row r="1231" spans="1:6" x14ac:dyDescent="0.4">
      <c r="A1231" t="s">
        <v>10</v>
      </c>
      <c r="B1231">
        <v>512</v>
      </c>
      <c r="C1231">
        <v>133</v>
      </c>
      <c r="D1231" t="s">
        <v>9</v>
      </c>
      <c r="E1231" t="s">
        <v>301</v>
      </c>
      <c r="F1231" s="2">
        <v>43299.575583449077</v>
      </c>
    </row>
    <row r="1232" spans="1:6" x14ac:dyDescent="0.4">
      <c r="A1232" t="s">
        <v>6</v>
      </c>
      <c r="B1232">
        <v>128</v>
      </c>
      <c r="C1232">
        <v>1329</v>
      </c>
      <c r="D1232" t="s">
        <v>7</v>
      </c>
      <c r="E1232" t="s">
        <v>302</v>
      </c>
      <c r="F1232" s="2">
        <v>43300.628072407409</v>
      </c>
    </row>
    <row r="1233" spans="1:6" x14ac:dyDescent="0.4">
      <c r="A1233" t="s">
        <v>6</v>
      </c>
      <c r="B1233">
        <v>128</v>
      </c>
      <c r="C1233">
        <v>140</v>
      </c>
      <c r="D1233" t="s">
        <v>9</v>
      </c>
      <c r="E1233" t="s">
        <v>302</v>
      </c>
      <c r="F1233" s="2">
        <v>43300.642796874999</v>
      </c>
    </row>
    <row r="1234" spans="1:6" x14ac:dyDescent="0.4">
      <c r="A1234" t="s">
        <v>6</v>
      </c>
      <c r="B1234">
        <v>128</v>
      </c>
      <c r="C1234">
        <v>102</v>
      </c>
      <c r="D1234" t="s">
        <v>9</v>
      </c>
      <c r="E1234" t="s">
        <v>302</v>
      </c>
      <c r="F1234" s="2">
        <v>43300.683117476852</v>
      </c>
    </row>
    <row r="1235" spans="1:6" x14ac:dyDescent="0.4">
      <c r="A1235" t="s">
        <v>10</v>
      </c>
      <c r="B1235">
        <v>1024</v>
      </c>
      <c r="C1235">
        <v>1004</v>
      </c>
      <c r="D1235" t="s">
        <v>7</v>
      </c>
      <c r="E1235" t="s">
        <v>303</v>
      </c>
      <c r="F1235" s="2">
        <v>43299.547034571762</v>
      </c>
    </row>
    <row r="1236" spans="1:6" x14ac:dyDescent="0.4">
      <c r="A1236" t="s">
        <v>10</v>
      </c>
      <c r="B1236">
        <v>1024</v>
      </c>
      <c r="C1236">
        <v>58</v>
      </c>
      <c r="D1236" t="s">
        <v>9</v>
      </c>
      <c r="E1236" t="s">
        <v>303</v>
      </c>
      <c r="F1236" s="2">
        <v>43299.570381041667</v>
      </c>
    </row>
    <row r="1237" spans="1:6" x14ac:dyDescent="0.4">
      <c r="A1237" t="s">
        <v>10</v>
      </c>
      <c r="B1237">
        <v>1024</v>
      </c>
      <c r="C1237">
        <v>79</v>
      </c>
      <c r="D1237" t="s">
        <v>9</v>
      </c>
      <c r="E1237" t="s">
        <v>303</v>
      </c>
      <c r="F1237" s="2">
        <v>43299.578086574074</v>
      </c>
    </row>
    <row r="1238" spans="1:6" x14ac:dyDescent="0.4">
      <c r="A1238" t="s">
        <v>10</v>
      </c>
      <c r="B1238">
        <v>1024</v>
      </c>
      <c r="C1238">
        <v>52</v>
      </c>
      <c r="D1238" t="s">
        <v>9</v>
      </c>
      <c r="E1238" t="s">
        <v>303</v>
      </c>
      <c r="F1238" s="2">
        <v>43299.616690289353</v>
      </c>
    </row>
    <row r="1239" spans="1:6" x14ac:dyDescent="0.4">
      <c r="A1239" t="s">
        <v>10</v>
      </c>
      <c r="B1239">
        <v>1024</v>
      </c>
      <c r="C1239">
        <v>60</v>
      </c>
      <c r="D1239" t="s">
        <v>9</v>
      </c>
      <c r="E1239" t="s">
        <v>303</v>
      </c>
      <c r="F1239" s="2">
        <v>43299.620912893515</v>
      </c>
    </row>
    <row r="1240" spans="1:6" x14ac:dyDescent="0.4">
      <c r="A1240" t="s">
        <v>15</v>
      </c>
      <c r="B1240">
        <v>128</v>
      </c>
      <c r="C1240">
        <v>76</v>
      </c>
      <c r="D1240" t="s">
        <v>9</v>
      </c>
      <c r="E1240" t="s">
        <v>304</v>
      </c>
      <c r="F1240" s="2">
        <v>43298.836368252312</v>
      </c>
    </row>
    <row r="1241" spans="1:6" x14ac:dyDescent="0.4">
      <c r="A1241" t="s">
        <v>15</v>
      </c>
      <c r="B1241">
        <v>128</v>
      </c>
      <c r="C1241">
        <v>150</v>
      </c>
      <c r="D1241" t="s">
        <v>9</v>
      </c>
      <c r="E1241" t="s">
        <v>304</v>
      </c>
      <c r="F1241" s="2">
        <v>43298.856423819445</v>
      </c>
    </row>
    <row r="1242" spans="1:6" x14ac:dyDescent="0.4">
      <c r="A1242" t="s">
        <v>15</v>
      </c>
      <c r="B1242">
        <v>128</v>
      </c>
      <c r="C1242">
        <v>186</v>
      </c>
      <c r="D1242" t="s">
        <v>9</v>
      </c>
      <c r="E1242" t="s">
        <v>304</v>
      </c>
      <c r="F1242" s="2">
        <v>43298.90850568287</v>
      </c>
    </row>
    <row r="1243" spans="1:6" x14ac:dyDescent="0.4">
      <c r="A1243" t="s">
        <v>10</v>
      </c>
      <c r="B1243">
        <v>256</v>
      </c>
      <c r="C1243">
        <v>2228</v>
      </c>
      <c r="D1243" t="s">
        <v>7</v>
      </c>
      <c r="E1243" t="s">
        <v>305</v>
      </c>
      <c r="F1243" s="2">
        <v>43299.84760645833</v>
      </c>
    </row>
    <row r="1244" spans="1:6" x14ac:dyDescent="0.4">
      <c r="A1244" t="s">
        <v>10</v>
      </c>
      <c r="B1244">
        <v>256</v>
      </c>
      <c r="C1244">
        <v>129</v>
      </c>
      <c r="D1244" t="s">
        <v>9</v>
      </c>
      <c r="E1244" t="s">
        <v>305</v>
      </c>
      <c r="F1244" s="2">
        <v>43299.902985879628</v>
      </c>
    </row>
    <row r="1245" spans="1:6" x14ac:dyDescent="0.4">
      <c r="A1245" t="s">
        <v>10</v>
      </c>
      <c r="B1245">
        <v>256</v>
      </c>
      <c r="C1245">
        <v>185</v>
      </c>
      <c r="D1245" t="s">
        <v>9</v>
      </c>
      <c r="E1245" t="s">
        <v>305</v>
      </c>
      <c r="F1245" s="2">
        <v>43299.908157349535</v>
      </c>
    </row>
    <row r="1246" spans="1:6" x14ac:dyDescent="0.4">
      <c r="A1246" t="s">
        <v>10</v>
      </c>
      <c r="B1246">
        <v>256</v>
      </c>
      <c r="C1246">
        <v>53</v>
      </c>
      <c r="D1246" t="s">
        <v>9</v>
      </c>
      <c r="E1246" t="s">
        <v>305</v>
      </c>
      <c r="F1246" s="2">
        <v>43299.911771574072</v>
      </c>
    </row>
    <row r="1247" spans="1:6" x14ac:dyDescent="0.4">
      <c r="A1247" t="s">
        <v>10</v>
      </c>
      <c r="B1247">
        <v>256</v>
      </c>
      <c r="C1247">
        <v>124</v>
      </c>
      <c r="D1247" t="s">
        <v>9</v>
      </c>
      <c r="E1247" t="s">
        <v>305</v>
      </c>
      <c r="F1247" s="2">
        <v>43299.920548553244</v>
      </c>
    </row>
    <row r="1248" spans="1:6" x14ac:dyDescent="0.4">
      <c r="A1248" t="s">
        <v>15</v>
      </c>
      <c r="B1248">
        <v>256</v>
      </c>
      <c r="C1248">
        <v>652</v>
      </c>
      <c r="D1248" t="s">
        <v>7</v>
      </c>
      <c r="E1248" t="s">
        <v>306</v>
      </c>
      <c r="F1248" s="2">
        <v>43299.312386192127</v>
      </c>
    </row>
    <row r="1249" spans="1:6" x14ac:dyDescent="0.4">
      <c r="A1249" t="s">
        <v>216</v>
      </c>
      <c r="B1249">
        <v>256</v>
      </c>
      <c r="C1249">
        <v>57</v>
      </c>
      <c r="D1249" t="s">
        <v>7</v>
      </c>
      <c r="E1249" t="s">
        <v>307</v>
      </c>
      <c r="F1249" s="2">
        <v>43299.612011550926</v>
      </c>
    </row>
    <row r="1250" spans="1:6" x14ac:dyDescent="0.4">
      <c r="A1250" t="s">
        <v>216</v>
      </c>
      <c r="B1250">
        <v>256</v>
      </c>
      <c r="C1250">
        <v>146</v>
      </c>
      <c r="D1250" t="s">
        <v>9</v>
      </c>
      <c r="E1250" t="s">
        <v>307</v>
      </c>
      <c r="F1250" s="2">
        <v>43299.616331712961</v>
      </c>
    </row>
    <row r="1251" spans="1:6" x14ac:dyDescent="0.4">
      <c r="A1251" t="s">
        <v>216</v>
      </c>
      <c r="B1251">
        <v>256</v>
      </c>
      <c r="C1251">
        <v>151</v>
      </c>
      <c r="D1251" t="s">
        <v>9</v>
      </c>
      <c r="E1251" t="s">
        <v>307</v>
      </c>
      <c r="F1251" s="2">
        <v>43299.662839872683</v>
      </c>
    </row>
    <row r="1252" spans="1:6" x14ac:dyDescent="0.4">
      <c r="A1252" t="s">
        <v>216</v>
      </c>
      <c r="B1252">
        <v>256</v>
      </c>
      <c r="C1252">
        <v>196</v>
      </c>
      <c r="D1252" t="s">
        <v>9</v>
      </c>
      <c r="E1252" t="s">
        <v>307</v>
      </c>
      <c r="F1252" s="2">
        <v>43299.682168414351</v>
      </c>
    </row>
    <row r="1253" spans="1:6" x14ac:dyDescent="0.4">
      <c r="A1253" t="s">
        <v>216</v>
      </c>
      <c r="B1253">
        <v>256</v>
      </c>
      <c r="C1253">
        <v>187</v>
      </c>
      <c r="D1253" t="s">
        <v>9</v>
      </c>
      <c r="E1253" t="s">
        <v>307</v>
      </c>
      <c r="F1253" s="2">
        <v>43299.699774143519</v>
      </c>
    </row>
    <row r="1254" spans="1:6" x14ac:dyDescent="0.4">
      <c r="A1254" t="s">
        <v>216</v>
      </c>
      <c r="B1254">
        <v>256</v>
      </c>
      <c r="C1254">
        <v>160</v>
      </c>
      <c r="D1254" t="s">
        <v>9</v>
      </c>
      <c r="E1254" t="s">
        <v>307</v>
      </c>
      <c r="F1254" s="2">
        <v>43299.711534884256</v>
      </c>
    </row>
    <row r="1255" spans="1:6" x14ac:dyDescent="0.4">
      <c r="A1255" t="s">
        <v>216</v>
      </c>
      <c r="B1255">
        <v>256</v>
      </c>
      <c r="C1255">
        <v>183</v>
      </c>
      <c r="D1255" t="s">
        <v>9</v>
      </c>
      <c r="E1255" t="s">
        <v>307</v>
      </c>
      <c r="F1255" s="2">
        <v>43299.746088391206</v>
      </c>
    </row>
    <row r="1256" spans="1:6" x14ac:dyDescent="0.4">
      <c r="A1256" t="s">
        <v>15</v>
      </c>
      <c r="B1256">
        <v>256</v>
      </c>
      <c r="C1256">
        <v>819</v>
      </c>
      <c r="D1256" t="s">
        <v>7</v>
      </c>
      <c r="E1256" t="s">
        <v>308</v>
      </c>
      <c r="F1256" s="2">
        <v>43300.578152893519</v>
      </c>
    </row>
    <row r="1257" spans="1:6" x14ac:dyDescent="0.4">
      <c r="A1257" t="s">
        <v>15</v>
      </c>
      <c r="B1257">
        <v>256</v>
      </c>
      <c r="C1257">
        <v>169</v>
      </c>
      <c r="D1257" t="s">
        <v>9</v>
      </c>
      <c r="E1257" t="s">
        <v>308</v>
      </c>
      <c r="F1257" s="2">
        <v>43300.598298333331</v>
      </c>
    </row>
    <row r="1258" spans="1:6" x14ac:dyDescent="0.4">
      <c r="A1258" t="s">
        <v>15</v>
      </c>
      <c r="B1258">
        <v>256</v>
      </c>
      <c r="C1258">
        <v>53</v>
      </c>
      <c r="D1258" t="s">
        <v>9</v>
      </c>
      <c r="E1258" t="s">
        <v>308</v>
      </c>
      <c r="F1258" s="2">
        <v>43300.630701504633</v>
      </c>
    </row>
    <row r="1259" spans="1:6" x14ac:dyDescent="0.4">
      <c r="A1259" t="s">
        <v>15</v>
      </c>
      <c r="B1259">
        <v>256</v>
      </c>
      <c r="C1259">
        <v>86</v>
      </c>
      <c r="D1259" t="s">
        <v>9</v>
      </c>
      <c r="E1259" t="s">
        <v>308</v>
      </c>
      <c r="F1259" s="2">
        <v>43300.645466249996</v>
      </c>
    </row>
    <row r="1260" spans="1:6" x14ac:dyDescent="0.4">
      <c r="A1260" t="s">
        <v>15</v>
      </c>
      <c r="B1260">
        <v>128</v>
      </c>
      <c r="C1260">
        <v>1005</v>
      </c>
      <c r="D1260" t="s">
        <v>7</v>
      </c>
      <c r="E1260" t="s">
        <v>309</v>
      </c>
      <c r="F1260" s="2">
        <v>43299.799075150462</v>
      </c>
    </row>
    <row r="1261" spans="1:6" x14ac:dyDescent="0.4">
      <c r="A1261" t="s">
        <v>15</v>
      </c>
      <c r="B1261">
        <v>128</v>
      </c>
      <c r="C1261">
        <v>80</v>
      </c>
      <c r="D1261" t="s">
        <v>9</v>
      </c>
      <c r="E1261" t="s">
        <v>309</v>
      </c>
      <c r="F1261" s="2">
        <v>43299.846326261577</v>
      </c>
    </row>
    <row r="1262" spans="1:6" x14ac:dyDescent="0.4">
      <c r="A1262" t="s">
        <v>6</v>
      </c>
      <c r="B1262">
        <v>256</v>
      </c>
      <c r="C1262">
        <v>648</v>
      </c>
      <c r="D1262" t="s">
        <v>7</v>
      </c>
      <c r="E1262" t="s">
        <v>310</v>
      </c>
      <c r="F1262" s="2">
        <v>43299.312056574076</v>
      </c>
    </row>
    <row r="1263" spans="1:6" x14ac:dyDescent="0.4">
      <c r="A1263" t="s">
        <v>10</v>
      </c>
      <c r="B1263">
        <v>128</v>
      </c>
      <c r="C1263">
        <v>4981</v>
      </c>
      <c r="D1263" t="s">
        <v>7</v>
      </c>
      <c r="E1263" t="s">
        <v>311</v>
      </c>
      <c r="F1263" s="2">
        <v>43300.594625694444</v>
      </c>
    </row>
    <row r="1264" spans="1:6" x14ac:dyDescent="0.4">
      <c r="A1264" t="s">
        <v>10</v>
      </c>
      <c r="B1264">
        <v>128</v>
      </c>
      <c r="C1264">
        <v>177</v>
      </c>
      <c r="D1264" t="s">
        <v>9</v>
      </c>
      <c r="E1264" t="s">
        <v>311</v>
      </c>
      <c r="F1264" s="2">
        <v>43300.627061851854</v>
      </c>
    </row>
    <row r="1265" spans="1:6" x14ac:dyDescent="0.4">
      <c r="A1265" t="s">
        <v>10</v>
      </c>
      <c r="B1265">
        <v>128</v>
      </c>
      <c r="C1265">
        <v>180</v>
      </c>
      <c r="D1265" t="s">
        <v>9</v>
      </c>
      <c r="E1265" t="s">
        <v>311</v>
      </c>
      <c r="F1265" s="2">
        <v>43300.6417693287</v>
      </c>
    </row>
    <row r="1266" spans="1:6" x14ac:dyDescent="0.4">
      <c r="A1266" t="s">
        <v>12</v>
      </c>
      <c r="B1266">
        <v>1024</v>
      </c>
      <c r="C1266">
        <v>91</v>
      </c>
      <c r="D1266" t="s">
        <v>7</v>
      </c>
      <c r="E1266" t="s">
        <v>312</v>
      </c>
      <c r="F1266" s="2">
        <v>43300.648231481478</v>
      </c>
    </row>
    <row r="1267" spans="1:6" x14ac:dyDescent="0.4">
      <c r="A1267" t="s">
        <v>12</v>
      </c>
      <c r="B1267">
        <v>1024</v>
      </c>
      <c r="C1267">
        <v>89</v>
      </c>
      <c r="D1267" t="s">
        <v>9</v>
      </c>
      <c r="E1267" t="s">
        <v>312</v>
      </c>
      <c r="F1267" s="2">
        <v>43300.688637083331</v>
      </c>
    </row>
    <row r="1268" spans="1:6" x14ac:dyDescent="0.4">
      <c r="A1268" t="s">
        <v>32</v>
      </c>
      <c r="B1268">
        <v>1024</v>
      </c>
      <c r="C1268">
        <v>548</v>
      </c>
      <c r="D1268" t="s">
        <v>7</v>
      </c>
      <c r="E1268" t="s">
        <v>313</v>
      </c>
      <c r="F1268" s="2">
        <v>43299.960446446756</v>
      </c>
    </row>
    <row r="1269" spans="1:6" x14ac:dyDescent="0.4">
      <c r="A1269" t="s">
        <v>32</v>
      </c>
      <c r="B1269">
        <v>1024</v>
      </c>
      <c r="C1269">
        <v>134</v>
      </c>
      <c r="D1269" t="s">
        <v>9</v>
      </c>
      <c r="E1269" t="s">
        <v>313</v>
      </c>
      <c r="F1269" s="2">
        <v>43299.972570601851</v>
      </c>
    </row>
    <row r="1270" spans="1:6" x14ac:dyDescent="0.4">
      <c r="A1270" t="s">
        <v>32</v>
      </c>
      <c r="B1270">
        <v>1024</v>
      </c>
      <c r="C1270">
        <v>106</v>
      </c>
      <c r="D1270" t="s">
        <v>9</v>
      </c>
      <c r="E1270" t="s">
        <v>313</v>
      </c>
      <c r="F1270" s="2">
        <v>43299.979053229166</v>
      </c>
    </row>
    <row r="1271" spans="1:6" x14ac:dyDescent="0.4">
      <c r="A1271" t="s">
        <v>32</v>
      </c>
      <c r="B1271">
        <v>1024</v>
      </c>
      <c r="C1271">
        <v>539</v>
      </c>
      <c r="D1271" t="s">
        <v>7</v>
      </c>
      <c r="E1271" t="s">
        <v>314</v>
      </c>
      <c r="F1271" s="2">
        <v>43299.616062291665</v>
      </c>
    </row>
    <row r="1272" spans="1:6" x14ac:dyDescent="0.4">
      <c r="A1272" t="s">
        <v>32</v>
      </c>
      <c r="B1272">
        <v>1024</v>
      </c>
      <c r="C1272">
        <v>234</v>
      </c>
      <c r="D1272" t="s">
        <v>9</v>
      </c>
      <c r="E1272" t="s">
        <v>314</v>
      </c>
      <c r="F1272" s="2">
        <v>43299.620285509256</v>
      </c>
    </row>
    <row r="1273" spans="1:6" x14ac:dyDescent="0.4">
      <c r="A1273" t="s">
        <v>32</v>
      </c>
      <c r="B1273">
        <v>1024</v>
      </c>
      <c r="C1273">
        <v>121</v>
      </c>
      <c r="D1273" t="s">
        <v>9</v>
      </c>
      <c r="E1273" t="s">
        <v>314</v>
      </c>
      <c r="F1273" s="2">
        <v>43299.66690758102</v>
      </c>
    </row>
    <row r="1274" spans="1:6" x14ac:dyDescent="0.4">
      <c r="A1274" t="s">
        <v>32</v>
      </c>
      <c r="B1274">
        <v>1024</v>
      </c>
      <c r="C1274">
        <v>187</v>
      </c>
      <c r="D1274" t="s">
        <v>9</v>
      </c>
      <c r="E1274" t="s">
        <v>314</v>
      </c>
      <c r="F1274" s="2">
        <v>43299.686242372685</v>
      </c>
    </row>
    <row r="1275" spans="1:6" x14ac:dyDescent="0.4">
      <c r="A1275" t="s">
        <v>32</v>
      </c>
      <c r="B1275">
        <v>1024</v>
      </c>
      <c r="C1275">
        <v>57</v>
      </c>
      <c r="D1275" t="s">
        <v>9</v>
      </c>
      <c r="E1275" t="s">
        <v>314</v>
      </c>
      <c r="F1275" s="2">
        <v>43299.703845150463</v>
      </c>
    </row>
    <row r="1276" spans="1:6" x14ac:dyDescent="0.4">
      <c r="A1276" t="s">
        <v>32</v>
      </c>
      <c r="B1276">
        <v>1024</v>
      </c>
      <c r="C1276">
        <v>131</v>
      </c>
      <c r="D1276" t="s">
        <v>9</v>
      </c>
      <c r="E1276" t="s">
        <v>314</v>
      </c>
      <c r="F1276" s="2">
        <v>43299.715605717596</v>
      </c>
    </row>
    <row r="1277" spans="1:6" x14ac:dyDescent="0.4">
      <c r="A1277" t="s">
        <v>32</v>
      </c>
      <c r="B1277">
        <v>1024</v>
      </c>
      <c r="C1277">
        <v>195</v>
      </c>
      <c r="D1277" t="s">
        <v>9</v>
      </c>
      <c r="E1277" t="s">
        <v>314</v>
      </c>
      <c r="F1277" s="2">
        <v>43299.750158194445</v>
      </c>
    </row>
    <row r="1278" spans="1:6" x14ac:dyDescent="0.4">
      <c r="A1278" t="s">
        <v>32</v>
      </c>
      <c r="B1278">
        <v>1024</v>
      </c>
      <c r="C1278">
        <v>120</v>
      </c>
      <c r="D1278" t="s">
        <v>9</v>
      </c>
      <c r="E1278" t="s">
        <v>314</v>
      </c>
      <c r="F1278" s="2">
        <v>43299.804665381947</v>
      </c>
    </row>
    <row r="1279" spans="1:6" x14ac:dyDescent="0.4">
      <c r="A1279" t="s">
        <v>21</v>
      </c>
      <c r="B1279">
        <v>512</v>
      </c>
      <c r="C1279">
        <v>1369</v>
      </c>
      <c r="D1279" t="s">
        <v>7</v>
      </c>
      <c r="E1279" t="s">
        <v>315</v>
      </c>
      <c r="F1279" s="2">
        <v>43300.300997650462</v>
      </c>
    </row>
    <row r="1280" spans="1:6" x14ac:dyDescent="0.4">
      <c r="A1280" t="s">
        <v>21</v>
      </c>
      <c r="B1280">
        <v>128</v>
      </c>
      <c r="C1280">
        <v>4527</v>
      </c>
      <c r="D1280" t="s">
        <v>7</v>
      </c>
      <c r="E1280" t="s">
        <v>316</v>
      </c>
      <c r="F1280" s="2">
        <v>43300.809999675927</v>
      </c>
    </row>
    <row r="1281" spans="1:6" x14ac:dyDescent="0.4">
      <c r="A1281" t="s">
        <v>21</v>
      </c>
      <c r="B1281">
        <v>128</v>
      </c>
      <c r="C1281">
        <v>115</v>
      </c>
      <c r="D1281" t="s">
        <v>9</v>
      </c>
      <c r="E1281" t="s">
        <v>316</v>
      </c>
      <c r="F1281" s="2">
        <v>43300.853234722221</v>
      </c>
    </row>
    <row r="1282" spans="1:6" x14ac:dyDescent="0.4">
      <c r="A1282" t="s">
        <v>21</v>
      </c>
      <c r="B1282">
        <v>128</v>
      </c>
      <c r="C1282">
        <v>149</v>
      </c>
      <c r="D1282" t="s">
        <v>9</v>
      </c>
      <c r="E1282" t="s">
        <v>316</v>
      </c>
      <c r="F1282" s="2">
        <v>43300.873394259259</v>
      </c>
    </row>
    <row r="1283" spans="1:6" x14ac:dyDescent="0.4">
      <c r="A1283" t="s">
        <v>10</v>
      </c>
      <c r="B1283">
        <v>128</v>
      </c>
      <c r="C1283">
        <v>4872</v>
      </c>
      <c r="D1283" t="s">
        <v>7</v>
      </c>
      <c r="E1283" t="s">
        <v>317</v>
      </c>
      <c r="F1283" s="2">
        <v>43299.900535567132</v>
      </c>
    </row>
    <row r="1284" spans="1:6" x14ac:dyDescent="0.4">
      <c r="A1284" t="s">
        <v>10</v>
      </c>
      <c r="B1284">
        <v>128</v>
      </c>
      <c r="C1284">
        <v>98</v>
      </c>
      <c r="D1284" t="s">
        <v>9</v>
      </c>
      <c r="E1284" t="s">
        <v>317</v>
      </c>
      <c r="F1284" s="2">
        <v>43299.905700787036</v>
      </c>
    </row>
    <row r="1285" spans="1:6" x14ac:dyDescent="0.4">
      <c r="A1285" t="s">
        <v>10</v>
      </c>
      <c r="B1285">
        <v>128</v>
      </c>
      <c r="C1285">
        <v>80</v>
      </c>
      <c r="D1285" t="s">
        <v>9</v>
      </c>
      <c r="E1285" t="s">
        <v>317</v>
      </c>
      <c r="F1285" s="2">
        <v>43299.909263333335</v>
      </c>
    </row>
    <row r="1286" spans="1:6" x14ac:dyDescent="0.4">
      <c r="A1286" t="s">
        <v>10</v>
      </c>
      <c r="B1286">
        <v>128</v>
      </c>
      <c r="C1286">
        <v>35</v>
      </c>
      <c r="D1286" t="s">
        <v>9</v>
      </c>
      <c r="E1286" t="s">
        <v>317</v>
      </c>
      <c r="F1286" s="2">
        <v>43299.91808452546</v>
      </c>
    </row>
    <row r="1287" spans="1:6" x14ac:dyDescent="0.4">
      <c r="A1287" t="s">
        <v>21</v>
      </c>
      <c r="B1287">
        <v>128</v>
      </c>
      <c r="C1287">
        <v>4480</v>
      </c>
      <c r="D1287" t="s">
        <v>7</v>
      </c>
      <c r="E1287" t="s">
        <v>318</v>
      </c>
      <c r="F1287" s="2">
        <v>43299.797527881943</v>
      </c>
    </row>
    <row r="1288" spans="1:6" x14ac:dyDescent="0.4">
      <c r="A1288" t="s">
        <v>21</v>
      </c>
      <c r="B1288">
        <v>128</v>
      </c>
      <c r="C1288">
        <v>200</v>
      </c>
      <c r="D1288" t="s">
        <v>9</v>
      </c>
      <c r="E1288" t="s">
        <v>318</v>
      </c>
      <c r="F1288" s="2">
        <v>43299.844910520835</v>
      </c>
    </row>
    <row r="1289" spans="1:6" x14ac:dyDescent="0.4">
      <c r="A1289" t="s">
        <v>21</v>
      </c>
      <c r="B1289">
        <v>512</v>
      </c>
      <c r="C1289">
        <v>1605</v>
      </c>
      <c r="D1289" t="s">
        <v>7</v>
      </c>
      <c r="E1289" t="s">
        <v>319</v>
      </c>
      <c r="F1289" s="2">
        <v>43300.814966550926</v>
      </c>
    </row>
    <row r="1290" spans="1:6" x14ac:dyDescent="0.4">
      <c r="A1290" t="s">
        <v>21</v>
      </c>
      <c r="B1290">
        <v>512</v>
      </c>
      <c r="C1290">
        <v>1709</v>
      </c>
      <c r="D1290" t="s">
        <v>7</v>
      </c>
      <c r="E1290" t="s">
        <v>320</v>
      </c>
      <c r="F1290" s="2">
        <v>43299.313325717594</v>
      </c>
    </row>
    <row r="1291" spans="1:6" x14ac:dyDescent="0.4">
      <c r="A1291" t="s">
        <v>21</v>
      </c>
      <c r="B1291">
        <v>512</v>
      </c>
      <c r="C1291">
        <v>100</v>
      </c>
      <c r="D1291" t="s">
        <v>9</v>
      </c>
      <c r="E1291" t="s">
        <v>320</v>
      </c>
      <c r="F1291" s="2">
        <v>43299.342117442131</v>
      </c>
    </row>
    <row r="1292" spans="1:6" x14ac:dyDescent="0.4">
      <c r="A1292" t="s">
        <v>21</v>
      </c>
      <c r="B1292">
        <v>512</v>
      </c>
      <c r="C1292">
        <v>95</v>
      </c>
      <c r="D1292" t="s">
        <v>9</v>
      </c>
      <c r="E1292" t="s">
        <v>320</v>
      </c>
      <c r="F1292" s="2">
        <v>43299.362883993053</v>
      </c>
    </row>
    <row r="1293" spans="1:6" x14ac:dyDescent="0.4">
      <c r="A1293" t="s">
        <v>21</v>
      </c>
      <c r="B1293">
        <v>512</v>
      </c>
      <c r="C1293">
        <v>144</v>
      </c>
      <c r="D1293" t="s">
        <v>9</v>
      </c>
      <c r="E1293" t="s">
        <v>320</v>
      </c>
      <c r="F1293" s="2">
        <v>43299.384010081019</v>
      </c>
    </row>
    <row r="1294" spans="1:6" x14ac:dyDescent="0.4">
      <c r="A1294" t="s">
        <v>21</v>
      </c>
      <c r="B1294">
        <v>512</v>
      </c>
      <c r="C1294">
        <v>57</v>
      </c>
      <c r="D1294" t="s">
        <v>9</v>
      </c>
      <c r="E1294" t="s">
        <v>320</v>
      </c>
      <c r="F1294" s="2">
        <v>43299.420146574077</v>
      </c>
    </row>
    <row r="1295" spans="1:6" x14ac:dyDescent="0.4">
      <c r="A1295" t="s">
        <v>21</v>
      </c>
      <c r="B1295">
        <v>512</v>
      </c>
      <c r="C1295">
        <v>105</v>
      </c>
      <c r="D1295" t="s">
        <v>9</v>
      </c>
      <c r="E1295" t="s">
        <v>320</v>
      </c>
      <c r="F1295" s="2">
        <v>43299.420318888886</v>
      </c>
    </row>
    <row r="1296" spans="1:6" x14ac:dyDescent="0.4">
      <c r="A1296" t="s">
        <v>21</v>
      </c>
      <c r="B1296">
        <v>256</v>
      </c>
      <c r="C1296">
        <v>2908</v>
      </c>
      <c r="D1296" t="s">
        <v>7</v>
      </c>
      <c r="E1296" t="s">
        <v>321</v>
      </c>
      <c r="F1296" s="2">
        <v>43300.487585486109</v>
      </c>
    </row>
    <row r="1297" spans="1:6" x14ac:dyDescent="0.4">
      <c r="A1297" t="s">
        <v>21</v>
      </c>
      <c r="B1297">
        <v>256</v>
      </c>
      <c r="C1297">
        <v>218</v>
      </c>
      <c r="D1297" t="s">
        <v>9</v>
      </c>
      <c r="E1297" t="s">
        <v>321</v>
      </c>
      <c r="F1297" s="2">
        <v>43300.504578888889</v>
      </c>
    </row>
    <row r="1298" spans="1:6" x14ac:dyDescent="0.4">
      <c r="A1298" t="s">
        <v>216</v>
      </c>
      <c r="B1298">
        <v>1024</v>
      </c>
      <c r="C1298">
        <v>266</v>
      </c>
      <c r="D1298" t="s">
        <v>7</v>
      </c>
      <c r="E1298" t="s">
        <v>322</v>
      </c>
      <c r="F1298" s="2">
        <v>43299.961370277779</v>
      </c>
    </row>
    <row r="1299" spans="1:6" x14ac:dyDescent="0.4">
      <c r="A1299" t="s">
        <v>216</v>
      </c>
      <c r="B1299">
        <v>1024</v>
      </c>
      <c r="C1299">
        <v>42</v>
      </c>
      <c r="D1299" t="s">
        <v>9</v>
      </c>
      <c r="E1299" t="s">
        <v>322</v>
      </c>
      <c r="F1299" s="2">
        <v>43299.973497407409</v>
      </c>
    </row>
    <row r="1300" spans="1:6" x14ac:dyDescent="0.4">
      <c r="A1300" t="s">
        <v>216</v>
      </c>
      <c r="B1300">
        <v>1024</v>
      </c>
      <c r="C1300">
        <v>214</v>
      </c>
      <c r="D1300" t="s">
        <v>9</v>
      </c>
      <c r="E1300" t="s">
        <v>322</v>
      </c>
      <c r="F1300" s="2">
        <v>43299.979939189812</v>
      </c>
    </row>
    <row r="1301" spans="1:6" x14ac:dyDescent="0.4">
      <c r="A1301" t="s">
        <v>216</v>
      </c>
      <c r="B1301">
        <v>512</v>
      </c>
      <c r="C1301">
        <v>309</v>
      </c>
      <c r="D1301" t="s">
        <v>7</v>
      </c>
      <c r="E1301" t="s">
        <v>323</v>
      </c>
      <c r="F1301" s="2">
        <v>43298.958559456019</v>
      </c>
    </row>
    <row r="1302" spans="1:6" x14ac:dyDescent="0.4">
      <c r="A1302" t="s">
        <v>10</v>
      </c>
      <c r="B1302">
        <v>512</v>
      </c>
      <c r="C1302">
        <v>1445</v>
      </c>
      <c r="D1302" t="s">
        <v>7</v>
      </c>
      <c r="E1302" t="s">
        <v>324</v>
      </c>
      <c r="F1302" s="2">
        <v>43298.988128159719</v>
      </c>
    </row>
    <row r="1303" spans="1:6" x14ac:dyDescent="0.4">
      <c r="A1303" t="s">
        <v>10</v>
      </c>
      <c r="B1303">
        <v>512</v>
      </c>
      <c r="C1303">
        <v>136</v>
      </c>
      <c r="D1303" t="s">
        <v>9</v>
      </c>
      <c r="E1303" t="s">
        <v>324</v>
      </c>
      <c r="F1303" s="2">
        <v>43299.013684027777</v>
      </c>
    </row>
    <row r="1304" spans="1:6" x14ac:dyDescent="0.4">
      <c r="A1304" t="s">
        <v>21</v>
      </c>
      <c r="B1304">
        <v>1024</v>
      </c>
      <c r="C1304">
        <v>1291</v>
      </c>
      <c r="D1304" t="s">
        <v>7</v>
      </c>
      <c r="E1304" t="s">
        <v>325</v>
      </c>
      <c r="F1304" s="2">
        <v>43300.689279363425</v>
      </c>
    </row>
    <row r="1305" spans="1:6" x14ac:dyDescent="0.4">
      <c r="A1305" t="s">
        <v>15</v>
      </c>
      <c r="B1305">
        <v>1024</v>
      </c>
      <c r="C1305">
        <v>504</v>
      </c>
      <c r="D1305" t="s">
        <v>7</v>
      </c>
      <c r="E1305" t="s">
        <v>326</v>
      </c>
      <c r="F1305" s="2">
        <v>43299.092375358799</v>
      </c>
    </row>
    <row r="1306" spans="1:6" x14ac:dyDescent="0.4">
      <c r="A1306" t="s">
        <v>15</v>
      </c>
      <c r="B1306">
        <v>1024</v>
      </c>
      <c r="C1306">
        <v>85</v>
      </c>
      <c r="D1306" t="s">
        <v>9</v>
      </c>
      <c r="E1306" t="s">
        <v>326</v>
      </c>
      <c r="F1306" s="2">
        <v>43299.105149212963</v>
      </c>
    </row>
    <row r="1307" spans="1:6" x14ac:dyDescent="0.4">
      <c r="A1307" t="s">
        <v>10</v>
      </c>
      <c r="B1307">
        <v>512</v>
      </c>
      <c r="C1307">
        <v>1622</v>
      </c>
      <c r="D1307" t="s">
        <v>7</v>
      </c>
      <c r="E1307" t="s">
        <v>327</v>
      </c>
      <c r="F1307" s="2">
        <v>43299.905505219911</v>
      </c>
    </row>
    <row r="1308" spans="1:6" x14ac:dyDescent="0.4">
      <c r="A1308" t="s">
        <v>10</v>
      </c>
      <c r="B1308">
        <v>512</v>
      </c>
      <c r="C1308">
        <v>53</v>
      </c>
      <c r="D1308" t="s">
        <v>9</v>
      </c>
      <c r="E1308" t="s">
        <v>327</v>
      </c>
      <c r="F1308" s="2">
        <v>43299.910661851849</v>
      </c>
    </row>
    <row r="1309" spans="1:6" x14ac:dyDescent="0.4">
      <c r="A1309" t="s">
        <v>10</v>
      </c>
      <c r="B1309">
        <v>512</v>
      </c>
      <c r="C1309">
        <v>95</v>
      </c>
      <c r="D1309" t="s">
        <v>9</v>
      </c>
      <c r="E1309" t="s">
        <v>327</v>
      </c>
      <c r="F1309" s="2">
        <v>43299.914276909723</v>
      </c>
    </row>
    <row r="1310" spans="1:6" x14ac:dyDescent="0.4">
      <c r="A1310" t="s">
        <v>10</v>
      </c>
      <c r="B1310">
        <v>512</v>
      </c>
      <c r="C1310">
        <v>80</v>
      </c>
      <c r="D1310" t="s">
        <v>9</v>
      </c>
      <c r="E1310" t="s">
        <v>327</v>
      </c>
      <c r="F1310" s="2">
        <v>43299.923022581017</v>
      </c>
    </row>
    <row r="1311" spans="1:6" x14ac:dyDescent="0.4">
      <c r="A1311" t="s">
        <v>10</v>
      </c>
      <c r="B1311">
        <v>512</v>
      </c>
      <c r="C1311">
        <v>205</v>
      </c>
      <c r="D1311" t="s">
        <v>9</v>
      </c>
      <c r="E1311" t="s">
        <v>327</v>
      </c>
      <c r="F1311" s="2">
        <v>43299.958570023147</v>
      </c>
    </row>
    <row r="1312" spans="1:6" x14ac:dyDescent="0.4">
      <c r="A1312" t="s">
        <v>10</v>
      </c>
      <c r="B1312">
        <v>512</v>
      </c>
      <c r="C1312">
        <v>204</v>
      </c>
      <c r="D1312" t="s">
        <v>9</v>
      </c>
      <c r="E1312" t="s">
        <v>327</v>
      </c>
      <c r="F1312" s="2">
        <v>43299.970697094905</v>
      </c>
    </row>
    <row r="1313" spans="1:6" x14ac:dyDescent="0.4">
      <c r="A1313" t="s">
        <v>10</v>
      </c>
      <c r="B1313">
        <v>512</v>
      </c>
      <c r="C1313">
        <v>59</v>
      </c>
      <c r="D1313" t="s">
        <v>9</v>
      </c>
      <c r="E1313" t="s">
        <v>327</v>
      </c>
      <c r="F1313" s="2">
        <v>43299.977130821761</v>
      </c>
    </row>
    <row r="1314" spans="1:6" x14ac:dyDescent="0.4">
      <c r="A1314" t="s">
        <v>216</v>
      </c>
      <c r="B1314">
        <v>512</v>
      </c>
      <c r="C1314">
        <v>271</v>
      </c>
      <c r="D1314" t="s">
        <v>7</v>
      </c>
      <c r="E1314" t="s">
        <v>453</v>
      </c>
      <c r="F1314" s="2">
        <v>43298.98842577546</v>
      </c>
    </row>
    <row r="1315" spans="1:6" x14ac:dyDescent="0.4">
      <c r="A1315" t="s">
        <v>216</v>
      </c>
      <c r="B1315">
        <v>512</v>
      </c>
      <c r="C1315">
        <v>160</v>
      </c>
      <c r="D1315" t="s">
        <v>9</v>
      </c>
      <c r="E1315" t="s">
        <v>453</v>
      </c>
      <c r="F1315" s="2">
        <v>43299.013997361108</v>
      </c>
    </row>
    <row r="1316" spans="1:6" x14ac:dyDescent="0.4">
      <c r="A1316" t="s">
        <v>32</v>
      </c>
      <c r="B1316">
        <v>128</v>
      </c>
      <c r="C1316">
        <v>954</v>
      </c>
      <c r="D1316" t="s">
        <v>7</v>
      </c>
      <c r="E1316" t="s">
        <v>328</v>
      </c>
      <c r="F1316" s="2">
        <v>43300.573845150466</v>
      </c>
    </row>
    <row r="1317" spans="1:6" x14ac:dyDescent="0.4">
      <c r="A1317" t="s">
        <v>32</v>
      </c>
      <c r="B1317">
        <v>128</v>
      </c>
      <c r="C1317">
        <v>394</v>
      </c>
      <c r="D1317" t="s">
        <v>9</v>
      </c>
      <c r="E1317" t="s">
        <v>328</v>
      </c>
      <c r="F1317" s="2">
        <v>43300.594026168983</v>
      </c>
    </row>
    <row r="1318" spans="1:6" x14ac:dyDescent="0.4">
      <c r="A1318" t="s">
        <v>32</v>
      </c>
      <c r="B1318">
        <v>128</v>
      </c>
      <c r="C1318">
        <v>256</v>
      </c>
      <c r="D1318" t="s">
        <v>9</v>
      </c>
      <c r="E1318" t="s">
        <v>328</v>
      </c>
      <c r="F1318" s="2">
        <v>43300.626526192129</v>
      </c>
    </row>
    <row r="1319" spans="1:6" x14ac:dyDescent="0.4">
      <c r="A1319" t="s">
        <v>32</v>
      </c>
      <c r="B1319">
        <v>128</v>
      </c>
      <c r="C1319">
        <v>138</v>
      </c>
      <c r="D1319" t="s">
        <v>9</v>
      </c>
      <c r="E1319" t="s">
        <v>328</v>
      </c>
      <c r="F1319" s="2">
        <v>43300.641176018522</v>
      </c>
    </row>
    <row r="1320" spans="1:6" x14ac:dyDescent="0.4">
      <c r="A1320" t="s">
        <v>6</v>
      </c>
      <c r="B1320">
        <v>512</v>
      </c>
      <c r="C1320">
        <v>350</v>
      </c>
      <c r="D1320" t="s">
        <v>7</v>
      </c>
      <c r="E1320" t="s">
        <v>329</v>
      </c>
      <c r="F1320" s="2">
        <v>43300.350630185188</v>
      </c>
    </row>
    <row r="1321" spans="1:6" x14ac:dyDescent="0.4">
      <c r="A1321" t="s">
        <v>6</v>
      </c>
      <c r="B1321">
        <v>512</v>
      </c>
      <c r="C1321">
        <v>180</v>
      </c>
      <c r="D1321" t="s">
        <v>9</v>
      </c>
      <c r="E1321" t="s">
        <v>329</v>
      </c>
      <c r="F1321" s="2">
        <v>43300.359911319443</v>
      </c>
    </row>
    <row r="1322" spans="1:6" x14ac:dyDescent="0.4">
      <c r="A1322" t="s">
        <v>6</v>
      </c>
      <c r="B1322">
        <v>512</v>
      </c>
      <c r="C1322">
        <v>67</v>
      </c>
      <c r="D1322" t="s">
        <v>9</v>
      </c>
      <c r="E1322" t="s">
        <v>329</v>
      </c>
      <c r="F1322" s="2">
        <v>43300.37963703704</v>
      </c>
    </row>
    <row r="1323" spans="1:6" x14ac:dyDescent="0.4">
      <c r="A1323" t="s">
        <v>15</v>
      </c>
      <c r="B1323">
        <v>256</v>
      </c>
      <c r="C1323">
        <v>599</v>
      </c>
      <c r="D1323" t="s">
        <v>7</v>
      </c>
      <c r="E1323" t="s">
        <v>330</v>
      </c>
      <c r="F1323" s="2">
        <v>43299.848841793981</v>
      </c>
    </row>
    <row r="1324" spans="1:6" x14ac:dyDescent="0.4">
      <c r="A1324" t="s">
        <v>6</v>
      </c>
      <c r="B1324">
        <v>512</v>
      </c>
      <c r="C1324">
        <v>481</v>
      </c>
      <c r="D1324" t="s">
        <v>7</v>
      </c>
      <c r="E1324" t="s">
        <v>331</v>
      </c>
      <c r="F1324" s="2">
        <v>43299.343371145835</v>
      </c>
    </row>
    <row r="1325" spans="1:6" x14ac:dyDescent="0.4">
      <c r="A1325" t="s">
        <v>6</v>
      </c>
      <c r="B1325">
        <v>512</v>
      </c>
      <c r="C1325">
        <v>120</v>
      </c>
      <c r="D1325" t="s">
        <v>9</v>
      </c>
      <c r="E1325" t="s">
        <v>331</v>
      </c>
      <c r="F1325" s="2">
        <v>43299.364131793984</v>
      </c>
    </row>
    <row r="1326" spans="1:6" x14ac:dyDescent="0.4">
      <c r="A1326" t="s">
        <v>6</v>
      </c>
      <c r="B1326">
        <v>512</v>
      </c>
      <c r="C1326">
        <v>125</v>
      </c>
      <c r="D1326" t="s">
        <v>9</v>
      </c>
      <c r="E1326" t="s">
        <v>331</v>
      </c>
      <c r="F1326" s="2">
        <v>43299.385257546295</v>
      </c>
    </row>
    <row r="1327" spans="1:6" x14ac:dyDescent="0.4">
      <c r="A1327" t="s">
        <v>6</v>
      </c>
      <c r="B1327">
        <v>512</v>
      </c>
      <c r="C1327">
        <v>33</v>
      </c>
      <c r="D1327" t="s">
        <v>9</v>
      </c>
      <c r="E1327" t="s">
        <v>331</v>
      </c>
      <c r="F1327" s="2">
        <v>43299.421394849538</v>
      </c>
    </row>
    <row r="1328" spans="1:6" x14ac:dyDescent="0.4">
      <c r="A1328" t="s">
        <v>6</v>
      </c>
      <c r="B1328">
        <v>512</v>
      </c>
      <c r="C1328">
        <v>110</v>
      </c>
      <c r="D1328" t="s">
        <v>9</v>
      </c>
      <c r="E1328" t="s">
        <v>331</v>
      </c>
      <c r="F1328" s="2">
        <v>43299.421573344909</v>
      </c>
    </row>
    <row r="1329" spans="1:6" x14ac:dyDescent="0.4">
      <c r="A1329" t="s">
        <v>6</v>
      </c>
      <c r="B1329">
        <v>512</v>
      </c>
      <c r="C1329">
        <v>46</v>
      </c>
      <c r="D1329" t="s">
        <v>9</v>
      </c>
      <c r="E1329" t="s">
        <v>331</v>
      </c>
      <c r="F1329" s="2">
        <v>43299.469237731479</v>
      </c>
    </row>
    <row r="1330" spans="1:6" x14ac:dyDescent="0.4">
      <c r="A1330" t="s">
        <v>6</v>
      </c>
      <c r="B1330">
        <v>512</v>
      </c>
      <c r="C1330">
        <v>139</v>
      </c>
      <c r="D1330" t="s">
        <v>9</v>
      </c>
      <c r="E1330" t="s">
        <v>331</v>
      </c>
      <c r="F1330" s="2">
        <v>43299.491517152775</v>
      </c>
    </row>
    <row r="1331" spans="1:6" x14ac:dyDescent="0.4">
      <c r="A1331" t="s">
        <v>15</v>
      </c>
      <c r="B1331">
        <v>256</v>
      </c>
      <c r="C1331">
        <v>767</v>
      </c>
      <c r="D1331" t="s">
        <v>7</v>
      </c>
      <c r="E1331" t="s">
        <v>332</v>
      </c>
      <c r="F1331" s="2">
        <v>43298.986864525461</v>
      </c>
    </row>
    <row r="1332" spans="1:6" x14ac:dyDescent="0.4">
      <c r="A1332" t="s">
        <v>15</v>
      </c>
      <c r="B1332">
        <v>256</v>
      </c>
      <c r="C1332">
        <v>155</v>
      </c>
      <c r="D1332" t="s">
        <v>9</v>
      </c>
      <c r="E1332" t="s">
        <v>332</v>
      </c>
      <c r="F1332" s="2">
        <v>43299.012422256943</v>
      </c>
    </row>
    <row r="1333" spans="1:6" x14ac:dyDescent="0.4">
      <c r="A1333" t="s">
        <v>15</v>
      </c>
      <c r="B1333">
        <v>256</v>
      </c>
      <c r="C1333">
        <v>72</v>
      </c>
      <c r="D1333" t="s">
        <v>9</v>
      </c>
      <c r="E1333" t="s">
        <v>332</v>
      </c>
      <c r="F1333" s="2">
        <v>43299.040065659719</v>
      </c>
    </row>
    <row r="1334" spans="1:6" x14ac:dyDescent="0.4">
      <c r="A1334" t="s">
        <v>15</v>
      </c>
      <c r="B1334">
        <v>256</v>
      </c>
      <c r="C1334">
        <v>168</v>
      </c>
      <c r="D1334" t="s">
        <v>9</v>
      </c>
      <c r="E1334" t="s">
        <v>332</v>
      </c>
      <c r="F1334" s="2">
        <v>43299.087353796298</v>
      </c>
    </row>
    <row r="1335" spans="1:6" x14ac:dyDescent="0.4">
      <c r="A1335" t="s">
        <v>15</v>
      </c>
      <c r="B1335">
        <v>256</v>
      </c>
      <c r="C1335">
        <v>76</v>
      </c>
      <c r="D1335" t="s">
        <v>9</v>
      </c>
      <c r="E1335" t="s">
        <v>332</v>
      </c>
      <c r="F1335" s="2">
        <v>43299.100195960651</v>
      </c>
    </row>
    <row r="1336" spans="1:6" x14ac:dyDescent="0.4">
      <c r="A1336" t="s">
        <v>6</v>
      </c>
      <c r="B1336">
        <v>128</v>
      </c>
      <c r="C1336">
        <v>724</v>
      </c>
      <c r="D1336" t="s">
        <v>7</v>
      </c>
      <c r="E1336" t="s">
        <v>333</v>
      </c>
      <c r="F1336" s="2">
        <v>43299.33843570602</v>
      </c>
    </row>
    <row r="1337" spans="1:6" x14ac:dyDescent="0.4">
      <c r="A1337" t="s">
        <v>6</v>
      </c>
      <c r="B1337">
        <v>128</v>
      </c>
      <c r="C1337">
        <v>165</v>
      </c>
      <c r="D1337" t="s">
        <v>9</v>
      </c>
      <c r="E1337" t="s">
        <v>333</v>
      </c>
      <c r="F1337" s="2">
        <v>43299.359157812498</v>
      </c>
    </row>
    <row r="1338" spans="1:6" x14ac:dyDescent="0.4">
      <c r="A1338" t="s">
        <v>6</v>
      </c>
      <c r="B1338">
        <v>128</v>
      </c>
      <c r="C1338">
        <v>90</v>
      </c>
      <c r="D1338" t="s">
        <v>9</v>
      </c>
      <c r="E1338" t="s">
        <v>333</v>
      </c>
      <c r="F1338" s="2">
        <v>43299.380281458332</v>
      </c>
    </row>
    <row r="1339" spans="1:6" x14ac:dyDescent="0.4">
      <c r="A1339" t="s">
        <v>6</v>
      </c>
      <c r="B1339">
        <v>128</v>
      </c>
      <c r="C1339">
        <v>31</v>
      </c>
      <c r="D1339" t="s">
        <v>9</v>
      </c>
      <c r="E1339" t="s">
        <v>333</v>
      </c>
      <c r="F1339" s="2">
        <v>43299.416454629631</v>
      </c>
    </row>
    <row r="1340" spans="1:6" x14ac:dyDescent="0.4">
      <c r="A1340" t="s">
        <v>6</v>
      </c>
      <c r="B1340">
        <v>128</v>
      </c>
      <c r="C1340">
        <v>39</v>
      </c>
      <c r="D1340" t="s">
        <v>9</v>
      </c>
      <c r="E1340" t="s">
        <v>333</v>
      </c>
      <c r="F1340" s="2">
        <v>43299.416593333335</v>
      </c>
    </row>
    <row r="1341" spans="1:6" x14ac:dyDescent="0.4">
      <c r="A1341" t="s">
        <v>6</v>
      </c>
      <c r="B1341">
        <v>128</v>
      </c>
      <c r="C1341">
        <v>85</v>
      </c>
      <c r="D1341" t="s">
        <v>9</v>
      </c>
      <c r="E1341" t="s">
        <v>333</v>
      </c>
      <c r="F1341" s="2">
        <v>43299.464371377311</v>
      </c>
    </row>
    <row r="1342" spans="1:6" x14ac:dyDescent="0.4">
      <c r="A1342" t="s">
        <v>6</v>
      </c>
      <c r="B1342">
        <v>128</v>
      </c>
      <c r="C1342">
        <v>204</v>
      </c>
      <c r="D1342" t="s">
        <v>9</v>
      </c>
      <c r="E1342" t="s">
        <v>333</v>
      </c>
      <c r="F1342" s="2">
        <v>43299.486606365739</v>
      </c>
    </row>
    <row r="1343" spans="1:6" x14ac:dyDescent="0.4">
      <c r="A1343" t="s">
        <v>6</v>
      </c>
      <c r="B1343">
        <v>128</v>
      </c>
      <c r="C1343">
        <v>140</v>
      </c>
      <c r="D1343" t="s">
        <v>9</v>
      </c>
      <c r="E1343" t="s">
        <v>333</v>
      </c>
      <c r="F1343" s="2">
        <v>43299.540524780095</v>
      </c>
    </row>
    <row r="1344" spans="1:6" x14ac:dyDescent="0.4">
      <c r="A1344" t="s">
        <v>6</v>
      </c>
      <c r="B1344">
        <v>128</v>
      </c>
      <c r="C1344">
        <v>83</v>
      </c>
      <c r="D1344" t="s">
        <v>9</v>
      </c>
      <c r="E1344" t="s">
        <v>333</v>
      </c>
      <c r="F1344" s="2">
        <v>43299.563907222226</v>
      </c>
    </row>
    <row r="1345" spans="1:6" x14ac:dyDescent="0.4">
      <c r="A1345" t="s">
        <v>6</v>
      </c>
      <c r="B1345">
        <v>128</v>
      </c>
      <c r="C1345">
        <v>55</v>
      </c>
      <c r="D1345" t="s">
        <v>9</v>
      </c>
      <c r="E1345" t="s">
        <v>333</v>
      </c>
      <c r="F1345" s="2">
        <v>43299.571585138889</v>
      </c>
    </row>
    <row r="1346" spans="1:6" x14ac:dyDescent="0.4">
      <c r="A1346" t="s">
        <v>10</v>
      </c>
      <c r="B1346">
        <v>1024</v>
      </c>
      <c r="C1346">
        <v>1029</v>
      </c>
      <c r="D1346" t="s">
        <v>7</v>
      </c>
      <c r="E1346" t="s">
        <v>334</v>
      </c>
      <c r="F1346" s="2">
        <v>43300.303806331016</v>
      </c>
    </row>
    <row r="1347" spans="1:6" x14ac:dyDescent="0.4">
      <c r="A1347" t="s">
        <v>10</v>
      </c>
      <c r="B1347">
        <v>1024</v>
      </c>
      <c r="C1347">
        <v>674</v>
      </c>
      <c r="D1347" t="s">
        <v>7</v>
      </c>
      <c r="E1347" t="s">
        <v>335</v>
      </c>
      <c r="F1347" s="2">
        <v>43300.581899548612</v>
      </c>
    </row>
    <row r="1348" spans="1:6" x14ac:dyDescent="0.4">
      <c r="A1348" t="s">
        <v>10</v>
      </c>
      <c r="B1348">
        <v>1024</v>
      </c>
      <c r="C1348">
        <v>231</v>
      </c>
      <c r="D1348" t="s">
        <v>9</v>
      </c>
      <c r="E1348" t="s">
        <v>335</v>
      </c>
      <c r="F1348" s="2">
        <v>43300.601961111111</v>
      </c>
    </row>
    <row r="1349" spans="1:6" x14ac:dyDescent="0.4">
      <c r="A1349" t="s">
        <v>10</v>
      </c>
      <c r="B1349">
        <v>1024</v>
      </c>
      <c r="C1349">
        <v>218</v>
      </c>
      <c r="D1349" t="s">
        <v>9</v>
      </c>
      <c r="E1349" t="s">
        <v>335</v>
      </c>
      <c r="F1349" s="2">
        <v>43300.634459259258</v>
      </c>
    </row>
    <row r="1350" spans="1:6" x14ac:dyDescent="0.4">
      <c r="A1350" t="s">
        <v>10</v>
      </c>
      <c r="B1350">
        <v>1024</v>
      </c>
      <c r="C1350">
        <v>197</v>
      </c>
      <c r="D1350" t="s">
        <v>9</v>
      </c>
      <c r="E1350" t="s">
        <v>335</v>
      </c>
      <c r="F1350" s="2">
        <v>43300.649173912039</v>
      </c>
    </row>
    <row r="1351" spans="1:6" x14ac:dyDescent="0.4">
      <c r="A1351" t="s">
        <v>15</v>
      </c>
      <c r="B1351">
        <v>512</v>
      </c>
      <c r="C1351">
        <v>568</v>
      </c>
      <c r="D1351" t="s">
        <v>7</v>
      </c>
      <c r="E1351" t="s">
        <v>336</v>
      </c>
      <c r="F1351" s="2">
        <v>43300.302549849534</v>
      </c>
    </row>
    <row r="1352" spans="1:6" x14ac:dyDescent="0.4">
      <c r="A1352" t="s">
        <v>15</v>
      </c>
      <c r="B1352">
        <v>128</v>
      </c>
      <c r="C1352">
        <v>684</v>
      </c>
      <c r="D1352" t="s">
        <v>7</v>
      </c>
      <c r="E1352" t="s">
        <v>337</v>
      </c>
      <c r="F1352" s="2">
        <v>43298.95453234954</v>
      </c>
    </row>
    <row r="1353" spans="1:6" x14ac:dyDescent="0.4">
      <c r="A1353" t="s">
        <v>15</v>
      </c>
      <c r="B1353">
        <v>128</v>
      </c>
      <c r="C1353">
        <v>141</v>
      </c>
      <c r="D1353" t="s">
        <v>9</v>
      </c>
      <c r="E1353" t="s">
        <v>337</v>
      </c>
      <c r="F1353" s="2">
        <v>43298.984412881946</v>
      </c>
    </row>
    <row r="1354" spans="1:6" x14ac:dyDescent="0.4">
      <c r="A1354" t="s">
        <v>15</v>
      </c>
      <c r="B1354">
        <v>128</v>
      </c>
      <c r="C1354">
        <v>65</v>
      </c>
      <c r="D1354" t="s">
        <v>9</v>
      </c>
      <c r="E1354" t="s">
        <v>337</v>
      </c>
      <c r="F1354" s="2">
        <v>43299.010003622687</v>
      </c>
    </row>
    <row r="1355" spans="1:6" x14ac:dyDescent="0.4">
      <c r="A1355" t="s">
        <v>15</v>
      </c>
      <c r="B1355">
        <v>128</v>
      </c>
      <c r="C1355">
        <v>40</v>
      </c>
      <c r="D1355" t="s">
        <v>9</v>
      </c>
      <c r="E1355" t="s">
        <v>337</v>
      </c>
      <c r="F1355" s="2">
        <v>43299.037675092593</v>
      </c>
    </row>
    <row r="1356" spans="1:6" x14ac:dyDescent="0.4">
      <c r="A1356" t="s">
        <v>15</v>
      </c>
      <c r="B1356">
        <v>128</v>
      </c>
      <c r="C1356">
        <v>84</v>
      </c>
      <c r="D1356" t="s">
        <v>9</v>
      </c>
      <c r="E1356" t="s">
        <v>337</v>
      </c>
      <c r="F1356" s="2">
        <v>43299.084858726848</v>
      </c>
    </row>
    <row r="1357" spans="1:6" x14ac:dyDescent="0.4">
      <c r="A1357" t="s">
        <v>15</v>
      </c>
      <c r="B1357">
        <v>128</v>
      </c>
      <c r="C1357">
        <v>74</v>
      </c>
      <c r="D1357" t="s">
        <v>9</v>
      </c>
      <c r="E1357" t="s">
        <v>337</v>
      </c>
      <c r="F1357" s="2">
        <v>43299.097687893518</v>
      </c>
    </row>
    <row r="1358" spans="1:6" x14ac:dyDescent="0.4">
      <c r="A1358" t="s">
        <v>21</v>
      </c>
      <c r="B1358">
        <v>512</v>
      </c>
      <c r="C1358">
        <v>1960</v>
      </c>
      <c r="D1358" t="s">
        <v>7</v>
      </c>
      <c r="E1358" t="s">
        <v>338</v>
      </c>
      <c r="F1358" s="2">
        <v>43299.613927407408</v>
      </c>
    </row>
    <row r="1359" spans="1:6" x14ac:dyDescent="0.4">
      <c r="A1359" t="s">
        <v>21</v>
      </c>
      <c r="B1359">
        <v>512</v>
      </c>
      <c r="C1359">
        <v>70</v>
      </c>
      <c r="D1359" t="s">
        <v>9</v>
      </c>
      <c r="E1359" t="s">
        <v>338</v>
      </c>
      <c r="F1359" s="2">
        <v>43299.618097037041</v>
      </c>
    </row>
    <row r="1360" spans="1:6" x14ac:dyDescent="0.4">
      <c r="A1360" t="s">
        <v>21</v>
      </c>
      <c r="B1360">
        <v>512</v>
      </c>
      <c r="C1360">
        <v>120</v>
      </c>
      <c r="D1360" t="s">
        <v>9</v>
      </c>
      <c r="E1360" t="s">
        <v>338</v>
      </c>
      <c r="F1360" s="2">
        <v>43299.664724467591</v>
      </c>
    </row>
    <row r="1361" spans="1:6" x14ac:dyDescent="0.4">
      <c r="A1361" t="s">
        <v>21</v>
      </c>
      <c r="B1361">
        <v>512</v>
      </c>
      <c r="C1361">
        <v>164</v>
      </c>
      <c r="D1361" t="s">
        <v>9</v>
      </c>
      <c r="E1361" t="s">
        <v>338</v>
      </c>
      <c r="F1361" s="2">
        <v>43299.684055995371</v>
      </c>
    </row>
    <row r="1362" spans="1:6" x14ac:dyDescent="0.4">
      <c r="A1362" t="s">
        <v>21</v>
      </c>
      <c r="B1362">
        <v>512</v>
      </c>
      <c r="C1362">
        <v>75</v>
      </c>
      <c r="D1362" t="s">
        <v>9</v>
      </c>
      <c r="E1362" t="s">
        <v>338</v>
      </c>
      <c r="F1362" s="2">
        <v>43299.701663078704</v>
      </c>
    </row>
    <row r="1363" spans="1:6" x14ac:dyDescent="0.4">
      <c r="A1363" t="s">
        <v>21</v>
      </c>
      <c r="B1363">
        <v>512</v>
      </c>
      <c r="C1363">
        <v>77</v>
      </c>
      <c r="D1363" t="s">
        <v>9</v>
      </c>
      <c r="E1363" t="s">
        <v>338</v>
      </c>
      <c r="F1363" s="2">
        <v>43299.713421192129</v>
      </c>
    </row>
    <row r="1364" spans="1:6" x14ac:dyDescent="0.4">
      <c r="A1364" t="s">
        <v>6</v>
      </c>
      <c r="B1364">
        <v>256</v>
      </c>
      <c r="C1364">
        <v>509</v>
      </c>
      <c r="D1364" t="s">
        <v>7</v>
      </c>
      <c r="E1364" t="s">
        <v>339</v>
      </c>
      <c r="F1364" s="2">
        <v>43300.348136157409</v>
      </c>
    </row>
    <row r="1365" spans="1:6" x14ac:dyDescent="0.4">
      <c r="A1365" t="s">
        <v>6</v>
      </c>
      <c r="B1365">
        <v>256</v>
      </c>
      <c r="C1365">
        <v>65</v>
      </c>
      <c r="D1365" t="s">
        <v>9</v>
      </c>
      <c r="E1365" t="s">
        <v>339</v>
      </c>
      <c r="F1365" s="2">
        <v>43300.357438692132</v>
      </c>
    </row>
    <row r="1366" spans="1:6" x14ac:dyDescent="0.4">
      <c r="A1366" t="s">
        <v>6</v>
      </c>
      <c r="B1366">
        <v>256</v>
      </c>
      <c r="C1366">
        <v>184</v>
      </c>
      <c r="D1366" t="s">
        <v>9</v>
      </c>
      <c r="E1366" t="s">
        <v>339</v>
      </c>
      <c r="F1366" s="2">
        <v>43300.377146319443</v>
      </c>
    </row>
    <row r="1367" spans="1:6" x14ac:dyDescent="0.4">
      <c r="A1367" t="s">
        <v>6</v>
      </c>
      <c r="B1367">
        <v>256</v>
      </c>
      <c r="C1367">
        <v>238</v>
      </c>
      <c r="D1367" t="s">
        <v>9</v>
      </c>
      <c r="E1367" t="s">
        <v>339</v>
      </c>
      <c r="F1367" s="2">
        <v>43300.396023796297</v>
      </c>
    </row>
    <row r="1368" spans="1:6" x14ac:dyDescent="0.4">
      <c r="A1368" t="s">
        <v>6</v>
      </c>
      <c r="B1368">
        <v>256</v>
      </c>
      <c r="C1368">
        <v>116</v>
      </c>
      <c r="D1368" t="s">
        <v>9</v>
      </c>
      <c r="E1368" t="s">
        <v>339</v>
      </c>
      <c r="F1368" s="2">
        <v>43300.44359440972</v>
      </c>
    </row>
    <row r="1369" spans="1:6" x14ac:dyDescent="0.4">
      <c r="A1369" t="s">
        <v>6</v>
      </c>
      <c r="B1369">
        <v>256</v>
      </c>
      <c r="C1369">
        <v>186</v>
      </c>
      <c r="D1369" t="s">
        <v>9</v>
      </c>
      <c r="E1369" t="s">
        <v>339</v>
      </c>
      <c r="F1369" s="2">
        <v>43300.488832222225</v>
      </c>
    </row>
    <row r="1370" spans="1:6" x14ac:dyDescent="0.4">
      <c r="A1370" t="s">
        <v>6</v>
      </c>
      <c r="B1370">
        <v>256</v>
      </c>
      <c r="C1370">
        <v>95</v>
      </c>
      <c r="D1370" t="s">
        <v>9</v>
      </c>
      <c r="E1370" t="s">
        <v>339</v>
      </c>
      <c r="F1370" s="2">
        <v>43300.505835555552</v>
      </c>
    </row>
    <row r="1371" spans="1:6" x14ac:dyDescent="0.4">
      <c r="A1371" t="s">
        <v>6</v>
      </c>
      <c r="B1371">
        <v>256</v>
      </c>
      <c r="C1371">
        <v>136</v>
      </c>
      <c r="D1371" t="s">
        <v>9</v>
      </c>
      <c r="E1371" t="s">
        <v>339</v>
      </c>
      <c r="F1371" s="2">
        <v>43300.54690548611</v>
      </c>
    </row>
    <row r="1372" spans="1:6" x14ac:dyDescent="0.4">
      <c r="A1372" t="s">
        <v>10</v>
      </c>
      <c r="B1372">
        <v>512</v>
      </c>
      <c r="C1372">
        <v>1729</v>
      </c>
      <c r="D1372" t="s">
        <v>7</v>
      </c>
      <c r="E1372" t="s">
        <v>340</v>
      </c>
      <c r="F1372" s="2">
        <v>43299.313639641201</v>
      </c>
    </row>
    <row r="1373" spans="1:6" x14ac:dyDescent="0.4">
      <c r="A1373" t="s">
        <v>10</v>
      </c>
      <c r="B1373">
        <v>512</v>
      </c>
      <c r="C1373">
        <v>86</v>
      </c>
      <c r="D1373" t="s">
        <v>9</v>
      </c>
      <c r="E1373" t="s">
        <v>340</v>
      </c>
      <c r="F1373" s="2">
        <v>43299.342431168981</v>
      </c>
    </row>
    <row r="1374" spans="1:6" x14ac:dyDescent="0.4">
      <c r="A1374" t="s">
        <v>10</v>
      </c>
      <c r="B1374">
        <v>512</v>
      </c>
      <c r="C1374">
        <v>100</v>
      </c>
      <c r="D1374" t="s">
        <v>9</v>
      </c>
      <c r="E1374" t="s">
        <v>340</v>
      </c>
      <c r="F1374" s="2">
        <v>43299.363196840277</v>
      </c>
    </row>
    <row r="1375" spans="1:6" x14ac:dyDescent="0.4">
      <c r="A1375" t="s">
        <v>10</v>
      </c>
      <c r="B1375">
        <v>512</v>
      </c>
      <c r="C1375">
        <v>144</v>
      </c>
      <c r="D1375" t="s">
        <v>9</v>
      </c>
      <c r="E1375" t="s">
        <v>340</v>
      </c>
      <c r="F1375" s="2">
        <v>43299.384320960649</v>
      </c>
    </row>
    <row r="1376" spans="1:6" x14ac:dyDescent="0.4">
      <c r="A1376" t="s">
        <v>10</v>
      </c>
      <c r="B1376">
        <v>512</v>
      </c>
      <c r="C1376">
        <v>34</v>
      </c>
      <c r="D1376" t="s">
        <v>9</v>
      </c>
      <c r="E1376" t="s">
        <v>340</v>
      </c>
      <c r="F1376" s="2">
        <v>43299.420462222224</v>
      </c>
    </row>
    <row r="1377" spans="1:6" x14ac:dyDescent="0.4">
      <c r="A1377" t="s">
        <v>10</v>
      </c>
      <c r="B1377">
        <v>512</v>
      </c>
      <c r="C1377">
        <v>56</v>
      </c>
      <c r="D1377" t="s">
        <v>9</v>
      </c>
      <c r="E1377" t="s">
        <v>340</v>
      </c>
      <c r="F1377" s="2">
        <v>43299.420639050928</v>
      </c>
    </row>
    <row r="1378" spans="1:6" x14ac:dyDescent="0.4">
      <c r="A1378" t="s">
        <v>15</v>
      </c>
      <c r="B1378">
        <v>256</v>
      </c>
      <c r="C1378">
        <v>756</v>
      </c>
      <c r="D1378" t="s">
        <v>7</v>
      </c>
      <c r="E1378" t="s">
        <v>341</v>
      </c>
      <c r="F1378" s="2">
        <v>43298.957000277776</v>
      </c>
    </row>
    <row r="1379" spans="1:6" x14ac:dyDescent="0.4">
      <c r="A1379" t="s">
        <v>6</v>
      </c>
      <c r="B1379">
        <v>128</v>
      </c>
      <c r="C1379">
        <v>825</v>
      </c>
      <c r="D1379" t="s">
        <v>7</v>
      </c>
      <c r="E1379" t="s">
        <v>342</v>
      </c>
      <c r="F1379" s="2">
        <v>43299.284589583331</v>
      </c>
    </row>
    <row r="1380" spans="1:6" x14ac:dyDescent="0.4">
      <c r="A1380" t="s">
        <v>6</v>
      </c>
      <c r="B1380">
        <v>128</v>
      </c>
      <c r="C1380">
        <v>220</v>
      </c>
      <c r="D1380" t="s">
        <v>9</v>
      </c>
      <c r="E1380" t="s">
        <v>342</v>
      </c>
      <c r="F1380" s="2">
        <v>43299.309596006948</v>
      </c>
    </row>
    <row r="1381" spans="1:6" x14ac:dyDescent="0.4">
      <c r="A1381" t="s">
        <v>21</v>
      </c>
      <c r="B1381">
        <v>128</v>
      </c>
      <c r="C1381">
        <v>5168</v>
      </c>
      <c r="D1381" t="s">
        <v>7</v>
      </c>
      <c r="E1381" t="s">
        <v>343</v>
      </c>
      <c r="F1381" s="2">
        <v>43300.641539328702</v>
      </c>
    </row>
    <row r="1382" spans="1:6" x14ac:dyDescent="0.4">
      <c r="A1382" t="s">
        <v>21</v>
      </c>
      <c r="B1382">
        <v>1024</v>
      </c>
      <c r="C1382">
        <v>573</v>
      </c>
      <c r="D1382" t="s">
        <v>7</v>
      </c>
      <c r="E1382" t="s">
        <v>344</v>
      </c>
      <c r="F1382" s="2">
        <v>43300.581581932871</v>
      </c>
    </row>
    <row r="1383" spans="1:6" x14ac:dyDescent="0.4">
      <c r="A1383" t="s">
        <v>21</v>
      </c>
      <c r="B1383">
        <v>1024</v>
      </c>
      <c r="C1383">
        <v>153</v>
      </c>
      <c r="D1383" t="s">
        <v>9</v>
      </c>
      <c r="E1383" t="s">
        <v>344</v>
      </c>
      <c r="F1383" s="2">
        <v>43300.601653020836</v>
      </c>
    </row>
    <row r="1384" spans="1:6" x14ac:dyDescent="0.4">
      <c r="A1384" t="s">
        <v>21</v>
      </c>
      <c r="B1384">
        <v>1024</v>
      </c>
      <c r="C1384">
        <v>93</v>
      </c>
      <c r="D1384" t="s">
        <v>9</v>
      </c>
      <c r="E1384" t="s">
        <v>344</v>
      </c>
      <c r="F1384" s="2">
        <v>43300.634142824078</v>
      </c>
    </row>
    <row r="1385" spans="1:6" x14ac:dyDescent="0.4">
      <c r="A1385" t="s">
        <v>21</v>
      </c>
      <c r="B1385">
        <v>1024</v>
      </c>
      <c r="C1385">
        <v>179</v>
      </c>
      <c r="D1385" t="s">
        <v>9</v>
      </c>
      <c r="E1385" t="s">
        <v>344</v>
      </c>
      <c r="F1385" s="2">
        <v>43300.648853819446</v>
      </c>
    </row>
    <row r="1386" spans="1:6" x14ac:dyDescent="0.4">
      <c r="A1386" t="s">
        <v>32</v>
      </c>
      <c r="B1386">
        <v>512</v>
      </c>
      <c r="C1386">
        <v>793</v>
      </c>
      <c r="D1386" t="s">
        <v>7</v>
      </c>
      <c r="E1386" t="s">
        <v>345</v>
      </c>
      <c r="F1386" s="2">
        <v>43299.467678645837</v>
      </c>
    </row>
    <row r="1387" spans="1:6" x14ac:dyDescent="0.4">
      <c r="A1387" t="s">
        <v>32</v>
      </c>
      <c r="B1387">
        <v>512</v>
      </c>
      <c r="C1387">
        <v>124</v>
      </c>
      <c r="D1387" t="s">
        <v>9</v>
      </c>
      <c r="E1387" t="s">
        <v>345</v>
      </c>
      <c r="F1387" s="2">
        <v>43299.489961643521</v>
      </c>
    </row>
    <row r="1388" spans="1:6" x14ac:dyDescent="0.4">
      <c r="A1388" t="s">
        <v>32</v>
      </c>
      <c r="B1388">
        <v>128</v>
      </c>
      <c r="C1388">
        <v>944</v>
      </c>
      <c r="D1388" t="s">
        <v>7</v>
      </c>
      <c r="E1388" t="s">
        <v>346</v>
      </c>
      <c r="F1388" s="2">
        <v>43298.854682696758</v>
      </c>
    </row>
    <row r="1389" spans="1:6" x14ac:dyDescent="0.4">
      <c r="A1389" t="s">
        <v>32</v>
      </c>
      <c r="B1389">
        <v>128</v>
      </c>
      <c r="C1389">
        <v>248</v>
      </c>
      <c r="D1389" t="s">
        <v>9</v>
      </c>
      <c r="E1389" t="s">
        <v>346</v>
      </c>
      <c r="F1389" s="2">
        <v>43298.906601435185</v>
      </c>
    </row>
    <row r="1390" spans="1:6" x14ac:dyDescent="0.4">
      <c r="A1390" t="s">
        <v>32</v>
      </c>
      <c r="B1390">
        <v>1024</v>
      </c>
      <c r="C1390">
        <v>806</v>
      </c>
      <c r="D1390" t="s">
        <v>7</v>
      </c>
      <c r="E1390" t="s">
        <v>347</v>
      </c>
      <c r="F1390" s="2">
        <v>43299.470182245372</v>
      </c>
    </row>
    <row r="1391" spans="1:6" x14ac:dyDescent="0.4">
      <c r="A1391" t="s">
        <v>32</v>
      </c>
      <c r="B1391">
        <v>1024</v>
      </c>
      <c r="C1391">
        <v>102</v>
      </c>
      <c r="D1391" t="s">
        <v>9</v>
      </c>
      <c r="E1391" t="s">
        <v>347</v>
      </c>
      <c r="F1391" s="2">
        <v>43299.492456851855</v>
      </c>
    </row>
    <row r="1392" spans="1:6" x14ac:dyDescent="0.4">
      <c r="A1392" t="s">
        <v>32</v>
      </c>
      <c r="B1392">
        <v>256</v>
      </c>
      <c r="C1392">
        <v>973</v>
      </c>
      <c r="D1392" t="s">
        <v>7</v>
      </c>
      <c r="E1392" t="s">
        <v>348</v>
      </c>
      <c r="F1392" s="2">
        <v>43300.684059050924</v>
      </c>
    </row>
    <row r="1393" spans="1:6" x14ac:dyDescent="0.4">
      <c r="A1393" t="s">
        <v>32</v>
      </c>
      <c r="B1393">
        <v>1024</v>
      </c>
      <c r="C1393">
        <v>567</v>
      </c>
      <c r="D1393" t="s">
        <v>7</v>
      </c>
      <c r="E1393" t="s">
        <v>349</v>
      </c>
      <c r="F1393" s="2">
        <v>43299.42233898148</v>
      </c>
    </row>
    <row r="1394" spans="1:6" x14ac:dyDescent="0.4">
      <c r="A1394" t="s">
        <v>32</v>
      </c>
      <c r="B1394">
        <v>1024</v>
      </c>
      <c r="C1394">
        <v>40</v>
      </c>
      <c r="D1394" t="s">
        <v>9</v>
      </c>
      <c r="E1394" t="s">
        <v>349</v>
      </c>
      <c r="F1394" s="2">
        <v>43299.422512118057</v>
      </c>
    </row>
    <row r="1395" spans="1:6" x14ac:dyDescent="0.4">
      <c r="A1395" t="s">
        <v>216</v>
      </c>
      <c r="B1395">
        <v>512</v>
      </c>
      <c r="C1395">
        <v>280</v>
      </c>
      <c r="D1395" t="s">
        <v>7</v>
      </c>
      <c r="E1395" t="s">
        <v>350</v>
      </c>
      <c r="F1395" s="2">
        <v>43300.301608773145</v>
      </c>
    </row>
    <row r="1396" spans="1:6" x14ac:dyDescent="0.4">
      <c r="A1396" t="s">
        <v>32</v>
      </c>
      <c r="B1396">
        <v>1024</v>
      </c>
      <c r="C1396">
        <v>574</v>
      </c>
      <c r="D1396" t="s">
        <v>7</v>
      </c>
      <c r="E1396" t="s">
        <v>351</v>
      </c>
      <c r="F1396" s="2">
        <v>43300.351574201391</v>
      </c>
    </row>
    <row r="1397" spans="1:6" x14ac:dyDescent="0.4">
      <c r="A1397" t="s">
        <v>32</v>
      </c>
      <c r="B1397">
        <v>1024</v>
      </c>
      <c r="C1397">
        <v>238</v>
      </c>
      <c r="D1397" t="s">
        <v>9</v>
      </c>
      <c r="E1397" t="s">
        <v>351</v>
      </c>
      <c r="F1397" s="2">
        <v>43300.3608508912</v>
      </c>
    </row>
    <row r="1398" spans="1:6" x14ac:dyDescent="0.4">
      <c r="A1398" t="s">
        <v>32</v>
      </c>
      <c r="B1398">
        <v>1024</v>
      </c>
      <c r="C1398">
        <v>163</v>
      </c>
      <c r="D1398" t="s">
        <v>9</v>
      </c>
      <c r="E1398" t="s">
        <v>351</v>
      </c>
      <c r="F1398" s="2">
        <v>43300.380573125003</v>
      </c>
    </row>
    <row r="1399" spans="1:6" x14ac:dyDescent="0.4">
      <c r="A1399" t="s">
        <v>32</v>
      </c>
      <c r="B1399">
        <v>1024</v>
      </c>
      <c r="C1399">
        <v>177</v>
      </c>
      <c r="D1399" t="s">
        <v>9</v>
      </c>
      <c r="E1399" t="s">
        <v>351</v>
      </c>
      <c r="F1399" s="2">
        <v>43300.399442789349</v>
      </c>
    </row>
    <row r="1400" spans="1:6" x14ac:dyDescent="0.4">
      <c r="A1400" t="s">
        <v>32</v>
      </c>
      <c r="B1400">
        <v>1024</v>
      </c>
      <c r="C1400">
        <v>135</v>
      </c>
      <c r="D1400" t="s">
        <v>9</v>
      </c>
      <c r="E1400" t="s">
        <v>351</v>
      </c>
      <c r="F1400" s="2">
        <v>43300.447004780093</v>
      </c>
    </row>
    <row r="1401" spans="1:6" x14ac:dyDescent="0.4">
      <c r="A1401" t="s">
        <v>32</v>
      </c>
      <c r="B1401">
        <v>1024</v>
      </c>
      <c r="C1401">
        <v>214</v>
      </c>
      <c r="D1401" t="s">
        <v>9</v>
      </c>
      <c r="E1401" t="s">
        <v>351</v>
      </c>
      <c r="F1401" s="2">
        <v>43300.492196435189</v>
      </c>
    </row>
    <row r="1402" spans="1:6" x14ac:dyDescent="0.4">
      <c r="A1402" t="s">
        <v>32</v>
      </c>
      <c r="B1402">
        <v>1024</v>
      </c>
      <c r="C1402">
        <v>174</v>
      </c>
      <c r="D1402" t="s">
        <v>9</v>
      </c>
      <c r="E1402" t="s">
        <v>351</v>
      </c>
      <c r="F1402" s="2">
        <v>43300.509257314814</v>
      </c>
    </row>
    <row r="1403" spans="1:6" x14ac:dyDescent="0.4">
      <c r="A1403" t="s">
        <v>32</v>
      </c>
      <c r="B1403">
        <v>1024</v>
      </c>
      <c r="C1403">
        <v>63</v>
      </c>
      <c r="D1403" t="s">
        <v>9</v>
      </c>
      <c r="E1403" t="s">
        <v>351</v>
      </c>
      <c r="F1403" s="2">
        <v>43300.550322465278</v>
      </c>
    </row>
    <row r="1404" spans="1:6" x14ac:dyDescent="0.4">
      <c r="A1404" t="s">
        <v>32</v>
      </c>
      <c r="B1404">
        <v>256</v>
      </c>
      <c r="C1404">
        <v>783</v>
      </c>
      <c r="D1404" t="s">
        <v>7</v>
      </c>
      <c r="E1404" t="s">
        <v>352</v>
      </c>
      <c r="F1404" s="2">
        <v>43299.955536909722</v>
      </c>
    </row>
    <row r="1405" spans="1:6" x14ac:dyDescent="0.4">
      <c r="A1405" t="s">
        <v>32</v>
      </c>
      <c r="B1405">
        <v>256</v>
      </c>
      <c r="C1405">
        <v>272</v>
      </c>
      <c r="D1405" t="s">
        <v>9</v>
      </c>
      <c r="E1405" t="s">
        <v>352</v>
      </c>
      <c r="F1405" s="2">
        <v>43299.967615949077</v>
      </c>
    </row>
    <row r="1406" spans="1:6" x14ac:dyDescent="0.4">
      <c r="A1406" t="s">
        <v>32</v>
      </c>
      <c r="B1406">
        <v>256</v>
      </c>
      <c r="C1406">
        <v>89</v>
      </c>
      <c r="D1406" t="s">
        <v>9</v>
      </c>
      <c r="E1406" t="s">
        <v>352</v>
      </c>
      <c r="F1406" s="2">
        <v>43299.974020532405</v>
      </c>
    </row>
    <row r="1407" spans="1:6" x14ac:dyDescent="0.4">
      <c r="A1407" t="s">
        <v>12</v>
      </c>
      <c r="B1407">
        <v>512</v>
      </c>
      <c r="C1407">
        <v>623</v>
      </c>
      <c r="D1407" t="s">
        <v>7</v>
      </c>
      <c r="E1407" t="s">
        <v>353</v>
      </c>
      <c r="F1407" s="2">
        <v>43300.547568530092</v>
      </c>
    </row>
    <row r="1408" spans="1:6" x14ac:dyDescent="0.4">
      <c r="A1408" t="s">
        <v>12</v>
      </c>
      <c r="B1408">
        <v>512</v>
      </c>
      <c r="C1408">
        <v>148</v>
      </c>
      <c r="D1408" t="s">
        <v>9</v>
      </c>
      <c r="E1408" t="s">
        <v>353</v>
      </c>
      <c r="F1408" s="2">
        <v>43300.578515682872</v>
      </c>
    </row>
    <row r="1409" spans="1:6" x14ac:dyDescent="0.4">
      <c r="A1409" t="s">
        <v>12</v>
      </c>
      <c r="B1409">
        <v>512</v>
      </c>
      <c r="C1409">
        <v>42</v>
      </c>
      <c r="D1409" t="s">
        <v>9</v>
      </c>
      <c r="E1409" t="s">
        <v>353</v>
      </c>
      <c r="F1409" s="2">
        <v>43300.598528113427</v>
      </c>
    </row>
    <row r="1410" spans="1:6" x14ac:dyDescent="0.4">
      <c r="A1410" t="s">
        <v>216</v>
      </c>
      <c r="B1410">
        <v>1024</v>
      </c>
      <c r="C1410">
        <v>275</v>
      </c>
      <c r="D1410" t="s">
        <v>7</v>
      </c>
      <c r="E1410" t="s">
        <v>354</v>
      </c>
      <c r="F1410" s="2">
        <v>43298.862985381944</v>
      </c>
    </row>
    <row r="1411" spans="1:6" x14ac:dyDescent="0.4">
      <c r="A1411" t="s">
        <v>12</v>
      </c>
      <c r="B1411">
        <v>1024</v>
      </c>
      <c r="C1411">
        <v>243</v>
      </c>
      <c r="D1411" t="s">
        <v>7</v>
      </c>
      <c r="E1411" t="s">
        <v>355</v>
      </c>
      <c r="F1411" s="2">
        <v>43300.351255798611</v>
      </c>
    </row>
    <row r="1412" spans="1:6" x14ac:dyDescent="0.4">
      <c r="A1412" t="s">
        <v>12</v>
      </c>
      <c r="B1412">
        <v>1024</v>
      </c>
      <c r="C1412">
        <v>209</v>
      </c>
      <c r="D1412" t="s">
        <v>9</v>
      </c>
      <c r="E1412" t="s">
        <v>355</v>
      </c>
      <c r="F1412" s="2">
        <v>43300.360536875</v>
      </c>
    </row>
    <row r="1413" spans="1:6" x14ac:dyDescent="0.4">
      <c r="A1413" t="s">
        <v>12</v>
      </c>
      <c r="B1413">
        <v>1024</v>
      </c>
      <c r="C1413">
        <v>220</v>
      </c>
      <c r="D1413" t="s">
        <v>9</v>
      </c>
      <c r="E1413" t="s">
        <v>355</v>
      </c>
      <c r="F1413" s="2">
        <v>43300.380262685183</v>
      </c>
    </row>
    <row r="1414" spans="1:6" x14ac:dyDescent="0.4">
      <c r="A1414" t="s">
        <v>12</v>
      </c>
      <c r="B1414">
        <v>512</v>
      </c>
      <c r="C1414">
        <v>299</v>
      </c>
      <c r="D1414" t="s">
        <v>7</v>
      </c>
      <c r="E1414" t="s">
        <v>356</v>
      </c>
      <c r="F1414" s="2">
        <v>43299.849157581019</v>
      </c>
    </row>
    <row r="1415" spans="1:6" x14ac:dyDescent="0.4">
      <c r="A1415" t="s">
        <v>12</v>
      </c>
      <c r="B1415">
        <v>512</v>
      </c>
      <c r="C1415">
        <v>620</v>
      </c>
      <c r="D1415" t="s">
        <v>7</v>
      </c>
      <c r="E1415" t="s">
        <v>357</v>
      </c>
      <c r="F1415" s="2">
        <v>43299.543596539355</v>
      </c>
    </row>
    <row r="1416" spans="1:6" x14ac:dyDescent="0.4">
      <c r="A1416" t="s">
        <v>12</v>
      </c>
      <c r="B1416">
        <v>512</v>
      </c>
      <c r="C1416">
        <v>138</v>
      </c>
      <c r="D1416" t="s">
        <v>9</v>
      </c>
      <c r="E1416" t="s">
        <v>357</v>
      </c>
      <c r="F1416" s="2">
        <v>43299.566940266202</v>
      </c>
    </row>
    <row r="1417" spans="1:6" x14ac:dyDescent="0.4">
      <c r="A1417" t="s">
        <v>12</v>
      </c>
      <c r="B1417">
        <v>512</v>
      </c>
      <c r="C1417">
        <v>202</v>
      </c>
      <c r="D1417" t="s">
        <v>9</v>
      </c>
      <c r="E1417" t="s">
        <v>357</v>
      </c>
      <c r="F1417" s="2">
        <v>43299.574640312501</v>
      </c>
    </row>
    <row r="1418" spans="1:6" x14ac:dyDescent="0.4">
      <c r="A1418" t="s">
        <v>12</v>
      </c>
      <c r="B1418">
        <v>128</v>
      </c>
      <c r="C1418">
        <v>908</v>
      </c>
      <c r="D1418" t="s">
        <v>7</v>
      </c>
      <c r="E1418" t="s">
        <v>358</v>
      </c>
      <c r="F1418" s="2">
        <v>43299.282732939813</v>
      </c>
    </row>
    <row r="1419" spans="1:6" x14ac:dyDescent="0.4">
      <c r="A1419" t="s">
        <v>12</v>
      </c>
      <c r="B1419">
        <v>128</v>
      </c>
      <c r="C1419">
        <v>216</v>
      </c>
      <c r="D1419" t="s">
        <v>9</v>
      </c>
      <c r="E1419" t="s">
        <v>358</v>
      </c>
      <c r="F1419" s="2">
        <v>43299.307711238427</v>
      </c>
    </row>
    <row r="1420" spans="1:6" x14ac:dyDescent="0.4">
      <c r="A1420" t="s">
        <v>32</v>
      </c>
      <c r="B1420">
        <v>128</v>
      </c>
      <c r="C1420">
        <v>290</v>
      </c>
      <c r="D1420" t="s">
        <v>9</v>
      </c>
      <c r="E1420" t="s">
        <v>359</v>
      </c>
      <c r="F1420" s="2">
        <v>43298.834510312503</v>
      </c>
    </row>
    <row r="1421" spans="1:6" x14ac:dyDescent="0.4">
      <c r="A1421" t="s">
        <v>216</v>
      </c>
      <c r="B1421">
        <v>512</v>
      </c>
      <c r="C1421">
        <v>326</v>
      </c>
      <c r="D1421" t="s">
        <v>7</v>
      </c>
      <c r="E1421" t="s">
        <v>360</v>
      </c>
      <c r="F1421" s="2">
        <v>43300.815579733797</v>
      </c>
    </row>
    <row r="1422" spans="1:6" x14ac:dyDescent="0.4">
      <c r="A1422" t="s">
        <v>12</v>
      </c>
      <c r="B1422">
        <v>512</v>
      </c>
      <c r="C1422">
        <v>371</v>
      </c>
      <c r="D1422" t="s">
        <v>7</v>
      </c>
      <c r="E1422" t="s">
        <v>361</v>
      </c>
      <c r="F1422" s="2">
        <v>43299.312683634256</v>
      </c>
    </row>
    <row r="1423" spans="1:6" x14ac:dyDescent="0.4">
      <c r="A1423" t="s">
        <v>12</v>
      </c>
      <c r="B1423">
        <v>512</v>
      </c>
      <c r="C1423">
        <v>754</v>
      </c>
      <c r="D1423" t="s">
        <v>7</v>
      </c>
      <c r="E1423" t="s">
        <v>362</v>
      </c>
      <c r="F1423" s="2">
        <v>43300.300362638889</v>
      </c>
    </row>
    <row r="1424" spans="1:6" x14ac:dyDescent="0.4">
      <c r="A1424" t="s">
        <v>12</v>
      </c>
      <c r="B1424">
        <v>256</v>
      </c>
      <c r="C1424">
        <v>207</v>
      </c>
      <c r="D1424" t="s">
        <v>7</v>
      </c>
      <c r="E1424" t="s">
        <v>363</v>
      </c>
      <c r="F1424" s="2">
        <v>43300.875291793978</v>
      </c>
    </row>
    <row r="1425" spans="1:6" x14ac:dyDescent="0.4">
      <c r="A1425" t="s">
        <v>216</v>
      </c>
      <c r="B1425">
        <v>512</v>
      </c>
      <c r="C1425">
        <v>341</v>
      </c>
      <c r="D1425" t="s">
        <v>7</v>
      </c>
      <c r="E1425" t="s">
        <v>364</v>
      </c>
      <c r="F1425" s="2">
        <v>43299.748602997686</v>
      </c>
    </row>
    <row r="1426" spans="1:6" x14ac:dyDescent="0.4">
      <c r="A1426" t="s">
        <v>216</v>
      </c>
      <c r="B1426">
        <v>512</v>
      </c>
      <c r="C1426">
        <v>148</v>
      </c>
      <c r="D1426" t="s">
        <v>9</v>
      </c>
      <c r="E1426" t="s">
        <v>364</v>
      </c>
      <c r="F1426" s="2">
        <v>43299.803106550928</v>
      </c>
    </row>
    <row r="1427" spans="1:6" x14ac:dyDescent="0.4">
      <c r="A1427" t="s">
        <v>216</v>
      </c>
      <c r="B1427">
        <v>512</v>
      </c>
      <c r="C1427">
        <v>1084</v>
      </c>
      <c r="D1427" t="s">
        <v>7</v>
      </c>
      <c r="E1427" t="s">
        <v>454</v>
      </c>
      <c r="F1427" s="2">
        <v>43298.840400104164</v>
      </c>
    </row>
    <row r="1428" spans="1:6" x14ac:dyDescent="0.4">
      <c r="A1428" t="s">
        <v>216</v>
      </c>
      <c r="B1428">
        <v>512</v>
      </c>
      <c r="C1428">
        <v>52</v>
      </c>
      <c r="D1428" t="s">
        <v>9</v>
      </c>
      <c r="E1428" t="s">
        <v>454</v>
      </c>
      <c r="F1428" s="2">
        <v>43298.860471932872</v>
      </c>
    </row>
    <row r="1429" spans="1:6" x14ac:dyDescent="0.4">
      <c r="A1429" t="s">
        <v>216</v>
      </c>
      <c r="B1429">
        <v>512</v>
      </c>
      <c r="C1429">
        <v>107</v>
      </c>
      <c r="D1429" t="s">
        <v>9</v>
      </c>
      <c r="E1429" t="s">
        <v>454</v>
      </c>
      <c r="F1429" s="2">
        <v>43298.912516620374</v>
      </c>
    </row>
    <row r="1430" spans="1:6" x14ac:dyDescent="0.4">
      <c r="A1430" t="s">
        <v>12</v>
      </c>
      <c r="B1430">
        <v>1024</v>
      </c>
      <c r="C1430">
        <v>860</v>
      </c>
      <c r="D1430" t="s">
        <v>7</v>
      </c>
      <c r="E1430" t="s">
        <v>365</v>
      </c>
      <c r="F1430" s="2">
        <v>43299.290177951392</v>
      </c>
    </row>
    <row r="1431" spans="1:6" x14ac:dyDescent="0.4">
      <c r="A1431" t="s">
        <v>12</v>
      </c>
      <c r="B1431">
        <v>1024</v>
      </c>
      <c r="C1431">
        <v>200</v>
      </c>
      <c r="D1431" t="s">
        <v>9</v>
      </c>
      <c r="E1431" t="s">
        <v>365</v>
      </c>
      <c r="F1431" s="2">
        <v>43299.31518258102</v>
      </c>
    </row>
    <row r="1432" spans="1:6" x14ac:dyDescent="0.4">
      <c r="A1432" t="s">
        <v>12</v>
      </c>
      <c r="B1432">
        <v>1024</v>
      </c>
      <c r="C1432">
        <v>845</v>
      </c>
      <c r="D1432" t="s">
        <v>7</v>
      </c>
      <c r="E1432" t="s">
        <v>366</v>
      </c>
      <c r="F1432" s="2">
        <v>43300.302866782411</v>
      </c>
    </row>
    <row r="1433" spans="1:6" x14ac:dyDescent="0.4">
      <c r="A1433" t="s">
        <v>216</v>
      </c>
      <c r="B1433">
        <v>1024</v>
      </c>
      <c r="C1433">
        <v>292</v>
      </c>
      <c r="D1433" t="s">
        <v>7</v>
      </c>
      <c r="E1433" t="s">
        <v>367</v>
      </c>
      <c r="F1433" s="2">
        <v>43299.80560579861</v>
      </c>
    </row>
    <row r="1434" spans="1:6" x14ac:dyDescent="0.4">
      <c r="A1434" t="s">
        <v>216</v>
      </c>
      <c r="B1434">
        <v>1024</v>
      </c>
      <c r="C1434">
        <v>100</v>
      </c>
      <c r="D1434" t="s">
        <v>9</v>
      </c>
      <c r="E1434" t="s">
        <v>367</v>
      </c>
      <c r="F1434" s="2">
        <v>43299.852896168981</v>
      </c>
    </row>
    <row r="1435" spans="1:6" x14ac:dyDescent="0.4">
      <c r="A1435" t="s">
        <v>216</v>
      </c>
      <c r="B1435">
        <v>1024</v>
      </c>
      <c r="C1435">
        <v>45</v>
      </c>
      <c r="D1435" t="s">
        <v>9</v>
      </c>
      <c r="E1435" t="s">
        <v>367</v>
      </c>
      <c r="F1435" s="2">
        <v>43299.908292488428</v>
      </c>
    </row>
    <row r="1436" spans="1:6" x14ac:dyDescent="0.4">
      <c r="A1436" t="s">
        <v>216</v>
      </c>
      <c r="B1436">
        <v>1024</v>
      </c>
      <c r="C1436">
        <v>37</v>
      </c>
      <c r="D1436" t="s">
        <v>9</v>
      </c>
      <c r="E1436" t="s">
        <v>367</v>
      </c>
      <c r="F1436" s="2">
        <v>43299.9134696412</v>
      </c>
    </row>
    <row r="1437" spans="1:6" x14ac:dyDescent="0.4">
      <c r="A1437" t="s">
        <v>216</v>
      </c>
      <c r="B1437">
        <v>1024</v>
      </c>
      <c r="C1437">
        <v>112</v>
      </c>
      <c r="D1437" t="s">
        <v>9</v>
      </c>
      <c r="E1437" t="s">
        <v>367</v>
      </c>
      <c r="F1437" s="2">
        <v>43299.917080439816</v>
      </c>
    </row>
    <row r="1438" spans="1:6" x14ac:dyDescent="0.4">
      <c r="A1438" t="s">
        <v>216</v>
      </c>
      <c r="B1438">
        <v>1024</v>
      </c>
      <c r="C1438">
        <v>88</v>
      </c>
      <c r="D1438" t="s">
        <v>9</v>
      </c>
      <c r="E1438" t="s">
        <v>367</v>
      </c>
      <c r="F1438" s="2">
        <v>43299.925819212964</v>
      </c>
    </row>
    <row r="1439" spans="1:6" x14ac:dyDescent="0.4">
      <c r="A1439" t="s">
        <v>12</v>
      </c>
      <c r="B1439">
        <v>256</v>
      </c>
      <c r="C1439">
        <v>197</v>
      </c>
      <c r="D1439" t="s">
        <v>7</v>
      </c>
      <c r="E1439" t="s">
        <v>368</v>
      </c>
      <c r="F1439" s="2">
        <v>43300.683786620371</v>
      </c>
    </row>
    <row r="1440" spans="1:6" x14ac:dyDescent="0.4">
      <c r="A1440" t="s">
        <v>12</v>
      </c>
      <c r="B1440">
        <v>128</v>
      </c>
      <c r="C1440">
        <v>765</v>
      </c>
      <c r="D1440" t="s">
        <v>7</v>
      </c>
      <c r="E1440" t="s">
        <v>369</v>
      </c>
      <c r="F1440" s="2">
        <v>43299.952819571758</v>
      </c>
    </row>
    <row r="1441" spans="1:6" x14ac:dyDescent="0.4">
      <c r="A1441" t="s">
        <v>12</v>
      </c>
      <c r="B1441">
        <v>128</v>
      </c>
      <c r="C1441">
        <v>263</v>
      </c>
      <c r="D1441" t="s">
        <v>9</v>
      </c>
      <c r="E1441" t="s">
        <v>369</v>
      </c>
      <c r="F1441" s="2">
        <v>43299.96490402778</v>
      </c>
    </row>
    <row r="1442" spans="1:6" x14ac:dyDescent="0.4">
      <c r="A1442" t="s">
        <v>12</v>
      </c>
      <c r="B1442">
        <v>128</v>
      </c>
      <c r="C1442">
        <v>31</v>
      </c>
      <c r="D1442" t="s">
        <v>9</v>
      </c>
      <c r="E1442" t="s">
        <v>369</v>
      </c>
      <c r="F1442" s="2">
        <v>43299.971334872687</v>
      </c>
    </row>
    <row r="1443" spans="1:6" x14ac:dyDescent="0.4">
      <c r="A1443" t="s">
        <v>12</v>
      </c>
      <c r="B1443">
        <v>512</v>
      </c>
      <c r="C1443">
        <v>371</v>
      </c>
      <c r="D1443" t="s">
        <v>7</v>
      </c>
      <c r="E1443" t="s">
        <v>370</v>
      </c>
      <c r="F1443" s="2">
        <v>43300.348761099536</v>
      </c>
    </row>
    <row r="1444" spans="1:6" x14ac:dyDescent="0.4">
      <c r="A1444" t="s">
        <v>12</v>
      </c>
      <c r="B1444">
        <v>512</v>
      </c>
      <c r="C1444">
        <v>200</v>
      </c>
      <c r="D1444" t="s">
        <v>9</v>
      </c>
      <c r="E1444" t="s">
        <v>370</v>
      </c>
      <c r="F1444" s="2">
        <v>43300.358115486109</v>
      </c>
    </row>
    <row r="1445" spans="1:6" x14ac:dyDescent="0.4">
      <c r="A1445" t="s">
        <v>12</v>
      </c>
      <c r="B1445">
        <v>512</v>
      </c>
      <c r="C1445">
        <v>134</v>
      </c>
      <c r="D1445" t="s">
        <v>9</v>
      </c>
      <c r="E1445" t="s">
        <v>370</v>
      </c>
      <c r="F1445" s="2">
        <v>43300.377765648147</v>
      </c>
    </row>
    <row r="1446" spans="1:6" x14ac:dyDescent="0.4">
      <c r="A1446" t="s">
        <v>12</v>
      </c>
      <c r="B1446">
        <v>512</v>
      </c>
      <c r="C1446">
        <v>220</v>
      </c>
      <c r="D1446" t="s">
        <v>9</v>
      </c>
      <c r="E1446" t="s">
        <v>370</v>
      </c>
      <c r="F1446" s="2">
        <v>43300.396626365742</v>
      </c>
    </row>
    <row r="1447" spans="1:6" x14ac:dyDescent="0.4">
      <c r="A1447" t="s">
        <v>32</v>
      </c>
      <c r="B1447">
        <v>128</v>
      </c>
      <c r="C1447">
        <v>905</v>
      </c>
      <c r="D1447" t="s">
        <v>7</v>
      </c>
      <c r="E1447" t="s">
        <v>371</v>
      </c>
      <c r="F1447" s="2">
        <v>43300.681694618055</v>
      </c>
    </row>
    <row r="1448" spans="1:6" x14ac:dyDescent="0.4">
      <c r="A1448" t="s">
        <v>12</v>
      </c>
      <c r="B1448">
        <v>256</v>
      </c>
      <c r="C1448">
        <v>448</v>
      </c>
      <c r="D1448" t="s">
        <v>7</v>
      </c>
      <c r="E1448" t="s">
        <v>372</v>
      </c>
      <c r="F1448" s="2">
        <v>43299.285178043981</v>
      </c>
    </row>
    <row r="1449" spans="1:6" x14ac:dyDescent="0.4">
      <c r="A1449" t="s">
        <v>12</v>
      </c>
      <c r="B1449">
        <v>256</v>
      </c>
      <c r="C1449">
        <v>115</v>
      </c>
      <c r="D1449" t="s">
        <v>9</v>
      </c>
      <c r="E1449" t="s">
        <v>372</v>
      </c>
      <c r="F1449" s="2">
        <v>43299.310220694446</v>
      </c>
    </row>
    <row r="1450" spans="1:6" x14ac:dyDescent="0.4">
      <c r="A1450" t="s">
        <v>12</v>
      </c>
      <c r="B1450">
        <v>256</v>
      </c>
      <c r="C1450">
        <v>176</v>
      </c>
      <c r="D1450" t="s">
        <v>7</v>
      </c>
      <c r="E1450" t="s">
        <v>373</v>
      </c>
      <c r="F1450" s="2">
        <v>43299.339058055557</v>
      </c>
    </row>
    <row r="1451" spans="1:6" x14ac:dyDescent="0.4">
      <c r="A1451" t="s">
        <v>12</v>
      </c>
      <c r="B1451">
        <v>256</v>
      </c>
      <c r="C1451">
        <v>99</v>
      </c>
      <c r="D1451" t="s">
        <v>9</v>
      </c>
      <c r="E1451" t="s">
        <v>373</v>
      </c>
      <c r="F1451" s="2">
        <v>43299.359820914353</v>
      </c>
    </row>
    <row r="1452" spans="1:6" x14ac:dyDescent="0.4">
      <c r="A1452" t="s">
        <v>12</v>
      </c>
      <c r="B1452">
        <v>256</v>
      </c>
      <c r="C1452">
        <v>100</v>
      </c>
      <c r="D1452" t="s">
        <v>9</v>
      </c>
      <c r="E1452" t="s">
        <v>373</v>
      </c>
      <c r="F1452" s="2">
        <v>43299.380964895834</v>
      </c>
    </row>
    <row r="1453" spans="1:6" x14ac:dyDescent="0.4">
      <c r="A1453" t="s">
        <v>12</v>
      </c>
      <c r="B1453">
        <v>256</v>
      </c>
      <c r="C1453">
        <v>63</v>
      </c>
      <c r="D1453" t="s">
        <v>9</v>
      </c>
      <c r="E1453" t="s">
        <v>373</v>
      </c>
      <c r="F1453" s="2">
        <v>43299.417043425929</v>
      </c>
    </row>
    <row r="1454" spans="1:6" x14ac:dyDescent="0.4">
      <c r="A1454" t="s">
        <v>12</v>
      </c>
      <c r="B1454">
        <v>256</v>
      </c>
      <c r="C1454">
        <v>40</v>
      </c>
      <c r="D1454" t="s">
        <v>9</v>
      </c>
      <c r="E1454" t="s">
        <v>373</v>
      </c>
      <c r="F1454" s="2">
        <v>43299.41722787037</v>
      </c>
    </row>
    <row r="1455" spans="1:6" x14ac:dyDescent="0.4">
      <c r="A1455" t="s">
        <v>12</v>
      </c>
      <c r="B1455">
        <v>256</v>
      </c>
      <c r="C1455">
        <v>140</v>
      </c>
      <c r="D1455" t="s">
        <v>9</v>
      </c>
      <c r="E1455" t="s">
        <v>373</v>
      </c>
      <c r="F1455" s="2">
        <v>43299.464928726855</v>
      </c>
    </row>
    <row r="1456" spans="1:6" x14ac:dyDescent="0.4">
      <c r="A1456" t="s">
        <v>12</v>
      </c>
      <c r="B1456">
        <v>256</v>
      </c>
      <c r="C1456">
        <v>37</v>
      </c>
      <c r="D1456" t="s">
        <v>9</v>
      </c>
      <c r="E1456" t="s">
        <v>373</v>
      </c>
      <c r="F1456" s="2">
        <v>43299.487159583332</v>
      </c>
    </row>
    <row r="1457" spans="1:6" x14ac:dyDescent="0.4">
      <c r="A1457" t="s">
        <v>12</v>
      </c>
      <c r="B1457">
        <v>256</v>
      </c>
      <c r="C1457">
        <v>112</v>
      </c>
      <c r="D1457" t="s">
        <v>9</v>
      </c>
      <c r="E1457" t="s">
        <v>373</v>
      </c>
      <c r="F1457" s="2">
        <v>43299.541141354166</v>
      </c>
    </row>
    <row r="1458" spans="1:6" x14ac:dyDescent="0.4">
      <c r="A1458" t="s">
        <v>12</v>
      </c>
      <c r="B1458">
        <v>256</v>
      </c>
      <c r="C1458">
        <v>78</v>
      </c>
      <c r="D1458" t="s">
        <v>9</v>
      </c>
      <c r="E1458" t="s">
        <v>373</v>
      </c>
      <c r="F1458" s="2">
        <v>43299.564502534726</v>
      </c>
    </row>
    <row r="1459" spans="1:6" x14ac:dyDescent="0.4">
      <c r="A1459" t="s">
        <v>12</v>
      </c>
      <c r="B1459">
        <v>256</v>
      </c>
      <c r="C1459">
        <v>42</v>
      </c>
      <c r="D1459" t="s">
        <v>9</v>
      </c>
      <c r="E1459" t="s">
        <v>373</v>
      </c>
      <c r="F1459" s="2">
        <v>43299.572163171295</v>
      </c>
    </row>
    <row r="1460" spans="1:6" x14ac:dyDescent="0.4">
      <c r="A1460" t="s">
        <v>12</v>
      </c>
      <c r="B1460">
        <v>1024</v>
      </c>
      <c r="C1460">
        <v>350</v>
      </c>
      <c r="D1460" t="s">
        <v>7</v>
      </c>
      <c r="E1460" t="s">
        <v>374</v>
      </c>
      <c r="F1460" s="2">
        <v>43299.960162453703</v>
      </c>
    </row>
    <row r="1461" spans="1:6" x14ac:dyDescent="0.4">
      <c r="A1461" t="s">
        <v>12</v>
      </c>
      <c r="B1461">
        <v>1024</v>
      </c>
      <c r="C1461">
        <v>53</v>
      </c>
      <c r="D1461" t="s">
        <v>9</v>
      </c>
      <c r="E1461" t="s">
        <v>374</v>
      </c>
      <c r="F1461" s="2">
        <v>43299.972301828704</v>
      </c>
    </row>
    <row r="1462" spans="1:6" x14ac:dyDescent="0.4">
      <c r="A1462" t="s">
        <v>12</v>
      </c>
      <c r="B1462">
        <v>1024</v>
      </c>
      <c r="C1462">
        <v>112</v>
      </c>
      <c r="D1462" t="s">
        <v>9</v>
      </c>
      <c r="E1462" t="s">
        <v>374</v>
      </c>
      <c r="F1462" s="2">
        <v>43299.978690706019</v>
      </c>
    </row>
    <row r="1463" spans="1:6" x14ac:dyDescent="0.4">
      <c r="A1463" t="s">
        <v>32</v>
      </c>
      <c r="B1463">
        <v>1024</v>
      </c>
      <c r="C1463">
        <v>607</v>
      </c>
      <c r="D1463" t="s">
        <v>7</v>
      </c>
      <c r="E1463" t="s">
        <v>375</v>
      </c>
      <c r="F1463" s="2">
        <v>43299.090493229167</v>
      </c>
    </row>
    <row r="1464" spans="1:6" x14ac:dyDescent="0.4">
      <c r="A1464" t="s">
        <v>32</v>
      </c>
      <c r="B1464">
        <v>1024</v>
      </c>
      <c r="C1464">
        <v>128</v>
      </c>
      <c r="D1464" t="s">
        <v>9</v>
      </c>
      <c r="E1464" t="s">
        <v>375</v>
      </c>
      <c r="F1464" s="2">
        <v>43299.103268240739</v>
      </c>
    </row>
    <row r="1465" spans="1:6" x14ac:dyDescent="0.4">
      <c r="A1465" t="s">
        <v>216</v>
      </c>
      <c r="B1465">
        <v>512</v>
      </c>
      <c r="C1465">
        <v>280</v>
      </c>
      <c r="D1465" t="s">
        <v>7</v>
      </c>
      <c r="E1465" t="s">
        <v>376</v>
      </c>
      <c r="F1465" s="2">
        <v>43299.041640138887</v>
      </c>
    </row>
    <row r="1466" spans="1:6" x14ac:dyDescent="0.4">
      <c r="A1466" t="s">
        <v>216</v>
      </c>
      <c r="B1466">
        <v>1024</v>
      </c>
      <c r="C1466">
        <v>567</v>
      </c>
      <c r="D1466" t="s">
        <v>7</v>
      </c>
      <c r="E1466" t="s">
        <v>377</v>
      </c>
      <c r="F1466" s="2">
        <v>43299.617004131942</v>
      </c>
    </row>
    <row r="1467" spans="1:6" x14ac:dyDescent="0.4">
      <c r="A1467" t="s">
        <v>216</v>
      </c>
      <c r="B1467">
        <v>1024</v>
      </c>
      <c r="C1467">
        <v>183</v>
      </c>
      <c r="D1467" t="s">
        <v>9</v>
      </c>
      <c r="E1467" t="s">
        <v>377</v>
      </c>
      <c r="F1467" s="2">
        <v>43299.621228738426</v>
      </c>
    </row>
    <row r="1468" spans="1:6" x14ac:dyDescent="0.4">
      <c r="A1468" t="s">
        <v>216</v>
      </c>
      <c r="B1468">
        <v>1024</v>
      </c>
      <c r="C1468">
        <v>89</v>
      </c>
      <c r="D1468" t="s">
        <v>9</v>
      </c>
      <c r="E1468" t="s">
        <v>377</v>
      </c>
      <c r="F1468" s="2">
        <v>43299.66784321759</v>
      </c>
    </row>
    <row r="1469" spans="1:6" x14ac:dyDescent="0.4">
      <c r="A1469" t="s">
        <v>216</v>
      </c>
      <c r="B1469">
        <v>1024</v>
      </c>
      <c r="C1469">
        <v>126</v>
      </c>
      <c r="D1469" t="s">
        <v>9</v>
      </c>
      <c r="E1469" t="s">
        <v>377</v>
      </c>
      <c r="F1469" s="2">
        <v>43299.687173842591</v>
      </c>
    </row>
    <row r="1470" spans="1:6" x14ac:dyDescent="0.4">
      <c r="A1470" t="s">
        <v>216</v>
      </c>
      <c r="B1470">
        <v>1024</v>
      </c>
      <c r="C1470">
        <v>126</v>
      </c>
      <c r="D1470" t="s">
        <v>9</v>
      </c>
      <c r="E1470" t="s">
        <v>377</v>
      </c>
      <c r="F1470" s="2">
        <v>43299.704785057867</v>
      </c>
    </row>
    <row r="1471" spans="1:6" x14ac:dyDescent="0.4">
      <c r="A1471" t="s">
        <v>216</v>
      </c>
      <c r="B1471">
        <v>1024</v>
      </c>
      <c r="C1471">
        <v>124</v>
      </c>
      <c r="D1471" t="s">
        <v>9</v>
      </c>
      <c r="E1471" t="s">
        <v>377</v>
      </c>
      <c r="F1471" s="2">
        <v>43299.716544884257</v>
      </c>
    </row>
    <row r="1472" spans="1:6" x14ac:dyDescent="0.4">
      <c r="A1472" t="s">
        <v>216</v>
      </c>
      <c r="B1472">
        <v>1024</v>
      </c>
      <c r="C1472">
        <v>61</v>
      </c>
      <c r="D1472" t="s">
        <v>9</v>
      </c>
      <c r="E1472" t="s">
        <v>377</v>
      </c>
      <c r="F1472" s="2">
        <v>43299.751095046297</v>
      </c>
    </row>
    <row r="1473" spans="1:6" x14ac:dyDescent="0.4">
      <c r="A1473" t="s">
        <v>32</v>
      </c>
      <c r="B1473">
        <v>1024</v>
      </c>
      <c r="C1473">
        <v>571</v>
      </c>
      <c r="D1473" t="s">
        <v>7</v>
      </c>
      <c r="E1473" t="s">
        <v>378</v>
      </c>
      <c r="F1473" s="2">
        <v>43298.960132615743</v>
      </c>
    </row>
    <row r="1474" spans="1:6" x14ac:dyDescent="0.4">
      <c r="A1474" t="s">
        <v>32</v>
      </c>
      <c r="B1474">
        <v>1024</v>
      </c>
      <c r="C1474">
        <v>115</v>
      </c>
      <c r="D1474" t="s">
        <v>9</v>
      </c>
      <c r="E1474" t="s">
        <v>378</v>
      </c>
      <c r="F1474" s="2">
        <v>43298.989994479169</v>
      </c>
    </row>
    <row r="1475" spans="1:6" x14ac:dyDescent="0.4">
      <c r="A1475" t="s">
        <v>32</v>
      </c>
      <c r="B1475">
        <v>1024</v>
      </c>
      <c r="C1475">
        <v>134</v>
      </c>
      <c r="D1475" t="s">
        <v>9</v>
      </c>
      <c r="E1475" t="s">
        <v>378</v>
      </c>
      <c r="F1475" s="2">
        <v>43299.015559282409</v>
      </c>
    </row>
    <row r="1476" spans="1:6" x14ac:dyDescent="0.4">
      <c r="A1476" t="s">
        <v>32</v>
      </c>
      <c r="B1476">
        <v>512</v>
      </c>
      <c r="C1476">
        <v>742</v>
      </c>
      <c r="D1476" t="s">
        <v>7</v>
      </c>
      <c r="E1476" t="s">
        <v>379</v>
      </c>
      <c r="F1476" s="2">
        <v>43300.631381354164</v>
      </c>
    </row>
    <row r="1477" spans="1:6" x14ac:dyDescent="0.4">
      <c r="A1477" t="s">
        <v>32</v>
      </c>
      <c r="B1477">
        <v>512</v>
      </c>
      <c r="C1477">
        <v>77</v>
      </c>
      <c r="D1477" t="s">
        <v>9</v>
      </c>
      <c r="E1477" t="s">
        <v>379</v>
      </c>
      <c r="F1477" s="2">
        <v>43300.646079004633</v>
      </c>
    </row>
    <row r="1478" spans="1:6" x14ac:dyDescent="0.4">
      <c r="A1478" t="s">
        <v>32</v>
      </c>
      <c r="B1478">
        <v>512</v>
      </c>
      <c r="C1478">
        <v>63</v>
      </c>
      <c r="D1478" t="s">
        <v>9</v>
      </c>
      <c r="E1478" t="s">
        <v>379</v>
      </c>
      <c r="F1478" s="2">
        <v>43300.686503391204</v>
      </c>
    </row>
    <row r="1479" spans="1:6" x14ac:dyDescent="0.4">
      <c r="A1479" t="s">
        <v>32</v>
      </c>
      <c r="B1479">
        <v>512</v>
      </c>
      <c r="C1479">
        <v>928</v>
      </c>
      <c r="D1479" t="s">
        <v>7</v>
      </c>
      <c r="E1479" t="s">
        <v>380</v>
      </c>
      <c r="F1479" s="2">
        <v>43299.287991238423</v>
      </c>
    </row>
    <row r="1480" spans="1:6" x14ac:dyDescent="0.4">
      <c r="A1480" t="s">
        <v>12</v>
      </c>
      <c r="B1480">
        <v>512</v>
      </c>
      <c r="C1480">
        <v>283</v>
      </c>
      <c r="D1480" t="s">
        <v>7</v>
      </c>
      <c r="E1480" t="s">
        <v>381</v>
      </c>
      <c r="F1480" s="2">
        <v>43298.839132002315</v>
      </c>
    </row>
    <row r="1481" spans="1:6" x14ac:dyDescent="0.4">
      <c r="A1481" t="s">
        <v>12</v>
      </c>
      <c r="B1481">
        <v>512</v>
      </c>
      <c r="C1481">
        <v>92</v>
      </c>
      <c r="D1481" t="s">
        <v>9</v>
      </c>
      <c r="E1481" t="s">
        <v>381</v>
      </c>
      <c r="F1481" s="2">
        <v>43298.859270057874</v>
      </c>
    </row>
    <row r="1482" spans="1:6" x14ac:dyDescent="0.4">
      <c r="A1482" t="s">
        <v>12</v>
      </c>
      <c r="B1482">
        <v>512</v>
      </c>
      <c r="C1482">
        <v>96</v>
      </c>
      <c r="D1482" t="s">
        <v>9</v>
      </c>
      <c r="E1482" t="s">
        <v>381</v>
      </c>
      <c r="F1482" s="2">
        <v>43298.911257268519</v>
      </c>
    </row>
    <row r="1483" spans="1:6" x14ac:dyDescent="0.4">
      <c r="A1483" t="s">
        <v>32</v>
      </c>
      <c r="B1483">
        <v>512</v>
      </c>
      <c r="C1483">
        <v>863</v>
      </c>
      <c r="D1483" t="s">
        <v>7</v>
      </c>
      <c r="E1483" t="s">
        <v>382</v>
      </c>
      <c r="F1483" s="2">
        <v>43298.957626990741</v>
      </c>
    </row>
    <row r="1484" spans="1:6" x14ac:dyDescent="0.4">
      <c r="A1484" t="s">
        <v>32</v>
      </c>
      <c r="B1484">
        <v>512</v>
      </c>
      <c r="C1484">
        <v>3635</v>
      </c>
      <c r="D1484" t="s">
        <v>7</v>
      </c>
      <c r="E1484" t="s">
        <v>383</v>
      </c>
      <c r="F1484" s="2">
        <v>43300.444548993059</v>
      </c>
    </row>
    <row r="1485" spans="1:6" x14ac:dyDescent="0.4">
      <c r="A1485" t="s">
        <v>216</v>
      </c>
      <c r="B1485">
        <v>1024</v>
      </c>
      <c r="C1485">
        <v>473</v>
      </c>
      <c r="D1485" t="s">
        <v>7</v>
      </c>
      <c r="E1485" t="s">
        <v>384</v>
      </c>
      <c r="F1485" s="2">
        <v>43300.352508009259</v>
      </c>
    </row>
    <row r="1486" spans="1:6" x14ac:dyDescent="0.4">
      <c r="A1486" t="s">
        <v>216</v>
      </c>
      <c r="B1486">
        <v>1024</v>
      </c>
      <c r="C1486">
        <v>112</v>
      </c>
      <c r="D1486" t="s">
        <v>9</v>
      </c>
      <c r="E1486" t="s">
        <v>384</v>
      </c>
      <c r="F1486" s="2">
        <v>43300.36178608796</v>
      </c>
    </row>
    <row r="1487" spans="1:6" x14ac:dyDescent="0.4">
      <c r="A1487" t="s">
        <v>216</v>
      </c>
      <c r="B1487">
        <v>1024</v>
      </c>
      <c r="C1487">
        <v>190</v>
      </c>
      <c r="D1487" t="s">
        <v>9</v>
      </c>
      <c r="E1487" t="s">
        <v>384</v>
      </c>
      <c r="F1487" s="2">
        <v>43300.381515601854</v>
      </c>
    </row>
    <row r="1488" spans="1:6" x14ac:dyDescent="0.4">
      <c r="A1488" t="s">
        <v>216</v>
      </c>
      <c r="B1488">
        <v>1024</v>
      </c>
      <c r="C1488">
        <v>82</v>
      </c>
      <c r="D1488" t="s">
        <v>9</v>
      </c>
      <c r="E1488" t="s">
        <v>384</v>
      </c>
      <c r="F1488" s="2">
        <v>43300.400382870372</v>
      </c>
    </row>
    <row r="1489" spans="1:6" x14ac:dyDescent="0.4">
      <c r="A1489" t="s">
        <v>216</v>
      </c>
      <c r="B1489">
        <v>1024</v>
      </c>
      <c r="C1489">
        <v>180</v>
      </c>
      <c r="D1489" t="s">
        <v>9</v>
      </c>
      <c r="E1489" t="s">
        <v>384</v>
      </c>
      <c r="F1489" s="2">
        <v>43300.447948587964</v>
      </c>
    </row>
    <row r="1490" spans="1:6" x14ac:dyDescent="0.4">
      <c r="A1490" t="s">
        <v>216</v>
      </c>
      <c r="B1490">
        <v>1024</v>
      </c>
      <c r="C1490">
        <v>441</v>
      </c>
      <c r="D1490" t="s">
        <v>7</v>
      </c>
      <c r="E1490" t="s">
        <v>385</v>
      </c>
      <c r="F1490" s="2">
        <v>43300.582210057873</v>
      </c>
    </row>
    <row r="1491" spans="1:6" x14ac:dyDescent="0.4">
      <c r="A1491" t="s">
        <v>216</v>
      </c>
      <c r="B1491">
        <v>1024</v>
      </c>
      <c r="C1491">
        <v>114</v>
      </c>
      <c r="D1491" t="s">
        <v>9</v>
      </c>
      <c r="E1491" t="s">
        <v>385</v>
      </c>
      <c r="F1491" s="2">
        <v>43300.602278715276</v>
      </c>
    </row>
    <row r="1492" spans="1:6" x14ac:dyDescent="0.4">
      <c r="A1492" t="s">
        <v>216</v>
      </c>
      <c r="B1492">
        <v>1024</v>
      </c>
      <c r="C1492">
        <v>230</v>
      </c>
      <c r="D1492" t="s">
        <v>9</v>
      </c>
      <c r="E1492" t="s">
        <v>385</v>
      </c>
      <c r="F1492" s="2">
        <v>43300.634773807869</v>
      </c>
    </row>
    <row r="1493" spans="1:6" x14ac:dyDescent="0.4">
      <c r="A1493" t="s">
        <v>216</v>
      </c>
      <c r="B1493">
        <v>1024</v>
      </c>
      <c r="C1493">
        <v>71</v>
      </c>
      <c r="D1493" t="s">
        <v>9</v>
      </c>
      <c r="E1493" t="s">
        <v>385</v>
      </c>
      <c r="F1493" s="2">
        <v>43300.649492141201</v>
      </c>
    </row>
    <row r="1494" spans="1:6" x14ac:dyDescent="0.4">
      <c r="A1494" t="s">
        <v>216</v>
      </c>
      <c r="B1494">
        <v>1024</v>
      </c>
      <c r="C1494">
        <v>136</v>
      </c>
      <c r="D1494" t="s">
        <v>9</v>
      </c>
      <c r="E1494" t="s">
        <v>385</v>
      </c>
      <c r="F1494" s="2">
        <v>43300.689892476854</v>
      </c>
    </row>
    <row r="1495" spans="1:6" x14ac:dyDescent="0.4">
      <c r="A1495" t="s">
        <v>32</v>
      </c>
      <c r="B1495">
        <v>128</v>
      </c>
      <c r="C1495">
        <v>895</v>
      </c>
      <c r="D1495" t="s">
        <v>7</v>
      </c>
      <c r="E1495" t="s">
        <v>386</v>
      </c>
      <c r="F1495" s="2">
        <v>43299.415029050928</v>
      </c>
    </row>
    <row r="1496" spans="1:6" x14ac:dyDescent="0.4">
      <c r="A1496" t="s">
        <v>32</v>
      </c>
      <c r="B1496">
        <v>128</v>
      </c>
      <c r="C1496">
        <v>106</v>
      </c>
      <c r="D1496" t="s">
        <v>9</v>
      </c>
      <c r="E1496" t="s">
        <v>386</v>
      </c>
      <c r="F1496" s="2">
        <v>43299.415163275466</v>
      </c>
    </row>
    <row r="1497" spans="1:6" x14ac:dyDescent="0.4">
      <c r="A1497" t="s">
        <v>32</v>
      </c>
      <c r="B1497">
        <v>128</v>
      </c>
      <c r="C1497">
        <v>323</v>
      </c>
      <c r="D1497" t="s">
        <v>9</v>
      </c>
      <c r="E1497" t="s">
        <v>386</v>
      </c>
      <c r="F1497" s="2">
        <v>43299.462865335649</v>
      </c>
    </row>
    <row r="1498" spans="1:6" x14ac:dyDescent="0.4">
      <c r="A1498" t="s">
        <v>32</v>
      </c>
      <c r="B1498">
        <v>128</v>
      </c>
      <c r="C1498">
        <v>323</v>
      </c>
      <c r="D1498" t="s">
        <v>9</v>
      </c>
      <c r="E1498" t="s">
        <v>386</v>
      </c>
      <c r="F1498" s="2">
        <v>43299.485027835646</v>
      </c>
    </row>
    <row r="1499" spans="1:6" x14ac:dyDescent="0.4">
      <c r="A1499" t="s">
        <v>32</v>
      </c>
      <c r="B1499">
        <v>128</v>
      </c>
      <c r="C1499">
        <v>35</v>
      </c>
      <c r="D1499" t="s">
        <v>9</v>
      </c>
      <c r="E1499" t="s">
        <v>386</v>
      </c>
      <c r="F1499" s="2">
        <v>43299.538974641204</v>
      </c>
    </row>
    <row r="1500" spans="1:6" x14ac:dyDescent="0.4">
      <c r="A1500" t="s">
        <v>32</v>
      </c>
      <c r="B1500">
        <v>128</v>
      </c>
      <c r="C1500">
        <v>124</v>
      </c>
      <c r="D1500" t="s">
        <v>9</v>
      </c>
      <c r="E1500" t="s">
        <v>386</v>
      </c>
      <c r="F1500" s="2">
        <v>43299.562409548613</v>
      </c>
    </row>
    <row r="1501" spans="1:6" x14ac:dyDescent="0.4">
      <c r="A1501" t="s">
        <v>32</v>
      </c>
      <c r="B1501">
        <v>128</v>
      </c>
      <c r="C1501">
        <v>175</v>
      </c>
      <c r="D1501" t="s">
        <v>9</v>
      </c>
      <c r="E1501" t="s">
        <v>386</v>
      </c>
      <c r="F1501" s="2">
        <v>43299.570069166664</v>
      </c>
    </row>
    <row r="1502" spans="1:6" x14ac:dyDescent="0.4">
      <c r="A1502" t="s">
        <v>32</v>
      </c>
      <c r="B1502">
        <v>1024</v>
      </c>
      <c r="C1502">
        <v>631</v>
      </c>
      <c r="D1502" t="s">
        <v>7</v>
      </c>
      <c r="E1502" t="s">
        <v>387</v>
      </c>
      <c r="F1502" s="2">
        <v>43299.043208553237</v>
      </c>
    </row>
    <row r="1503" spans="1:6" x14ac:dyDescent="0.4">
      <c r="A1503" t="s">
        <v>32</v>
      </c>
      <c r="B1503">
        <v>256</v>
      </c>
      <c r="C1503">
        <v>1589</v>
      </c>
      <c r="D1503" t="s">
        <v>7</v>
      </c>
      <c r="E1503" t="s">
        <v>388</v>
      </c>
      <c r="F1503" s="2">
        <v>43300.298226689818</v>
      </c>
    </row>
    <row r="1504" spans="1:6" x14ac:dyDescent="0.4">
      <c r="A1504" t="s">
        <v>32</v>
      </c>
      <c r="B1504">
        <v>256</v>
      </c>
      <c r="C1504">
        <v>185</v>
      </c>
      <c r="D1504" t="s">
        <v>9</v>
      </c>
      <c r="E1504" t="s">
        <v>388</v>
      </c>
      <c r="F1504" s="2">
        <v>43300.346582442129</v>
      </c>
    </row>
    <row r="1505" spans="1:6" x14ac:dyDescent="0.4">
      <c r="A1505" t="s">
        <v>32</v>
      </c>
      <c r="B1505">
        <v>256</v>
      </c>
      <c r="C1505">
        <v>244</v>
      </c>
      <c r="D1505" t="s">
        <v>9</v>
      </c>
      <c r="E1505" t="s">
        <v>388</v>
      </c>
      <c r="F1505" s="2">
        <v>43300.35589053241</v>
      </c>
    </row>
    <row r="1506" spans="1:6" x14ac:dyDescent="0.4">
      <c r="A1506" t="s">
        <v>32</v>
      </c>
      <c r="B1506">
        <v>256</v>
      </c>
      <c r="C1506">
        <v>123</v>
      </c>
      <c r="D1506" t="s">
        <v>9</v>
      </c>
      <c r="E1506" t="s">
        <v>388</v>
      </c>
      <c r="F1506" s="2">
        <v>43300.375590949072</v>
      </c>
    </row>
    <row r="1507" spans="1:6" x14ac:dyDescent="0.4">
      <c r="A1507" t="s">
        <v>32</v>
      </c>
      <c r="B1507">
        <v>256</v>
      </c>
      <c r="C1507">
        <v>85</v>
      </c>
      <c r="D1507" t="s">
        <v>9</v>
      </c>
      <c r="E1507" t="s">
        <v>388</v>
      </c>
      <c r="F1507" s="2">
        <v>43300.39450858796</v>
      </c>
    </row>
    <row r="1508" spans="1:6" x14ac:dyDescent="0.4">
      <c r="A1508" t="s">
        <v>32</v>
      </c>
      <c r="B1508">
        <v>256</v>
      </c>
      <c r="C1508">
        <v>99</v>
      </c>
      <c r="D1508" t="s">
        <v>9</v>
      </c>
      <c r="E1508" t="s">
        <v>388</v>
      </c>
      <c r="F1508" s="2">
        <v>43300.442082928239</v>
      </c>
    </row>
    <row r="1509" spans="1:6" x14ac:dyDescent="0.4">
      <c r="A1509" t="s">
        <v>32</v>
      </c>
      <c r="B1509">
        <v>256</v>
      </c>
      <c r="C1509">
        <v>57</v>
      </c>
      <c r="D1509" t="s">
        <v>9</v>
      </c>
      <c r="E1509" t="s">
        <v>388</v>
      </c>
      <c r="F1509" s="2">
        <v>43300.487300868059</v>
      </c>
    </row>
    <row r="1510" spans="1:6" x14ac:dyDescent="0.4">
      <c r="A1510" t="s">
        <v>32</v>
      </c>
      <c r="B1510">
        <v>256</v>
      </c>
      <c r="C1510">
        <v>118</v>
      </c>
      <c r="D1510" t="s">
        <v>9</v>
      </c>
      <c r="E1510" t="s">
        <v>388</v>
      </c>
      <c r="F1510" s="2">
        <v>43300.504322407411</v>
      </c>
    </row>
    <row r="1511" spans="1:6" x14ac:dyDescent="0.4">
      <c r="A1511" t="s">
        <v>32</v>
      </c>
      <c r="B1511">
        <v>256</v>
      </c>
      <c r="C1511">
        <v>170</v>
      </c>
      <c r="D1511" t="s">
        <v>9</v>
      </c>
      <c r="E1511" t="s">
        <v>388</v>
      </c>
      <c r="F1511" s="2">
        <v>43300.545361203702</v>
      </c>
    </row>
    <row r="1512" spans="1:6" x14ac:dyDescent="0.4">
      <c r="A1512" t="s">
        <v>32</v>
      </c>
      <c r="B1512">
        <v>512</v>
      </c>
      <c r="C1512">
        <v>787</v>
      </c>
      <c r="D1512" t="s">
        <v>7</v>
      </c>
      <c r="E1512" t="s">
        <v>389</v>
      </c>
      <c r="F1512" s="2">
        <v>43298.8394496412</v>
      </c>
    </row>
    <row r="1513" spans="1:6" x14ac:dyDescent="0.4">
      <c r="A1513" t="s">
        <v>32</v>
      </c>
      <c r="B1513">
        <v>512</v>
      </c>
      <c r="C1513">
        <v>78</v>
      </c>
      <c r="D1513" t="s">
        <v>9</v>
      </c>
      <c r="E1513" t="s">
        <v>389</v>
      </c>
      <c r="F1513" s="2">
        <v>43298.859526840279</v>
      </c>
    </row>
    <row r="1514" spans="1:6" x14ac:dyDescent="0.4">
      <c r="A1514" t="s">
        <v>32</v>
      </c>
      <c r="B1514">
        <v>512</v>
      </c>
      <c r="C1514">
        <v>126</v>
      </c>
      <c r="D1514" t="s">
        <v>9</v>
      </c>
      <c r="E1514" t="s">
        <v>389</v>
      </c>
      <c r="F1514" s="2">
        <v>43298.91161826389</v>
      </c>
    </row>
    <row r="1515" spans="1:6" x14ac:dyDescent="0.4">
      <c r="A1515" t="s">
        <v>12</v>
      </c>
      <c r="B1515">
        <v>256</v>
      </c>
      <c r="C1515">
        <v>599</v>
      </c>
      <c r="D1515" t="s">
        <v>7</v>
      </c>
      <c r="E1515" t="s">
        <v>390</v>
      </c>
      <c r="F1515" s="2">
        <v>43300.575988657409</v>
      </c>
    </row>
    <row r="1516" spans="1:6" x14ac:dyDescent="0.4">
      <c r="A1516" t="s">
        <v>12</v>
      </c>
      <c r="B1516">
        <v>256</v>
      </c>
      <c r="C1516">
        <v>155</v>
      </c>
      <c r="D1516" t="s">
        <v>9</v>
      </c>
      <c r="E1516" t="s">
        <v>390</v>
      </c>
      <c r="F1516" s="2">
        <v>43300.596136527776</v>
      </c>
    </row>
    <row r="1517" spans="1:6" x14ac:dyDescent="0.4">
      <c r="A1517" t="s">
        <v>12</v>
      </c>
      <c r="B1517">
        <v>256</v>
      </c>
      <c r="C1517">
        <v>152</v>
      </c>
      <c r="D1517" t="s">
        <v>9</v>
      </c>
      <c r="E1517" t="s">
        <v>390</v>
      </c>
      <c r="F1517" s="2">
        <v>43300.628556018521</v>
      </c>
    </row>
    <row r="1518" spans="1:6" x14ac:dyDescent="0.4">
      <c r="A1518" t="s">
        <v>12</v>
      </c>
      <c r="B1518">
        <v>256</v>
      </c>
      <c r="C1518">
        <v>110</v>
      </c>
      <c r="D1518" t="s">
        <v>9</v>
      </c>
      <c r="E1518" t="s">
        <v>390</v>
      </c>
      <c r="F1518" s="2">
        <v>43300.643348958336</v>
      </c>
    </row>
    <row r="1519" spans="1:6" x14ac:dyDescent="0.4">
      <c r="A1519" t="s">
        <v>216</v>
      </c>
      <c r="B1519">
        <v>1024</v>
      </c>
      <c r="C1519">
        <v>109</v>
      </c>
      <c r="D1519" t="s">
        <v>7</v>
      </c>
      <c r="E1519" t="s">
        <v>391</v>
      </c>
      <c r="F1519" s="2">
        <v>43299.578397233796</v>
      </c>
    </row>
    <row r="1520" spans="1:6" x14ac:dyDescent="0.4">
      <c r="A1520" t="s">
        <v>32</v>
      </c>
      <c r="B1520">
        <v>512</v>
      </c>
      <c r="C1520">
        <v>544</v>
      </c>
      <c r="D1520" t="s">
        <v>7</v>
      </c>
      <c r="E1520" t="s">
        <v>392</v>
      </c>
      <c r="F1520" s="2">
        <v>43299.904866921293</v>
      </c>
    </row>
    <row r="1521" spans="1:6" x14ac:dyDescent="0.4">
      <c r="A1521" t="s">
        <v>32</v>
      </c>
      <c r="B1521">
        <v>512</v>
      </c>
      <c r="C1521">
        <v>42</v>
      </c>
      <c r="D1521" t="s">
        <v>9</v>
      </c>
      <c r="E1521" t="s">
        <v>392</v>
      </c>
      <c r="F1521" s="2">
        <v>43299.910042037038</v>
      </c>
    </row>
    <row r="1522" spans="1:6" x14ac:dyDescent="0.4">
      <c r="A1522" t="s">
        <v>32</v>
      </c>
      <c r="B1522">
        <v>512</v>
      </c>
      <c r="C1522">
        <v>160</v>
      </c>
      <c r="D1522" t="s">
        <v>9</v>
      </c>
      <c r="E1522" t="s">
        <v>392</v>
      </c>
      <c r="F1522" s="2">
        <v>43299.913701053243</v>
      </c>
    </row>
    <row r="1523" spans="1:6" x14ac:dyDescent="0.4">
      <c r="A1523" t="s">
        <v>32</v>
      </c>
      <c r="B1523">
        <v>512</v>
      </c>
      <c r="C1523">
        <v>141</v>
      </c>
      <c r="D1523" t="s">
        <v>9</v>
      </c>
      <c r="E1523" t="s">
        <v>392</v>
      </c>
      <c r="F1523" s="2">
        <v>43299.922393356479</v>
      </c>
    </row>
    <row r="1524" spans="1:6" x14ac:dyDescent="0.4">
      <c r="A1524" t="s">
        <v>216</v>
      </c>
      <c r="B1524">
        <v>512</v>
      </c>
      <c r="C1524">
        <v>278</v>
      </c>
      <c r="D1524" t="s">
        <v>7</v>
      </c>
      <c r="E1524" t="s">
        <v>455</v>
      </c>
      <c r="F1524" s="2">
        <v>43300.350005069442</v>
      </c>
    </row>
    <row r="1525" spans="1:6" x14ac:dyDescent="0.4">
      <c r="A1525" t="s">
        <v>216</v>
      </c>
      <c r="B1525">
        <v>512</v>
      </c>
      <c r="C1525">
        <v>270</v>
      </c>
      <c r="D1525" t="s">
        <v>9</v>
      </c>
      <c r="E1525" t="s">
        <v>455</v>
      </c>
      <c r="F1525" s="2">
        <v>43300.3592933912</v>
      </c>
    </row>
    <row r="1526" spans="1:6" x14ac:dyDescent="0.4">
      <c r="A1526" t="s">
        <v>216</v>
      </c>
      <c r="B1526">
        <v>512</v>
      </c>
      <c r="C1526">
        <v>120</v>
      </c>
      <c r="D1526" t="s">
        <v>9</v>
      </c>
      <c r="E1526" t="s">
        <v>455</v>
      </c>
      <c r="F1526" s="2">
        <v>43300.379010856479</v>
      </c>
    </row>
    <row r="1527" spans="1:6" x14ac:dyDescent="0.4">
      <c r="A1527" t="s">
        <v>216</v>
      </c>
      <c r="B1527">
        <v>512</v>
      </c>
      <c r="C1527">
        <v>83</v>
      </c>
      <c r="D1527" t="s">
        <v>9</v>
      </c>
      <c r="E1527" t="s">
        <v>455</v>
      </c>
      <c r="F1527" s="2">
        <v>43300.397881712961</v>
      </c>
    </row>
    <row r="1528" spans="1:6" x14ac:dyDescent="0.4">
      <c r="A1528" t="s">
        <v>216</v>
      </c>
      <c r="B1528">
        <v>1024</v>
      </c>
      <c r="C1528">
        <v>417</v>
      </c>
      <c r="D1528" t="s">
        <v>7</v>
      </c>
      <c r="E1528" t="s">
        <v>442</v>
      </c>
      <c r="F1528" s="2">
        <v>43300.30411128472</v>
      </c>
    </row>
    <row r="1529" spans="1:6" x14ac:dyDescent="0.4">
      <c r="A1529" t="s">
        <v>32</v>
      </c>
      <c r="B1529">
        <v>1024</v>
      </c>
      <c r="C1529">
        <v>91</v>
      </c>
      <c r="D1529" t="s">
        <v>7</v>
      </c>
      <c r="E1529" t="s">
        <v>393</v>
      </c>
      <c r="F1529" s="2">
        <v>43300.58126875</v>
      </c>
    </row>
    <row r="1530" spans="1:6" x14ac:dyDescent="0.4">
      <c r="A1530" t="s">
        <v>32</v>
      </c>
      <c r="B1530">
        <v>1024</v>
      </c>
      <c r="C1530">
        <v>200</v>
      </c>
      <c r="D1530" t="s">
        <v>9</v>
      </c>
      <c r="E1530" t="s">
        <v>393</v>
      </c>
      <c r="F1530" s="2">
        <v>43300.601344525465</v>
      </c>
    </row>
    <row r="1531" spans="1:6" x14ac:dyDescent="0.4">
      <c r="A1531" t="s">
        <v>32</v>
      </c>
      <c r="B1531">
        <v>1024</v>
      </c>
      <c r="C1531">
        <v>53</v>
      </c>
      <c r="D1531" t="s">
        <v>9</v>
      </c>
      <c r="E1531" t="s">
        <v>393</v>
      </c>
      <c r="F1531" s="2">
        <v>43300.63383726852</v>
      </c>
    </row>
    <row r="1532" spans="1:6" x14ac:dyDescent="0.4">
      <c r="A1532" t="s">
        <v>32</v>
      </c>
      <c r="B1532">
        <v>1024</v>
      </c>
      <c r="C1532">
        <v>125</v>
      </c>
      <c r="D1532" t="s">
        <v>9</v>
      </c>
      <c r="E1532" t="s">
        <v>393</v>
      </c>
      <c r="F1532" s="2">
        <v>43300.648543645832</v>
      </c>
    </row>
    <row r="1533" spans="1:6" x14ac:dyDescent="0.4">
      <c r="A1533" t="s">
        <v>12</v>
      </c>
      <c r="B1533">
        <v>512</v>
      </c>
      <c r="C1533">
        <v>508</v>
      </c>
      <c r="D1533" t="s">
        <v>7</v>
      </c>
      <c r="E1533" t="s">
        <v>394</v>
      </c>
      <c r="F1533" s="2">
        <v>43299.341497395835</v>
      </c>
    </row>
    <row r="1534" spans="1:6" x14ac:dyDescent="0.4">
      <c r="A1534" t="s">
        <v>12</v>
      </c>
      <c r="B1534">
        <v>512</v>
      </c>
      <c r="C1534">
        <v>140</v>
      </c>
      <c r="D1534" t="s">
        <v>9</v>
      </c>
      <c r="E1534" t="s">
        <v>394</v>
      </c>
      <c r="F1534" s="2">
        <v>43299.362261655093</v>
      </c>
    </row>
    <row r="1535" spans="1:6" x14ac:dyDescent="0.4">
      <c r="A1535" t="s">
        <v>12</v>
      </c>
      <c r="B1535">
        <v>512</v>
      </c>
      <c r="C1535">
        <v>183</v>
      </c>
      <c r="D1535" t="s">
        <v>9</v>
      </c>
      <c r="E1535" t="s">
        <v>394</v>
      </c>
      <c r="F1535" s="2">
        <v>43299.383384363427</v>
      </c>
    </row>
    <row r="1536" spans="1:6" x14ac:dyDescent="0.4">
      <c r="A1536" t="s">
        <v>12</v>
      </c>
      <c r="B1536">
        <v>512</v>
      </c>
      <c r="C1536">
        <v>63</v>
      </c>
      <c r="D1536" t="s">
        <v>9</v>
      </c>
      <c r="E1536" t="s">
        <v>394</v>
      </c>
      <c r="F1536" s="2">
        <v>43299.419555891203</v>
      </c>
    </row>
    <row r="1537" spans="1:6" x14ac:dyDescent="0.4">
      <c r="A1537" t="s">
        <v>12</v>
      </c>
      <c r="B1537">
        <v>512</v>
      </c>
      <c r="C1537">
        <v>42</v>
      </c>
      <c r="D1537" t="s">
        <v>9</v>
      </c>
      <c r="E1537" t="s">
        <v>394</v>
      </c>
      <c r="F1537" s="2">
        <v>43299.419692465279</v>
      </c>
    </row>
    <row r="1538" spans="1:6" x14ac:dyDescent="0.4">
      <c r="A1538" t="s">
        <v>12</v>
      </c>
      <c r="B1538">
        <v>512</v>
      </c>
      <c r="C1538">
        <v>52</v>
      </c>
      <c r="D1538" t="s">
        <v>9</v>
      </c>
      <c r="E1538" t="s">
        <v>394</v>
      </c>
      <c r="F1538" s="2">
        <v>43299.467394386571</v>
      </c>
    </row>
    <row r="1539" spans="1:6" x14ac:dyDescent="0.4">
      <c r="A1539" t="s">
        <v>12</v>
      </c>
      <c r="B1539">
        <v>512</v>
      </c>
      <c r="C1539">
        <v>188</v>
      </c>
      <c r="D1539" t="s">
        <v>9</v>
      </c>
      <c r="E1539" t="s">
        <v>394</v>
      </c>
      <c r="F1539" s="2">
        <v>43299.489643634261</v>
      </c>
    </row>
    <row r="1540" spans="1:6" x14ac:dyDescent="0.4">
      <c r="A1540" t="s">
        <v>32</v>
      </c>
      <c r="B1540">
        <v>512</v>
      </c>
      <c r="C1540">
        <v>523</v>
      </c>
      <c r="D1540" t="s">
        <v>7</v>
      </c>
      <c r="E1540" t="s">
        <v>395</v>
      </c>
      <c r="F1540" s="2">
        <v>43299.613604942133</v>
      </c>
    </row>
    <row r="1541" spans="1:6" x14ac:dyDescent="0.4">
      <c r="A1541" t="s">
        <v>32</v>
      </c>
      <c r="B1541">
        <v>512</v>
      </c>
      <c r="C1541">
        <v>53</v>
      </c>
      <c r="D1541" t="s">
        <v>9</v>
      </c>
      <c r="E1541" t="s">
        <v>395</v>
      </c>
      <c r="F1541" s="2">
        <v>43299.617817210645</v>
      </c>
    </row>
    <row r="1542" spans="1:6" x14ac:dyDescent="0.4">
      <c r="A1542" t="s">
        <v>32</v>
      </c>
      <c r="B1542">
        <v>512</v>
      </c>
      <c r="C1542">
        <v>71</v>
      </c>
      <c r="D1542" t="s">
        <v>9</v>
      </c>
      <c r="E1542" t="s">
        <v>395</v>
      </c>
      <c r="F1542" s="2">
        <v>43299.664412881946</v>
      </c>
    </row>
    <row r="1543" spans="1:6" x14ac:dyDescent="0.4">
      <c r="A1543" t="s">
        <v>32</v>
      </c>
      <c r="B1543">
        <v>512</v>
      </c>
      <c r="C1543">
        <v>78</v>
      </c>
      <c r="D1543" t="s">
        <v>9</v>
      </c>
      <c r="E1543" t="s">
        <v>395</v>
      </c>
      <c r="F1543" s="2">
        <v>43299.683741099536</v>
      </c>
    </row>
    <row r="1544" spans="1:6" x14ac:dyDescent="0.4">
      <c r="A1544" t="s">
        <v>32</v>
      </c>
      <c r="B1544">
        <v>512</v>
      </c>
      <c r="C1544">
        <v>130</v>
      </c>
      <c r="D1544" t="s">
        <v>9</v>
      </c>
      <c r="E1544" t="s">
        <v>395</v>
      </c>
      <c r="F1544" s="2">
        <v>43299.701350520831</v>
      </c>
    </row>
    <row r="1545" spans="1:6" x14ac:dyDescent="0.4">
      <c r="A1545" t="s">
        <v>32</v>
      </c>
      <c r="B1545">
        <v>512</v>
      </c>
      <c r="C1545">
        <v>110</v>
      </c>
      <c r="D1545" t="s">
        <v>9</v>
      </c>
      <c r="E1545" t="s">
        <v>395</v>
      </c>
      <c r="F1545" s="2">
        <v>43299.71311138889</v>
      </c>
    </row>
    <row r="1546" spans="1:6" x14ac:dyDescent="0.4">
      <c r="A1546" t="s">
        <v>32</v>
      </c>
      <c r="B1546">
        <v>256</v>
      </c>
      <c r="C1546">
        <v>666</v>
      </c>
      <c r="D1546" t="s">
        <v>7</v>
      </c>
      <c r="E1546" t="s">
        <v>396</v>
      </c>
      <c r="F1546" s="2">
        <v>43299.285523622682</v>
      </c>
    </row>
    <row r="1547" spans="1:6" x14ac:dyDescent="0.4">
      <c r="A1547" t="s">
        <v>32</v>
      </c>
      <c r="B1547">
        <v>256</v>
      </c>
      <c r="C1547">
        <v>173</v>
      </c>
      <c r="D1547" t="s">
        <v>9</v>
      </c>
      <c r="E1547" t="s">
        <v>396</v>
      </c>
      <c r="F1547" s="2">
        <v>43299.310518229169</v>
      </c>
    </row>
    <row r="1548" spans="1:6" x14ac:dyDescent="0.4">
      <c r="A1548" t="s">
        <v>32</v>
      </c>
      <c r="B1548">
        <v>512</v>
      </c>
      <c r="C1548">
        <v>614</v>
      </c>
      <c r="D1548" t="s">
        <v>7</v>
      </c>
      <c r="E1548" t="s">
        <v>397</v>
      </c>
      <c r="F1548" s="2">
        <v>43299.849470972222</v>
      </c>
    </row>
    <row r="1549" spans="1:6" x14ac:dyDescent="0.4">
      <c r="A1549" t="s">
        <v>32</v>
      </c>
      <c r="B1549">
        <v>512</v>
      </c>
      <c r="C1549">
        <v>786</v>
      </c>
      <c r="D1549" t="s">
        <v>7</v>
      </c>
      <c r="E1549" t="s">
        <v>398</v>
      </c>
      <c r="F1549" s="2">
        <v>43300.814645289349</v>
      </c>
    </row>
    <row r="1550" spans="1:6" x14ac:dyDescent="0.4">
      <c r="A1550" t="s">
        <v>216</v>
      </c>
      <c r="B1550">
        <v>1024</v>
      </c>
      <c r="C1550">
        <v>490</v>
      </c>
      <c r="D1550" t="s">
        <v>7</v>
      </c>
      <c r="E1550" t="s">
        <v>443</v>
      </c>
      <c r="F1550" s="2">
        <v>43298.842912164349</v>
      </c>
    </row>
    <row r="1551" spans="1:6" x14ac:dyDescent="0.4">
      <c r="A1551" t="s">
        <v>32</v>
      </c>
      <c r="B1551">
        <v>128</v>
      </c>
      <c r="C1551">
        <v>868</v>
      </c>
      <c r="D1551" t="s">
        <v>7</v>
      </c>
      <c r="E1551" t="s">
        <v>399</v>
      </c>
      <c r="F1551" s="2">
        <v>43298.952717094908</v>
      </c>
    </row>
    <row r="1552" spans="1:6" x14ac:dyDescent="0.4">
      <c r="A1552" t="s">
        <v>32</v>
      </c>
      <c r="B1552">
        <v>128</v>
      </c>
      <c r="C1552">
        <v>315</v>
      </c>
      <c r="D1552" t="s">
        <v>9</v>
      </c>
      <c r="E1552" t="s">
        <v>399</v>
      </c>
      <c r="F1552" s="2">
        <v>43298.982629328704</v>
      </c>
    </row>
    <row r="1553" spans="1:6" x14ac:dyDescent="0.4">
      <c r="A1553" t="s">
        <v>32</v>
      </c>
      <c r="B1553">
        <v>128</v>
      </c>
      <c r="C1553">
        <v>218</v>
      </c>
      <c r="D1553" t="s">
        <v>9</v>
      </c>
      <c r="E1553" t="s">
        <v>399</v>
      </c>
      <c r="F1553" s="2">
        <v>43299.008094363424</v>
      </c>
    </row>
    <row r="1554" spans="1:6" x14ac:dyDescent="0.4">
      <c r="A1554" t="s">
        <v>32</v>
      </c>
      <c r="B1554">
        <v>128</v>
      </c>
      <c r="C1554">
        <v>160</v>
      </c>
      <c r="D1554" t="s">
        <v>9</v>
      </c>
      <c r="E1554" t="s">
        <v>399</v>
      </c>
      <c r="F1554" s="2">
        <v>43299.035817916665</v>
      </c>
    </row>
    <row r="1555" spans="1:6" x14ac:dyDescent="0.4">
      <c r="A1555" t="s">
        <v>32</v>
      </c>
      <c r="B1555">
        <v>128</v>
      </c>
      <c r="C1555">
        <v>35</v>
      </c>
      <c r="D1555" t="s">
        <v>9</v>
      </c>
      <c r="E1555" t="s">
        <v>399</v>
      </c>
      <c r="F1555" s="2">
        <v>43299.083057569442</v>
      </c>
    </row>
    <row r="1556" spans="1:6" x14ac:dyDescent="0.4">
      <c r="A1556" t="s">
        <v>32</v>
      </c>
      <c r="B1556">
        <v>128</v>
      </c>
      <c r="C1556">
        <v>82</v>
      </c>
      <c r="D1556" t="s">
        <v>9</v>
      </c>
      <c r="E1556" t="s">
        <v>399</v>
      </c>
      <c r="F1556" s="2">
        <v>43299.095890833334</v>
      </c>
    </row>
    <row r="1557" spans="1:6" x14ac:dyDescent="0.4">
      <c r="A1557" t="s">
        <v>12</v>
      </c>
      <c r="B1557">
        <v>1024</v>
      </c>
      <c r="C1557">
        <v>522</v>
      </c>
      <c r="D1557" t="s">
        <v>7</v>
      </c>
      <c r="E1557" t="s">
        <v>400</v>
      </c>
      <c r="F1557" s="2">
        <v>43299.090180671294</v>
      </c>
    </row>
    <row r="1558" spans="1:6" x14ac:dyDescent="0.4">
      <c r="A1558" t="s">
        <v>12</v>
      </c>
      <c r="B1558">
        <v>1024</v>
      </c>
      <c r="C1558">
        <v>130</v>
      </c>
      <c r="D1558" t="s">
        <v>9</v>
      </c>
      <c r="E1558" t="s">
        <v>400</v>
      </c>
      <c r="F1558" s="2">
        <v>43299.102953333335</v>
      </c>
    </row>
    <row r="1559" spans="1:6" x14ac:dyDescent="0.4">
      <c r="A1559" t="s">
        <v>32</v>
      </c>
      <c r="B1559">
        <v>256</v>
      </c>
      <c r="C1559">
        <v>701</v>
      </c>
      <c r="D1559" t="s">
        <v>7</v>
      </c>
      <c r="E1559" t="s">
        <v>401</v>
      </c>
      <c r="F1559" s="2">
        <v>43299.846957743059</v>
      </c>
    </row>
    <row r="1560" spans="1:6" x14ac:dyDescent="0.4">
      <c r="A1560" t="s">
        <v>32</v>
      </c>
      <c r="B1560">
        <v>256</v>
      </c>
      <c r="C1560">
        <v>140</v>
      </c>
      <c r="D1560" t="s">
        <v>9</v>
      </c>
      <c r="E1560" t="s">
        <v>401</v>
      </c>
      <c r="F1560" s="2">
        <v>43299.902349432872</v>
      </c>
    </row>
    <row r="1561" spans="1:6" x14ac:dyDescent="0.4">
      <c r="A1561" t="s">
        <v>32</v>
      </c>
      <c r="B1561">
        <v>256</v>
      </c>
      <c r="C1561">
        <v>75</v>
      </c>
      <c r="D1561" t="s">
        <v>9</v>
      </c>
      <c r="E1561" t="s">
        <v>401</v>
      </c>
      <c r="F1561" s="2">
        <v>43299.907571134259</v>
      </c>
    </row>
    <row r="1562" spans="1:6" x14ac:dyDescent="0.4">
      <c r="A1562" t="s">
        <v>32</v>
      </c>
      <c r="B1562">
        <v>256</v>
      </c>
      <c r="C1562">
        <v>47</v>
      </c>
      <c r="D1562" t="s">
        <v>9</v>
      </c>
      <c r="E1562" t="s">
        <v>401</v>
      </c>
      <c r="F1562" s="2">
        <v>43299.91113385417</v>
      </c>
    </row>
    <row r="1563" spans="1:6" x14ac:dyDescent="0.4">
      <c r="A1563" t="s">
        <v>32</v>
      </c>
      <c r="B1563">
        <v>256</v>
      </c>
      <c r="C1563">
        <v>198</v>
      </c>
      <c r="D1563" t="s">
        <v>9</v>
      </c>
      <c r="E1563" t="s">
        <v>401</v>
      </c>
      <c r="F1563" s="2">
        <v>43299.919914062499</v>
      </c>
    </row>
    <row r="1564" spans="1:6" x14ac:dyDescent="0.4">
      <c r="A1564" t="s">
        <v>32</v>
      </c>
      <c r="B1564">
        <v>256</v>
      </c>
      <c r="C1564">
        <v>718</v>
      </c>
      <c r="D1564" t="s">
        <v>7</v>
      </c>
      <c r="E1564" t="s">
        <v>402</v>
      </c>
      <c r="F1564" s="2">
        <v>43300.576366261572</v>
      </c>
    </row>
    <row r="1565" spans="1:6" x14ac:dyDescent="0.4">
      <c r="A1565" t="s">
        <v>32</v>
      </c>
      <c r="B1565">
        <v>256</v>
      </c>
      <c r="C1565">
        <v>158</v>
      </c>
      <c r="D1565" t="s">
        <v>9</v>
      </c>
      <c r="E1565" t="s">
        <v>402</v>
      </c>
      <c r="F1565" s="2">
        <v>43300.59645005787</v>
      </c>
    </row>
    <row r="1566" spans="1:6" x14ac:dyDescent="0.4">
      <c r="A1566" t="s">
        <v>32</v>
      </c>
      <c r="B1566">
        <v>256</v>
      </c>
      <c r="C1566">
        <v>199</v>
      </c>
      <c r="D1566" t="s">
        <v>9</v>
      </c>
      <c r="E1566" t="s">
        <v>402</v>
      </c>
      <c r="F1566" s="2">
        <v>43300.628912800923</v>
      </c>
    </row>
    <row r="1567" spans="1:6" x14ac:dyDescent="0.4">
      <c r="A1567" t="s">
        <v>32</v>
      </c>
      <c r="B1567">
        <v>256</v>
      </c>
      <c r="C1567">
        <v>99</v>
      </c>
      <c r="D1567" t="s">
        <v>9</v>
      </c>
      <c r="E1567" t="s">
        <v>402</v>
      </c>
      <c r="F1567" s="2">
        <v>43300.643728807867</v>
      </c>
    </row>
    <row r="1568" spans="1:6" x14ac:dyDescent="0.4">
      <c r="A1568" t="s">
        <v>12</v>
      </c>
      <c r="B1568">
        <v>256</v>
      </c>
      <c r="C1568">
        <v>58</v>
      </c>
      <c r="D1568" t="s">
        <v>7</v>
      </c>
      <c r="E1568" t="s">
        <v>403</v>
      </c>
      <c r="F1568" s="2">
        <v>43299.610775682871</v>
      </c>
    </row>
    <row r="1569" spans="1:6" x14ac:dyDescent="0.4">
      <c r="A1569" t="s">
        <v>12</v>
      </c>
      <c r="B1569">
        <v>256</v>
      </c>
      <c r="C1569">
        <v>37</v>
      </c>
      <c r="D1569" t="s">
        <v>9</v>
      </c>
      <c r="E1569" t="s">
        <v>403</v>
      </c>
      <c r="F1569" s="2">
        <v>43299.615144456016</v>
      </c>
    </row>
    <row r="1570" spans="1:6" x14ac:dyDescent="0.4">
      <c r="A1570" t="s">
        <v>12</v>
      </c>
      <c r="B1570">
        <v>256</v>
      </c>
      <c r="C1570">
        <v>183</v>
      </c>
      <c r="D1570" t="s">
        <v>9</v>
      </c>
      <c r="E1570" t="s">
        <v>403</v>
      </c>
      <c r="F1570" s="2">
        <v>43299.66158378472</v>
      </c>
    </row>
    <row r="1571" spans="1:6" x14ac:dyDescent="0.4">
      <c r="A1571" t="s">
        <v>12</v>
      </c>
      <c r="B1571">
        <v>256</v>
      </c>
      <c r="C1571">
        <v>51</v>
      </c>
      <c r="D1571" t="s">
        <v>9</v>
      </c>
      <c r="E1571" t="s">
        <v>403</v>
      </c>
      <c r="F1571" s="2">
        <v>43299.680916041667</v>
      </c>
    </row>
    <row r="1572" spans="1:6" x14ac:dyDescent="0.4">
      <c r="A1572" t="s">
        <v>12</v>
      </c>
      <c r="B1572">
        <v>256</v>
      </c>
      <c r="C1572">
        <v>152</v>
      </c>
      <c r="D1572" t="s">
        <v>9</v>
      </c>
      <c r="E1572" t="s">
        <v>403</v>
      </c>
      <c r="F1572" s="2">
        <v>43299.698568356478</v>
      </c>
    </row>
    <row r="1573" spans="1:6" x14ac:dyDescent="0.4">
      <c r="A1573" t="s">
        <v>12</v>
      </c>
      <c r="B1573">
        <v>256</v>
      </c>
      <c r="C1573">
        <v>156</v>
      </c>
      <c r="D1573" t="s">
        <v>9</v>
      </c>
      <c r="E1573" t="s">
        <v>403</v>
      </c>
      <c r="F1573" s="2">
        <v>43299.710282986111</v>
      </c>
    </row>
    <row r="1574" spans="1:6" x14ac:dyDescent="0.4">
      <c r="A1574" t="s">
        <v>12</v>
      </c>
      <c r="B1574">
        <v>256</v>
      </c>
      <c r="C1574">
        <v>131</v>
      </c>
      <c r="D1574" t="s">
        <v>9</v>
      </c>
      <c r="E1574" t="s">
        <v>403</v>
      </c>
      <c r="F1574" s="2">
        <v>43299.744835937498</v>
      </c>
    </row>
    <row r="1575" spans="1:6" x14ac:dyDescent="0.4">
      <c r="A1575" t="s">
        <v>12</v>
      </c>
      <c r="B1575">
        <v>512</v>
      </c>
      <c r="C1575">
        <v>519</v>
      </c>
      <c r="D1575" t="s">
        <v>7</v>
      </c>
      <c r="E1575" t="s">
        <v>404</v>
      </c>
      <c r="F1575" s="2">
        <v>43298.987168831016</v>
      </c>
    </row>
    <row r="1576" spans="1:6" x14ac:dyDescent="0.4">
      <c r="A1576" t="s">
        <v>12</v>
      </c>
      <c r="B1576">
        <v>512</v>
      </c>
      <c r="C1576">
        <v>80</v>
      </c>
      <c r="D1576" t="s">
        <v>9</v>
      </c>
      <c r="E1576" t="s">
        <v>404</v>
      </c>
      <c r="F1576" s="2">
        <v>43299.012741990744</v>
      </c>
    </row>
    <row r="1577" spans="1:6" x14ac:dyDescent="0.4">
      <c r="A1577" t="s">
        <v>32</v>
      </c>
      <c r="B1577">
        <v>512</v>
      </c>
      <c r="C1577">
        <v>507</v>
      </c>
      <c r="D1577" t="s">
        <v>7</v>
      </c>
      <c r="E1577" t="s">
        <v>405</v>
      </c>
      <c r="F1577" s="2">
        <v>43300.349067488423</v>
      </c>
    </row>
    <row r="1578" spans="1:6" x14ac:dyDescent="0.4">
      <c r="A1578" t="s">
        <v>32</v>
      </c>
      <c r="B1578">
        <v>512</v>
      </c>
      <c r="C1578">
        <v>61</v>
      </c>
      <c r="D1578" t="s">
        <v>9</v>
      </c>
      <c r="E1578" t="s">
        <v>405</v>
      </c>
      <c r="F1578" s="2">
        <v>43300.358346689813</v>
      </c>
    </row>
    <row r="1579" spans="1:6" x14ac:dyDescent="0.4">
      <c r="A1579" t="s">
        <v>32</v>
      </c>
      <c r="B1579">
        <v>512</v>
      </c>
      <c r="C1579">
        <v>214</v>
      </c>
      <c r="D1579" t="s">
        <v>9</v>
      </c>
      <c r="E1579" t="s">
        <v>405</v>
      </c>
      <c r="F1579" s="2">
        <v>43300.378071678242</v>
      </c>
    </row>
    <row r="1580" spans="1:6" x14ac:dyDescent="0.4">
      <c r="A1580" t="s">
        <v>32</v>
      </c>
      <c r="B1580">
        <v>512</v>
      </c>
      <c r="C1580">
        <v>224</v>
      </c>
      <c r="D1580" t="s">
        <v>9</v>
      </c>
      <c r="E1580" t="s">
        <v>405</v>
      </c>
      <c r="F1580" s="2">
        <v>43300.396943541666</v>
      </c>
    </row>
    <row r="1581" spans="1:6" x14ac:dyDescent="0.4">
      <c r="A1581" t="s">
        <v>216</v>
      </c>
      <c r="B1581">
        <v>512</v>
      </c>
      <c r="C1581">
        <v>287</v>
      </c>
      <c r="D1581" t="s">
        <v>7</v>
      </c>
      <c r="E1581" t="s">
        <v>456</v>
      </c>
      <c r="F1581" s="2">
        <v>43300.445442418983</v>
      </c>
    </row>
    <row r="1582" spans="1:6" x14ac:dyDescent="0.4">
      <c r="A1582" t="s">
        <v>216</v>
      </c>
      <c r="B1582">
        <v>1024</v>
      </c>
      <c r="C1582">
        <v>361</v>
      </c>
      <c r="D1582" t="s">
        <v>7</v>
      </c>
      <c r="E1582" t="s">
        <v>444</v>
      </c>
      <c r="F1582" s="2">
        <v>43300.818082939812</v>
      </c>
    </row>
    <row r="1583" spans="1:6" x14ac:dyDescent="0.4">
      <c r="A1583" t="s">
        <v>216</v>
      </c>
      <c r="B1583">
        <v>1024</v>
      </c>
      <c r="C1583">
        <v>94</v>
      </c>
      <c r="D1583" t="s">
        <v>9</v>
      </c>
      <c r="E1583" t="s">
        <v>444</v>
      </c>
      <c r="F1583" s="2">
        <v>43300.861336331021</v>
      </c>
    </row>
    <row r="1584" spans="1:6" x14ac:dyDescent="0.4">
      <c r="A1584" t="s">
        <v>32</v>
      </c>
      <c r="B1584">
        <v>512</v>
      </c>
      <c r="C1584">
        <v>629</v>
      </c>
      <c r="D1584" t="s">
        <v>7</v>
      </c>
      <c r="E1584" t="s">
        <v>406</v>
      </c>
      <c r="F1584" s="2">
        <v>43300.489702627317</v>
      </c>
    </row>
    <row r="1585" spans="1:6" x14ac:dyDescent="0.4">
      <c r="A1585" t="s">
        <v>32</v>
      </c>
      <c r="B1585">
        <v>512</v>
      </c>
      <c r="C1585">
        <v>180</v>
      </c>
      <c r="D1585" t="s">
        <v>9</v>
      </c>
      <c r="E1585" t="s">
        <v>406</v>
      </c>
      <c r="F1585" s="2">
        <v>43300.506803680553</v>
      </c>
    </row>
    <row r="1586" spans="1:6" x14ac:dyDescent="0.4">
      <c r="A1586" t="s">
        <v>32</v>
      </c>
      <c r="B1586">
        <v>512</v>
      </c>
      <c r="C1586">
        <v>1152</v>
      </c>
      <c r="D1586" t="s">
        <v>7</v>
      </c>
      <c r="E1586" t="s">
        <v>407</v>
      </c>
      <c r="F1586" s="2">
        <v>43299.957957928244</v>
      </c>
    </row>
    <row r="1587" spans="1:6" x14ac:dyDescent="0.4">
      <c r="A1587" t="s">
        <v>32</v>
      </c>
      <c r="B1587">
        <v>512</v>
      </c>
      <c r="C1587">
        <v>174</v>
      </c>
      <c r="D1587" t="s">
        <v>9</v>
      </c>
      <c r="E1587" t="s">
        <v>407</v>
      </c>
      <c r="F1587" s="2">
        <v>43299.970072685188</v>
      </c>
    </row>
    <row r="1588" spans="1:6" x14ac:dyDescent="0.4">
      <c r="A1588" t="s">
        <v>32</v>
      </c>
      <c r="B1588">
        <v>512</v>
      </c>
      <c r="C1588">
        <v>207</v>
      </c>
      <c r="D1588" t="s">
        <v>9</v>
      </c>
      <c r="E1588" t="s">
        <v>407</v>
      </c>
      <c r="F1588" s="2">
        <v>43299.976506736108</v>
      </c>
    </row>
    <row r="1589" spans="1:6" x14ac:dyDescent="0.4">
      <c r="A1589" t="s">
        <v>12</v>
      </c>
      <c r="B1589">
        <v>128</v>
      </c>
      <c r="C1589">
        <v>797</v>
      </c>
      <c r="D1589" t="s">
        <v>7</v>
      </c>
      <c r="E1589" t="s">
        <v>408</v>
      </c>
      <c r="F1589" s="2">
        <v>43299.796990856485</v>
      </c>
    </row>
    <row r="1590" spans="1:6" x14ac:dyDescent="0.4">
      <c r="A1590" t="s">
        <v>12</v>
      </c>
      <c r="B1590">
        <v>128</v>
      </c>
      <c r="C1590">
        <v>212</v>
      </c>
      <c r="D1590" t="s">
        <v>9</v>
      </c>
      <c r="E1590" t="s">
        <v>408</v>
      </c>
      <c r="F1590" s="2">
        <v>43299.84419074074</v>
      </c>
    </row>
    <row r="1591" spans="1:6" x14ac:dyDescent="0.4">
      <c r="A1591" t="s">
        <v>32</v>
      </c>
      <c r="B1591">
        <v>256</v>
      </c>
      <c r="C1591">
        <v>657</v>
      </c>
      <c r="D1591" t="s">
        <v>7</v>
      </c>
      <c r="E1591" t="s">
        <v>409</v>
      </c>
      <c r="F1591" s="2">
        <v>43298.83695167824</v>
      </c>
    </row>
    <row r="1592" spans="1:6" x14ac:dyDescent="0.4">
      <c r="A1592" t="s">
        <v>32</v>
      </c>
      <c r="B1592">
        <v>256</v>
      </c>
      <c r="C1592">
        <v>114</v>
      </c>
      <c r="D1592" t="s">
        <v>9</v>
      </c>
      <c r="E1592" t="s">
        <v>409</v>
      </c>
      <c r="F1592" s="2">
        <v>43298.857068923608</v>
      </c>
    </row>
    <row r="1593" spans="1:6" x14ac:dyDescent="0.4">
      <c r="A1593" t="s">
        <v>32</v>
      </c>
      <c r="B1593">
        <v>256</v>
      </c>
      <c r="C1593">
        <v>120</v>
      </c>
      <c r="D1593" t="s">
        <v>9</v>
      </c>
      <c r="E1593" t="s">
        <v>409</v>
      </c>
      <c r="F1593" s="2">
        <v>43298.909072812501</v>
      </c>
    </row>
    <row r="1594" spans="1:6" x14ac:dyDescent="0.4">
      <c r="A1594" t="s">
        <v>12</v>
      </c>
      <c r="B1594">
        <v>512</v>
      </c>
      <c r="C1594">
        <v>549</v>
      </c>
      <c r="D1594" t="s">
        <v>7</v>
      </c>
      <c r="E1594" t="s">
        <v>410</v>
      </c>
      <c r="F1594" s="2">
        <v>43300.857586273145</v>
      </c>
    </row>
    <row r="1595" spans="1:6" x14ac:dyDescent="0.4">
      <c r="A1595" t="s">
        <v>12</v>
      </c>
      <c r="B1595">
        <v>128</v>
      </c>
      <c r="C1595">
        <v>367</v>
      </c>
      <c r="D1595" t="s">
        <v>7</v>
      </c>
      <c r="E1595" t="s">
        <v>411</v>
      </c>
      <c r="F1595" s="2">
        <v>43299.659080567129</v>
      </c>
    </row>
    <row r="1596" spans="1:6" x14ac:dyDescent="0.4">
      <c r="A1596" t="s">
        <v>12</v>
      </c>
      <c r="B1596">
        <v>128</v>
      </c>
      <c r="C1596">
        <v>83</v>
      </c>
      <c r="D1596" t="s">
        <v>9</v>
      </c>
      <c r="E1596" t="s">
        <v>411</v>
      </c>
      <c r="F1596" s="2">
        <v>43299.67841385417</v>
      </c>
    </row>
    <row r="1597" spans="1:6" x14ac:dyDescent="0.4">
      <c r="A1597" t="s">
        <v>12</v>
      </c>
      <c r="B1597">
        <v>128</v>
      </c>
      <c r="C1597">
        <v>140</v>
      </c>
      <c r="D1597" t="s">
        <v>9</v>
      </c>
      <c r="E1597" t="s">
        <v>411</v>
      </c>
      <c r="F1597" s="2">
        <v>43299.696050393519</v>
      </c>
    </row>
    <row r="1598" spans="1:6" x14ac:dyDescent="0.4">
      <c r="A1598" t="s">
        <v>12</v>
      </c>
      <c r="B1598">
        <v>128</v>
      </c>
      <c r="C1598">
        <v>100</v>
      </c>
      <c r="D1598" t="s">
        <v>9</v>
      </c>
      <c r="E1598" t="s">
        <v>411</v>
      </c>
      <c r="F1598" s="2">
        <v>43299.70778326389</v>
      </c>
    </row>
    <row r="1599" spans="1:6" x14ac:dyDescent="0.4">
      <c r="A1599" t="s">
        <v>12</v>
      </c>
      <c r="B1599">
        <v>128</v>
      </c>
      <c r="C1599">
        <v>65</v>
      </c>
      <c r="D1599" t="s">
        <v>9</v>
      </c>
      <c r="E1599" t="s">
        <v>411</v>
      </c>
      <c r="F1599" s="2">
        <v>43299.742456932872</v>
      </c>
    </row>
    <row r="1600" spans="1:6" x14ac:dyDescent="0.4">
      <c r="A1600" t="s">
        <v>216</v>
      </c>
      <c r="B1600">
        <v>256</v>
      </c>
      <c r="C1600">
        <v>560</v>
      </c>
      <c r="D1600" t="s">
        <v>7</v>
      </c>
      <c r="E1600" t="s">
        <v>412</v>
      </c>
      <c r="F1600" s="2">
        <v>43300.347540486109</v>
      </c>
    </row>
    <row r="1601" spans="1:6" x14ac:dyDescent="0.4">
      <c r="A1601" t="s">
        <v>216</v>
      </c>
      <c r="B1601">
        <v>256</v>
      </c>
      <c r="C1601">
        <v>187</v>
      </c>
      <c r="D1601" t="s">
        <v>9</v>
      </c>
      <c r="E1601" t="s">
        <v>412</v>
      </c>
      <c r="F1601" s="2">
        <v>43300.356823344904</v>
      </c>
    </row>
    <row r="1602" spans="1:6" x14ac:dyDescent="0.4">
      <c r="A1602" t="s">
        <v>216</v>
      </c>
      <c r="B1602">
        <v>256</v>
      </c>
      <c r="C1602">
        <v>151</v>
      </c>
      <c r="D1602" t="s">
        <v>9</v>
      </c>
      <c r="E1602" t="s">
        <v>412</v>
      </c>
      <c r="F1602" s="2">
        <v>43300.376601481483</v>
      </c>
    </row>
    <row r="1603" spans="1:6" x14ac:dyDescent="0.4">
      <c r="A1603" t="s">
        <v>216</v>
      </c>
      <c r="B1603">
        <v>256</v>
      </c>
      <c r="C1603">
        <v>85</v>
      </c>
      <c r="D1603" t="s">
        <v>9</v>
      </c>
      <c r="E1603" t="s">
        <v>412</v>
      </c>
      <c r="F1603" s="2">
        <v>43300.395425694442</v>
      </c>
    </row>
    <row r="1604" spans="1:6" x14ac:dyDescent="0.4">
      <c r="A1604" t="s">
        <v>216</v>
      </c>
      <c r="B1604">
        <v>256</v>
      </c>
      <c r="C1604">
        <v>141</v>
      </c>
      <c r="D1604" t="s">
        <v>9</v>
      </c>
      <c r="E1604" t="s">
        <v>412</v>
      </c>
      <c r="F1604" s="2">
        <v>43300.443042824074</v>
      </c>
    </row>
    <row r="1605" spans="1:6" x14ac:dyDescent="0.4">
      <c r="A1605" t="s">
        <v>216</v>
      </c>
      <c r="B1605">
        <v>256</v>
      </c>
      <c r="C1605">
        <v>141</v>
      </c>
      <c r="D1605" t="s">
        <v>9</v>
      </c>
      <c r="E1605" t="s">
        <v>412</v>
      </c>
      <c r="F1605" s="2">
        <v>43300.488223819448</v>
      </c>
    </row>
    <row r="1606" spans="1:6" x14ac:dyDescent="0.4">
      <c r="A1606" t="s">
        <v>216</v>
      </c>
      <c r="B1606">
        <v>256</v>
      </c>
      <c r="C1606">
        <v>179</v>
      </c>
      <c r="D1606" t="s">
        <v>9</v>
      </c>
      <c r="E1606" t="s">
        <v>412</v>
      </c>
      <c r="F1606" s="2">
        <v>43300.505211782409</v>
      </c>
    </row>
    <row r="1607" spans="1:6" x14ac:dyDescent="0.4">
      <c r="A1607" t="s">
        <v>216</v>
      </c>
      <c r="B1607">
        <v>256</v>
      </c>
      <c r="C1607">
        <v>58</v>
      </c>
      <c r="D1607" t="s">
        <v>9</v>
      </c>
      <c r="E1607" t="s">
        <v>412</v>
      </c>
      <c r="F1607" s="2">
        <v>43300.546340694447</v>
      </c>
    </row>
    <row r="1608" spans="1:6" x14ac:dyDescent="0.4">
      <c r="A1608" t="s">
        <v>12</v>
      </c>
      <c r="B1608">
        <v>1024</v>
      </c>
      <c r="C1608">
        <v>954</v>
      </c>
      <c r="D1608" t="s">
        <v>7</v>
      </c>
      <c r="E1608" t="s">
        <v>413</v>
      </c>
      <c r="F1608" s="2">
        <v>43300.39913972222</v>
      </c>
    </row>
    <row r="1609" spans="1:6" x14ac:dyDescent="0.4">
      <c r="A1609" t="s">
        <v>12</v>
      </c>
      <c r="B1609">
        <v>1024</v>
      </c>
      <c r="C1609">
        <v>271</v>
      </c>
      <c r="D1609" t="s">
        <v>9</v>
      </c>
      <c r="E1609" t="s">
        <v>413</v>
      </c>
      <c r="F1609" s="2">
        <v>43300.446693240738</v>
      </c>
    </row>
    <row r="1610" spans="1:6" x14ac:dyDescent="0.4">
      <c r="A1610" t="s">
        <v>12</v>
      </c>
      <c r="B1610">
        <v>1024</v>
      </c>
      <c r="C1610">
        <v>97</v>
      </c>
      <c r="D1610" t="s">
        <v>9</v>
      </c>
      <c r="E1610" t="s">
        <v>413</v>
      </c>
      <c r="F1610" s="2">
        <v>43300.491876805558</v>
      </c>
    </row>
    <row r="1611" spans="1:6" x14ac:dyDescent="0.4">
      <c r="A1611" t="s">
        <v>12</v>
      </c>
      <c r="B1611">
        <v>1024</v>
      </c>
      <c r="C1611">
        <v>145</v>
      </c>
      <c r="D1611" t="s">
        <v>9</v>
      </c>
      <c r="E1611" t="s">
        <v>413</v>
      </c>
      <c r="F1611" s="2">
        <v>43300.508941643522</v>
      </c>
    </row>
    <row r="1612" spans="1:6" x14ac:dyDescent="0.4">
      <c r="A1612" t="s">
        <v>12</v>
      </c>
      <c r="B1612">
        <v>1024</v>
      </c>
      <c r="C1612">
        <v>144</v>
      </c>
      <c r="D1612" t="s">
        <v>9</v>
      </c>
      <c r="E1612" t="s">
        <v>413</v>
      </c>
      <c r="F1612" s="2">
        <v>43300.550012013889</v>
      </c>
    </row>
    <row r="1613" spans="1:6" x14ac:dyDescent="0.4">
      <c r="A1613" t="s">
        <v>12</v>
      </c>
      <c r="B1613">
        <v>1024</v>
      </c>
      <c r="C1613">
        <v>93</v>
      </c>
      <c r="D1613" t="s">
        <v>9</v>
      </c>
      <c r="E1613" t="s">
        <v>413</v>
      </c>
      <c r="F1613" s="2">
        <v>43300.580948460651</v>
      </c>
    </row>
    <row r="1614" spans="1:6" x14ac:dyDescent="0.4">
      <c r="A1614" t="s">
        <v>12</v>
      </c>
      <c r="B1614">
        <v>1024</v>
      </c>
      <c r="C1614">
        <v>185</v>
      </c>
      <c r="D1614" t="s">
        <v>9</v>
      </c>
      <c r="E1614" t="s">
        <v>413</v>
      </c>
      <c r="F1614" s="2">
        <v>43300.60102790509</v>
      </c>
    </row>
    <row r="1615" spans="1:6" x14ac:dyDescent="0.4">
      <c r="A1615" t="s">
        <v>12</v>
      </c>
      <c r="B1615">
        <v>1024</v>
      </c>
      <c r="C1615">
        <v>172</v>
      </c>
      <c r="D1615" t="s">
        <v>9</v>
      </c>
      <c r="E1615" t="s">
        <v>413</v>
      </c>
      <c r="F1615" s="2">
        <v>43300.633520127318</v>
      </c>
    </row>
    <row r="1616" spans="1:6" x14ac:dyDescent="0.4">
      <c r="A1616" t="s">
        <v>32</v>
      </c>
      <c r="B1616">
        <v>512</v>
      </c>
      <c r="C1616">
        <v>664</v>
      </c>
      <c r="D1616" t="s">
        <v>7</v>
      </c>
      <c r="E1616" t="s">
        <v>414</v>
      </c>
      <c r="F1616" s="2">
        <v>43299.040704386571</v>
      </c>
    </row>
    <row r="1617" spans="1:6" x14ac:dyDescent="0.4">
      <c r="A1617" t="s">
        <v>12</v>
      </c>
      <c r="B1617">
        <v>128</v>
      </c>
      <c r="C1617">
        <v>737</v>
      </c>
      <c r="D1617" t="s">
        <v>7</v>
      </c>
      <c r="E1617" t="s">
        <v>415</v>
      </c>
      <c r="F1617" s="2">
        <v>43300.809368553244</v>
      </c>
    </row>
    <row r="1618" spans="1:6" x14ac:dyDescent="0.4">
      <c r="A1618" t="s">
        <v>12</v>
      </c>
      <c r="B1618">
        <v>128</v>
      </c>
      <c r="C1618">
        <v>120</v>
      </c>
      <c r="D1618" t="s">
        <v>9</v>
      </c>
      <c r="E1618" t="s">
        <v>415</v>
      </c>
      <c r="F1618" s="2">
        <v>43300.852636203701</v>
      </c>
    </row>
    <row r="1619" spans="1:6" x14ac:dyDescent="0.4">
      <c r="A1619" t="s">
        <v>216</v>
      </c>
      <c r="B1619">
        <v>512</v>
      </c>
      <c r="C1619">
        <v>301</v>
      </c>
      <c r="D1619" t="s">
        <v>7</v>
      </c>
      <c r="E1619" t="s">
        <v>416</v>
      </c>
      <c r="F1619" s="2">
        <v>43299.313933356483</v>
      </c>
    </row>
    <row r="1620" spans="1:6" x14ac:dyDescent="0.4">
      <c r="A1620" t="s">
        <v>216</v>
      </c>
      <c r="B1620">
        <v>512</v>
      </c>
      <c r="C1620">
        <v>47</v>
      </c>
      <c r="D1620" t="s">
        <v>9</v>
      </c>
      <c r="E1620" t="s">
        <v>416</v>
      </c>
      <c r="F1620" s="2">
        <v>43299.342746226852</v>
      </c>
    </row>
    <row r="1621" spans="1:6" x14ac:dyDescent="0.4">
      <c r="A1621" t="s">
        <v>216</v>
      </c>
      <c r="B1621">
        <v>512</v>
      </c>
      <c r="C1621">
        <v>120</v>
      </c>
      <c r="D1621" t="s">
        <v>9</v>
      </c>
      <c r="E1621" t="s">
        <v>416</v>
      </c>
      <c r="F1621" s="2">
        <v>43299.363508877315</v>
      </c>
    </row>
    <row r="1622" spans="1:6" x14ac:dyDescent="0.4">
      <c r="A1622" t="s">
        <v>216</v>
      </c>
      <c r="B1622">
        <v>512</v>
      </c>
      <c r="C1622">
        <v>69</v>
      </c>
      <c r="D1622" t="s">
        <v>9</v>
      </c>
      <c r="E1622" t="s">
        <v>416</v>
      </c>
      <c r="F1622" s="2">
        <v>43299.38463375</v>
      </c>
    </row>
    <row r="1623" spans="1:6" x14ac:dyDescent="0.4">
      <c r="A1623" t="s">
        <v>216</v>
      </c>
      <c r="B1623">
        <v>512</v>
      </c>
      <c r="C1623">
        <v>56</v>
      </c>
      <c r="D1623" t="s">
        <v>9</v>
      </c>
      <c r="E1623" t="s">
        <v>416</v>
      </c>
      <c r="F1623" s="2">
        <v>43299.42077488426</v>
      </c>
    </row>
    <row r="1624" spans="1:6" x14ac:dyDescent="0.4">
      <c r="A1624" t="s">
        <v>216</v>
      </c>
      <c r="B1624">
        <v>512</v>
      </c>
      <c r="C1624">
        <v>93</v>
      </c>
      <c r="D1624" t="s">
        <v>9</v>
      </c>
      <c r="E1624" t="s">
        <v>416</v>
      </c>
      <c r="F1624" s="2">
        <v>43299.420944178244</v>
      </c>
    </row>
    <row r="1625" spans="1:6" x14ac:dyDescent="0.4">
      <c r="A1625" t="s">
        <v>216</v>
      </c>
      <c r="B1625">
        <v>256</v>
      </c>
      <c r="C1625">
        <v>229</v>
      </c>
      <c r="D1625" t="s">
        <v>7</v>
      </c>
      <c r="E1625" t="s">
        <v>417</v>
      </c>
      <c r="F1625" s="2">
        <v>43299.84789232639</v>
      </c>
    </row>
    <row r="1626" spans="1:6" x14ac:dyDescent="0.4">
      <c r="A1626" t="s">
        <v>216</v>
      </c>
      <c r="B1626">
        <v>256</v>
      </c>
      <c r="C1626">
        <v>127</v>
      </c>
      <c r="D1626" t="s">
        <v>9</v>
      </c>
      <c r="E1626" t="s">
        <v>417</v>
      </c>
      <c r="F1626" s="2">
        <v>43299.903289560185</v>
      </c>
    </row>
    <row r="1627" spans="1:6" x14ac:dyDescent="0.4">
      <c r="A1627" t="s">
        <v>216</v>
      </c>
      <c r="B1627">
        <v>256</v>
      </c>
      <c r="C1627">
        <v>27</v>
      </c>
      <c r="D1627" t="s">
        <v>9</v>
      </c>
      <c r="E1627" t="s">
        <v>417</v>
      </c>
      <c r="F1627" s="2">
        <v>43299.908462951389</v>
      </c>
    </row>
    <row r="1628" spans="1:6" x14ac:dyDescent="0.4">
      <c r="A1628" t="s">
        <v>216</v>
      </c>
      <c r="B1628">
        <v>256</v>
      </c>
      <c r="C1628">
        <v>147</v>
      </c>
      <c r="D1628" t="s">
        <v>9</v>
      </c>
      <c r="E1628" t="s">
        <v>417</v>
      </c>
      <c r="F1628" s="2">
        <v>43299.912081215276</v>
      </c>
    </row>
    <row r="1629" spans="1:6" x14ac:dyDescent="0.4">
      <c r="A1629" t="s">
        <v>216</v>
      </c>
      <c r="B1629">
        <v>256</v>
      </c>
      <c r="C1629">
        <v>59</v>
      </c>
      <c r="D1629" t="s">
        <v>9</v>
      </c>
      <c r="E1629" t="s">
        <v>417</v>
      </c>
      <c r="F1629" s="2">
        <v>43299.920817407408</v>
      </c>
    </row>
    <row r="1630" spans="1:6" x14ac:dyDescent="0.4">
      <c r="A1630" t="s">
        <v>12</v>
      </c>
      <c r="B1630">
        <v>256</v>
      </c>
      <c r="C1630">
        <v>344</v>
      </c>
      <c r="D1630" t="s">
        <v>7</v>
      </c>
      <c r="E1630" t="s">
        <v>418</v>
      </c>
      <c r="F1630" s="2">
        <v>43299.799378611111</v>
      </c>
    </row>
    <row r="1631" spans="1:6" x14ac:dyDescent="0.4">
      <c r="A1631" t="s">
        <v>12</v>
      </c>
      <c r="B1631">
        <v>256</v>
      </c>
      <c r="C1631">
        <v>57</v>
      </c>
      <c r="D1631" t="s">
        <v>9</v>
      </c>
      <c r="E1631" t="s">
        <v>418</v>
      </c>
      <c r="F1631" s="2">
        <v>43299.846686886573</v>
      </c>
    </row>
    <row r="1632" spans="1:6" x14ac:dyDescent="0.4">
      <c r="A1632" t="s">
        <v>32</v>
      </c>
      <c r="B1632">
        <v>128</v>
      </c>
      <c r="C1632">
        <v>381</v>
      </c>
      <c r="D1632" t="s">
        <v>7</v>
      </c>
      <c r="E1632" t="s">
        <v>419</v>
      </c>
      <c r="F1632" s="2">
        <v>43299.608717118055</v>
      </c>
    </row>
    <row r="1633" spans="1:6" x14ac:dyDescent="0.4">
      <c r="A1633" t="s">
        <v>32</v>
      </c>
      <c r="B1633">
        <v>128</v>
      </c>
      <c r="C1633">
        <v>256</v>
      </c>
      <c r="D1633" t="s">
        <v>9</v>
      </c>
      <c r="E1633" t="s">
        <v>419</v>
      </c>
      <c r="F1633" s="2">
        <v>43299.612947442132</v>
      </c>
    </row>
    <row r="1634" spans="1:6" x14ac:dyDescent="0.4">
      <c r="A1634" t="s">
        <v>32</v>
      </c>
      <c r="B1634">
        <v>128</v>
      </c>
      <c r="C1634">
        <v>244</v>
      </c>
      <c r="D1634" t="s">
        <v>9</v>
      </c>
      <c r="E1634" t="s">
        <v>419</v>
      </c>
      <c r="F1634" s="2">
        <v>43299.659400671298</v>
      </c>
    </row>
    <row r="1635" spans="1:6" x14ac:dyDescent="0.4">
      <c r="A1635" t="s">
        <v>32</v>
      </c>
      <c r="B1635">
        <v>128</v>
      </c>
      <c r="C1635">
        <v>128</v>
      </c>
      <c r="D1635" t="s">
        <v>9</v>
      </c>
      <c r="E1635" t="s">
        <v>419</v>
      </c>
      <c r="F1635" s="2">
        <v>43299.678723310186</v>
      </c>
    </row>
    <row r="1636" spans="1:6" x14ac:dyDescent="0.4">
      <c r="A1636" t="s">
        <v>32</v>
      </c>
      <c r="B1636">
        <v>128</v>
      </c>
      <c r="C1636">
        <v>120</v>
      </c>
      <c r="D1636" t="s">
        <v>9</v>
      </c>
      <c r="E1636" t="s">
        <v>419</v>
      </c>
      <c r="F1636" s="2">
        <v>43299.696332569445</v>
      </c>
    </row>
    <row r="1637" spans="1:6" x14ac:dyDescent="0.4">
      <c r="A1637" t="s">
        <v>32</v>
      </c>
      <c r="B1637">
        <v>128</v>
      </c>
      <c r="C1637">
        <v>129</v>
      </c>
      <c r="D1637" t="s">
        <v>9</v>
      </c>
      <c r="E1637" t="s">
        <v>419</v>
      </c>
      <c r="F1637" s="2">
        <v>43299.708094247682</v>
      </c>
    </row>
    <row r="1638" spans="1:6" x14ac:dyDescent="0.4">
      <c r="A1638" t="s">
        <v>32</v>
      </c>
      <c r="B1638">
        <v>128</v>
      </c>
      <c r="C1638">
        <v>43</v>
      </c>
      <c r="D1638" t="s">
        <v>9</v>
      </c>
      <c r="E1638" t="s">
        <v>419</v>
      </c>
      <c r="F1638" s="2">
        <v>43299.742650243054</v>
      </c>
    </row>
    <row r="1639" spans="1:6" x14ac:dyDescent="0.4">
      <c r="A1639" t="s">
        <v>32</v>
      </c>
      <c r="B1639">
        <v>1024</v>
      </c>
      <c r="C1639">
        <v>539</v>
      </c>
      <c r="D1639" t="s">
        <v>7</v>
      </c>
      <c r="E1639" t="s">
        <v>420</v>
      </c>
      <c r="F1639" s="2">
        <v>43299.54640324074</v>
      </c>
    </row>
    <row r="1640" spans="1:6" x14ac:dyDescent="0.4">
      <c r="A1640" t="s">
        <v>32</v>
      </c>
      <c r="B1640">
        <v>1024</v>
      </c>
      <c r="C1640">
        <v>40</v>
      </c>
      <c r="D1640" t="s">
        <v>9</v>
      </c>
      <c r="E1640" t="s">
        <v>420</v>
      </c>
      <c r="F1640" s="2">
        <v>43299.569756770834</v>
      </c>
    </row>
    <row r="1641" spans="1:6" x14ac:dyDescent="0.4">
      <c r="A1641" t="s">
        <v>32</v>
      </c>
      <c r="B1641">
        <v>1024</v>
      </c>
      <c r="C1641">
        <v>140</v>
      </c>
      <c r="D1641" t="s">
        <v>9</v>
      </c>
      <c r="E1641" t="s">
        <v>420</v>
      </c>
      <c r="F1641" s="2">
        <v>43299.577454641207</v>
      </c>
    </row>
    <row r="1642" spans="1:6" x14ac:dyDescent="0.4">
      <c r="A1642" t="s">
        <v>12</v>
      </c>
      <c r="B1642">
        <v>128</v>
      </c>
      <c r="C1642">
        <v>918</v>
      </c>
      <c r="D1642" t="s">
        <v>7</v>
      </c>
      <c r="E1642" t="s">
        <v>421</v>
      </c>
      <c r="F1642" s="2">
        <v>43299.336602395837</v>
      </c>
    </row>
    <row r="1643" spans="1:6" x14ac:dyDescent="0.4">
      <c r="A1643" t="s">
        <v>12</v>
      </c>
      <c r="B1643">
        <v>128</v>
      </c>
      <c r="C1643">
        <v>78</v>
      </c>
      <c r="D1643" t="s">
        <v>9</v>
      </c>
      <c r="E1643" t="s">
        <v>421</v>
      </c>
      <c r="F1643" s="2">
        <v>43299.357296828704</v>
      </c>
    </row>
    <row r="1644" spans="1:6" x14ac:dyDescent="0.4">
      <c r="A1644" t="s">
        <v>12</v>
      </c>
      <c r="B1644">
        <v>128</v>
      </c>
      <c r="C1644">
        <v>134</v>
      </c>
      <c r="D1644" t="s">
        <v>9</v>
      </c>
      <c r="E1644" t="s">
        <v>421</v>
      </c>
      <c r="F1644" s="2">
        <v>43299.378523923609</v>
      </c>
    </row>
    <row r="1645" spans="1:6" x14ac:dyDescent="0.4">
      <c r="A1645" t="s">
        <v>12</v>
      </c>
      <c r="B1645">
        <v>128</v>
      </c>
      <c r="C1645">
        <v>189</v>
      </c>
      <c r="D1645" t="s">
        <v>9</v>
      </c>
      <c r="E1645" t="s">
        <v>421</v>
      </c>
      <c r="F1645" s="2">
        <v>43299.414571944442</v>
      </c>
    </row>
    <row r="1646" spans="1:6" x14ac:dyDescent="0.4">
      <c r="A1646" t="s">
        <v>12</v>
      </c>
      <c r="B1646">
        <v>128</v>
      </c>
      <c r="C1646">
        <v>24</v>
      </c>
      <c r="D1646" t="s">
        <v>9</v>
      </c>
      <c r="E1646" t="s">
        <v>421</v>
      </c>
      <c r="F1646" s="2">
        <v>43299.414741354165</v>
      </c>
    </row>
    <row r="1647" spans="1:6" x14ac:dyDescent="0.4">
      <c r="A1647" t="s">
        <v>12</v>
      </c>
      <c r="B1647">
        <v>128</v>
      </c>
      <c r="C1647">
        <v>799</v>
      </c>
      <c r="D1647" t="s">
        <v>9</v>
      </c>
      <c r="E1647" t="s">
        <v>421</v>
      </c>
      <c r="F1647" s="2">
        <v>43299.462562094908</v>
      </c>
    </row>
    <row r="1648" spans="1:6" x14ac:dyDescent="0.4">
      <c r="A1648" t="s">
        <v>12</v>
      </c>
      <c r="B1648">
        <v>128</v>
      </c>
      <c r="C1648">
        <v>182</v>
      </c>
      <c r="D1648" t="s">
        <v>9</v>
      </c>
      <c r="E1648" t="s">
        <v>421</v>
      </c>
      <c r="F1648" s="2">
        <v>43299.484746574075</v>
      </c>
    </row>
    <row r="1649" spans="1:6" x14ac:dyDescent="0.4">
      <c r="A1649" t="s">
        <v>12</v>
      </c>
      <c r="B1649">
        <v>128</v>
      </c>
      <c r="C1649">
        <v>659</v>
      </c>
      <c r="D1649" t="s">
        <v>9</v>
      </c>
      <c r="E1649" t="s">
        <v>421</v>
      </c>
      <c r="F1649" s="2">
        <v>43299.538775266206</v>
      </c>
    </row>
    <row r="1650" spans="1:6" x14ac:dyDescent="0.4">
      <c r="A1650" t="s">
        <v>12</v>
      </c>
      <c r="B1650">
        <v>128</v>
      </c>
      <c r="C1650">
        <v>160</v>
      </c>
      <c r="D1650" t="s">
        <v>9</v>
      </c>
      <c r="E1650" t="s">
        <v>421</v>
      </c>
      <c r="F1650" s="2">
        <v>43299.562040520832</v>
      </c>
    </row>
    <row r="1651" spans="1:6" x14ac:dyDescent="0.4">
      <c r="A1651" t="s">
        <v>12</v>
      </c>
      <c r="B1651">
        <v>128</v>
      </c>
      <c r="C1651">
        <v>57</v>
      </c>
      <c r="D1651" t="s">
        <v>9</v>
      </c>
      <c r="E1651" t="s">
        <v>421</v>
      </c>
      <c r="F1651" s="2">
        <v>43299.56972266204</v>
      </c>
    </row>
    <row r="1652" spans="1:6" x14ac:dyDescent="0.4">
      <c r="A1652" t="s">
        <v>216</v>
      </c>
      <c r="B1652">
        <v>256</v>
      </c>
      <c r="C1652">
        <v>376</v>
      </c>
      <c r="D1652" t="s">
        <v>7</v>
      </c>
      <c r="E1652" t="s">
        <v>457</v>
      </c>
      <c r="F1652" s="2">
        <v>43299.956441689814</v>
      </c>
    </row>
    <row r="1653" spans="1:6" x14ac:dyDescent="0.4">
      <c r="A1653" t="s">
        <v>216</v>
      </c>
      <c r="B1653">
        <v>256</v>
      </c>
      <c r="C1653">
        <v>81</v>
      </c>
      <c r="D1653" t="s">
        <v>9</v>
      </c>
      <c r="E1653" t="s">
        <v>457</v>
      </c>
      <c r="F1653" s="2">
        <v>43299.968515810186</v>
      </c>
    </row>
    <row r="1654" spans="1:6" x14ac:dyDescent="0.4">
      <c r="A1654" t="s">
        <v>216</v>
      </c>
      <c r="B1654">
        <v>256</v>
      </c>
      <c r="C1654">
        <v>251</v>
      </c>
      <c r="D1654" t="s">
        <v>9</v>
      </c>
      <c r="E1654" t="s">
        <v>457</v>
      </c>
      <c r="F1654" s="2">
        <v>43299.97497314815</v>
      </c>
    </row>
    <row r="1655" spans="1:6" x14ac:dyDescent="0.4">
      <c r="A1655" t="s">
        <v>12</v>
      </c>
      <c r="B1655">
        <v>1024</v>
      </c>
      <c r="C1655">
        <v>324</v>
      </c>
      <c r="D1655" t="s">
        <v>7</v>
      </c>
      <c r="E1655" t="s">
        <v>422</v>
      </c>
      <c r="F1655" s="2">
        <v>43299.343997696757</v>
      </c>
    </row>
    <row r="1656" spans="1:6" x14ac:dyDescent="0.4">
      <c r="A1656" t="s">
        <v>12</v>
      </c>
      <c r="B1656">
        <v>1024</v>
      </c>
      <c r="C1656">
        <v>133</v>
      </c>
      <c r="D1656" t="s">
        <v>9</v>
      </c>
      <c r="E1656" t="s">
        <v>422</v>
      </c>
      <c r="F1656" s="2">
        <v>43299.36476365741</v>
      </c>
    </row>
    <row r="1657" spans="1:6" x14ac:dyDescent="0.4">
      <c r="A1657" t="s">
        <v>12</v>
      </c>
      <c r="B1657">
        <v>1024</v>
      </c>
      <c r="C1657">
        <v>114</v>
      </c>
      <c r="D1657" t="s">
        <v>9</v>
      </c>
      <c r="E1657" t="s">
        <v>422</v>
      </c>
      <c r="F1657" s="2">
        <v>43299.385884039351</v>
      </c>
    </row>
    <row r="1658" spans="1:6" x14ac:dyDescent="0.4">
      <c r="A1658" t="s">
        <v>12</v>
      </c>
      <c r="B1658">
        <v>1024</v>
      </c>
      <c r="C1658">
        <v>38</v>
      </c>
      <c r="D1658" t="s">
        <v>9</v>
      </c>
      <c r="E1658" t="s">
        <v>422</v>
      </c>
      <c r="F1658" s="2">
        <v>43299.422021087965</v>
      </c>
    </row>
    <row r="1659" spans="1:6" x14ac:dyDescent="0.4">
      <c r="A1659" t="s">
        <v>12</v>
      </c>
      <c r="B1659">
        <v>1024</v>
      </c>
      <c r="C1659">
        <v>60</v>
      </c>
      <c r="D1659" t="s">
        <v>9</v>
      </c>
      <c r="E1659" t="s">
        <v>422</v>
      </c>
      <c r="F1659" s="2">
        <v>43299.42219986111</v>
      </c>
    </row>
    <row r="1660" spans="1:6" x14ac:dyDescent="0.4">
      <c r="A1660" t="s">
        <v>12</v>
      </c>
      <c r="B1660">
        <v>1024</v>
      </c>
      <c r="C1660">
        <v>236</v>
      </c>
      <c r="D1660" t="s">
        <v>9</v>
      </c>
      <c r="E1660" t="s">
        <v>422</v>
      </c>
      <c r="F1660" s="2">
        <v>43299.469865277781</v>
      </c>
    </row>
    <row r="1661" spans="1:6" x14ac:dyDescent="0.4">
      <c r="A1661" t="s">
        <v>12</v>
      </c>
      <c r="B1661">
        <v>1024</v>
      </c>
      <c r="C1661">
        <v>140</v>
      </c>
      <c r="D1661" t="s">
        <v>9</v>
      </c>
      <c r="E1661" t="s">
        <v>422</v>
      </c>
      <c r="F1661" s="2">
        <v>43299.49214840278</v>
      </c>
    </row>
    <row r="1662" spans="1:6" x14ac:dyDescent="0.4">
      <c r="A1662" t="s">
        <v>32</v>
      </c>
      <c r="B1662">
        <v>1024</v>
      </c>
      <c r="C1662">
        <v>1245</v>
      </c>
      <c r="D1662" t="s">
        <v>7</v>
      </c>
      <c r="E1662" t="s">
        <v>423</v>
      </c>
      <c r="F1662" s="2">
        <v>43300.303183368058</v>
      </c>
    </row>
    <row r="1663" spans="1:6" x14ac:dyDescent="0.4">
      <c r="A1663" t="s">
        <v>32</v>
      </c>
      <c r="B1663">
        <v>256</v>
      </c>
      <c r="C1663">
        <v>906</v>
      </c>
      <c r="D1663" t="s">
        <v>7</v>
      </c>
      <c r="E1663" t="s">
        <v>424</v>
      </c>
      <c r="F1663" s="2">
        <v>43300.812134386571</v>
      </c>
    </row>
    <row r="1664" spans="1:6" x14ac:dyDescent="0.4">
      <c r="A1664" t="s">
        <v>32</v>
      </c>
      <c r="B1664">
        <v>256</v>
      </c>
      <c r="C1664">
        <v>204</v>
      </c>
      <c r="D1664" t="s">
        <v>9</v>
      </c>
      <c r="E1664" t="s">
        <v>424</v>
      </c>
      <c r="F1664" s="2">
        <v>43300.855397569445</v>
      </c>
    </row>
    <row r="1665" spans="1:6" x14ac:dyDescent="0.4">
      <c r="A1665" t="s">
        <v>12</v>
      </c>
      <c r="B1665">
        <v>128</v>
      </c>
      <c r="C1665">
        <v>973</v>
      </c>
      <c r="D1665" t="s">
        <v>7</v>
      </c>
      <c r="E1665" t="s">
        <v>425</v>
      </c>
      <c r="F1665" s="2">
        <v>43300.573650243059</v>
      </c>
    </row>
    <row r="1666" spans="1:6" x14ac:dyDescent="0.4">
      <c r="A1666" t="s">
        <v>12</v>
      </c>
      <c r="B1666">
        <v>128</v>
      </c>
      <c r="C1666">
        <v>159</v>
      </c>
      <c r="D1666" t="s">
        <v>9</v>
      </c>
      <c r="E1666" t="s">
        <v>425</v>
      </c>
      <c r="F1666" s="2">
        <v>43300.593628090275</v>
      </c>
    </row>
    <row r="1667" spans="1:6" x14ac:dyDescent="0.4">
      <c r="A1667" t="s">
        <v>216</v>
      </c>
      <c r="B1667">
        <v>128</v>
      </c>
      <c r="C1667">
        <v>264</v>
      </c>
      <c r="D1667" t="s">
        <v>7</v>
      </c>
      <c r="E1667" t="s">
        <v>426</v>
      </c>
      <c r="F1667" s="2">
        <v>43298.953581875001</v>
      </c>
    </row>
    <row r="1668" spans="1:6" x14ac:dyDescent="0.4">
      <c r="A1668" t="s">
        <v>216</v>
      </c>
      <c r="B1668">
        <v>128</v>
      </c>
      <c r="C1668">
        <v>35</v>
      </c>
      <c r="D1668" t="s">
        <v>9</v>
      </c>
      <c r="E1668" t="s">
        <v>426</v>
      </c>
      <c r="F1668" s="2">
        <v>43298.983467557868</v>
      </c>
    </row>
    <row r="1669" spans="1:6" x14ac:dyDescent="0.4">
      <c r="A1669" t="s">
        <v>216</v>
      </c>
      <c r="B1669">
        <v>128</v>
      </c>
      <c r="C1669">
        <v>117</v>
      </c>
      <c r="D1669" t="s">
        <v>9</v>
      </c>
      <c r="E1669" t="s">
        <v>426</v>
      </c>
      <c r="F1669" s="2">
        <v>43299.009075995367</v>
      </c>
    </row>
    <row r="1670" spans="1:6" x14ac:dyDescent="0.4">
      <c r="A1670" t="s">
        <v>216</v>
      </c>
      <c r="B1670">
        <v>128</v>
      </c>
      <c r="C1670">
        <v>48</v>
      </c>
      <c r="D1670" t="s">
        <v>9</v>
      </c>
      <c r="E1670" t="s">
        <v>426</v>
      </c>
      <c r="F1670" s="2">
        <v>43299.036726550927</v>
      </c>
    </row>
    <row r="1671" spans="1:6" x14ac:dyDescent="0.4">
      <c r="A1671" t="s">
        <v>216</v>
      </c>
      <c r="B1671">
        <v>128</v>
      </c>
      <c r="C1671">
        <v>91</v>
      </c>
      <c r="D1671" t="s">
        <v>9</v>
      </c>
      <c r="E1671" t="s">
        <v>426</v>
      </c>
      <c r="F1671" s="2">
        <v>43299.084074178238</v>
      </c>
    </row>
    <row r="1672" spans="1:6" x14ac:dyDescent="0.4">
      <c r="A1672" t="s">
        <v>216</v>
      </c>
      <c r="B1672">
        <v>128</v>
      </c>
      <c r="C1672">
        <v>101</v>
      </c>
      <c r="D1672" t="s">
        <v>9</v>
      </c>
      <c r="E1672" t="s">
        <v>426</v>
      </c>
      <c r="F1672" s="2">
        <v>43299.096757511572</v>
      </c>
    </row>
    <row r="1673" spans="1:6" x14ac:dyDescent="0.4">
      <c r="A1673" t="s">
        <v>12</v>
      </c>
      <c r="B1673">
        <v>512</v>
      </c>
      <c r="C1673">
        <v>734</v>
      </c>
      <c r="D1673" t="s">
        <v>7</v>
      </c>
      <c r="E1673" t="s">
        <v>427</v>
      </c>
      <c r="F1673" s="2">
        <v>43299.613249629627</v>
      </c>
    </row>
    <row r="1674" spans="1:6" x14ac:dyDescent="0.4">
      <c r="A1674" t="s">
        <v>12</v>
      </c>
      <c r="B1674">
        <v>512</v>
      </c>
      <c r="C1674">
        <v>231</v>
      </c>
      <c r="D1674" t="s">
        <v>9</v>
      </c>
      <c r="E1674" t="s">
        <v>427</v>
      </c>
      <c r="F1674" s="2">
        <v>43299.617515798614</v>
      </c>
    </row>
    <row r="1675" spans="1:6" x14ac:dyDescent="0.4">
      <c r="A1675" t="s">
        <v>12</v>
      </c>
      <c r="B1675">
        <v>512</v>
      </c>
      <c r="C1675">
        <v>151</v>
      </c>
      <c r="D1675" t="s">
        <v>9</v>
      </c>
      <c r="E1675" t="s">
        <v>427</v>
      </c>
      <c r="F1675" s="2">
        <v>43299.664095659726</v>
      </c>
    </row>
    <row r="1676" spans="1:6" x14ac:dyDescent="0.4">
      <c r="A1676" t="s">
        <v>12</v>
      </c>
      <c r="B1676">
        <v>512</v>
      </c>
      <c r="C1676">
        <v>102</v>
      </c>
      <c r="D1676" t="s">
        <v>9</v>
      </c>
      <c r="E1676" t="s">
        <v>427</v>
      </c>
      <c r="F1676" s="2">
        <v>43299.683427951386</v>
      </c>
    </row>
    <row r="1677" spans="1:6" x14ac:dyDescent="0.4">
      <c r="A1677" t="s">
        <v>12</v>
      </c>
      <c r="B1677">
        <v>512</v>
      </c>
      <c r="C1677">
        <v>111</v>
      </c>
      <c r="D1677" t="s">
        <v>9</v>
      </c>
      <c r="E1677" t="s">
        <v>427</v>
      </c>
      <c r="F1677" s="2">
        <v>43299.701033645833</v>
      </c>
    </row>
    <row r="1678" spans="1:6" x14ac:dyDescent="0.4">
      <c r="A1678" t="s">
        <v>12</v>
      </c>
      <c r="B1678">
        <v>512</v>
      </c>
      <c r="C1678">
        <v>170</v>
      </c>
      <c r="D1678" t="s">
        <v>9</v>
      </c>
      <c r="E1678" t="s">
        <v>427</v>
      </c>
      <c r="F1678" s="2">
        <v>43299.712800277775</v>
      </c>
    </row>
    <row r="1679" spans="1:6" x14ac:dyDescent="0.4">
      <c r="A1679" t="s">
        <v>12</v>
      </c>
      <c r="B1679">
        <v>128</v>
      </c>
      <c r="C1679">
        <v>921</v>
      </c>
      <c r="D1679" t="s">
        <v>7</v>
      </c>
      <c r="E1679" t="s">
        <v>428</v>
      </c>
      <c r="F1679" s="2">
        <v>43299.608402511571</v>
      </c>
    </row>
    <row r="1680" spans="1:6" x14ac:dyDescent="0.4">
      <c r="A1680" t="s">
        <v>12</v>
      </c>
      <c r="B1680">
        <v>128</v>
      </c>
      <c r="C1680">
        <v>64</v>
      </c>
      <c r="D1680" t="s">
        <v>9</v>
      </c>
      <c r="E1680" t="s">
        <v>428</v>
      </c>
      <c r="F1680" s="2">
        <v>43299.612564814815</v>
      </c>
    </row>
    <row r="1681" spans="1:6" x14ac:dyDescent="0.4">
      <c r="A1681" t="s">
        <v>12</v>
      </c>
      <c r="B1681">
        <v>1024</v>
      </c>
      <c r="C1681">
        <v>556</v>
      </c>
      <c r="D1681" t="s">
        <v>7</v>
      </c>
      <c r="E1681" t="s">
        <v>429</v>
      </c>
      <c r="F1681" s="2">
        <v>43300.816836851853</v>
      </c>
    </row>
    <row r="1682" spans="1:6" x14ac:dyDescent="0.4">
      <c r="A1682" t="s">
        <v>12</v>
      </c>
      <c r="B1682">
        <v>128</v>
      </c>
      <c r="C1682">
        <v>1067</v>
      </c>
      <c r="D1682" t="s">
        <v>7</v>
      </c>
      <c r="E1682" t="s">
        <v>430</v>
      </c>
      <c r="F1682" s="2">
        <v>43300.295437835652</v>
      </c>
    </row>
    <row r="1683" spans="1:6" x14ac:dyDescent="0.4">
      <c r="A1683" t="s">
        <v>12</v>
      </c>
      <c r="B1683">
        <v>128</v>
      </c>
      <c r="C1683">
        <v>241</v>
      </c>
      <c r="D1683" t="s">
        <v>9</v>
      </c>
      <c r="E1683" t="s">
        <v>430</v>
      </c>
      <c r="F1683" s="2">
        <v>43300.343863553244</v>
      </c>
    </row>
    <row r="1684" spans="1:6" x14ac:dyDescent="0.4">
      <c r="A1684" t="s">
        <v>12</v>
      </c>
      <c r="B1684">
        <v>128</v>
      </c>
      <c r="C1684">
        <v>209</v>
      </c>
      <c r="D1684" t="s">
        <v>9</v>
      </c>
      <c r="E1684" t="s">
        <v>430</v>
      </c>
      <c r="F1684" s="2">
        <v>43300.353078553242</v>
      </c>
    </row>
    <row r="1685" spans="1:6" x14ac:dyDescent="0.4">
      <c r="A1685" t="s">
        <v>12</v>
      </c>
      <c r="B1685">
        <v>128</v>
      </c>
      <c r="C1685">
        <v>140</v>
      </c>
      <c r="D1685" t="s">
        <v>9</v>
      </c>
      <c r="E1685" t="s">
        <v>430</v>
      </c>
      <c r="F1685" s="2">
        <v>43300.372831921297</v>
      </c>
    </row>
    <row r="1686" spans="1:6" x14ac:dyDescent="0.4">
      <c r="A1686" t="s">
        <v>12</v>
      </c>
      <c r="B1686">
        <v>128</v>
      </c>
      <c r="C1686">
        <v>180</v>
      </c>
      <c r="D1686" t="s">
        <v>9</v>
      </c>
      <c r="E1686" t="s">
        <v>430</v>
      </c>
      <c r="F1686" s="2">
        <v>43300.391719421299</v>
      </c>
    </row>
    <row r="1687" spans="1:6" x14ac:dyDescent="0.4">
      <c r="A1687" t="s">
        <v>12</v>
      </c>
      <c r="B1687">
        <v>128</v>
      </c>
      <c r="C1687">
        <v>125</v>
      </c>
      <c r="D1687" t="s">
        <v>9</v>
      </c>
      <c r="E1687" t="s">
        <v>430</v>
      </c>
      <c r="F1687" s="2">
        <v>43300.439254895835</v>
      </c>
    </row>
    <row r="1688" spans="1:6" x14ac:dyDescent="0.4">
      <c r="A1688" t="s">
        <v>12</v>
      </c>
      <c r="B1688">
        <v>128</v>
      </c>
      <c r="C1688">
        <v>87</v>
      </c>
      <c r="D1688" t="s">
        <v>9</v>
      </c>
      <c r="E1688" t="s">
        <v>430</v>
      </c>
      <c r="F1688" s="2">
        <v>43300.484443807873</v>
      </c>
    </row>
    <row r="1689" spans="1:6" x14ac:dyDescent="0.4">
      <c r="A1689" t="s">
        <v>12</v>
      </c>
      <c r="B1689">
        <v>128</v>
      </c>
      <c r="C1689">
        <v>104</v>
      </c>
      <c r="D1689" t="s">
        <v>9</v>
      </c>
      <c r="E1689" t="s">
        <v>430</v>
      </c>
      <c r="F1689" s="2">
        <v>43300.501537743054</v>
      </c>
    </row>
    <row r="1690" spans="1:6" x14ac:dyDescent="0.4">
      <c r="A1690" t="s">
        <v>12</v>
      </c>
      <c r="B1690">
        <v>128</v>
      </c>
      <c r="C1690">
        <v>181</v>
      </c>
      <c r="D1690" t="s">
        <v>9</v>
      </c>
      <c r="E1690" t="s">
        <v>430</v>
      </c>
      <c r="F1690" s="2">
        <v>43300.54269652778</v>
      </c>
    </row>
    <row r="1691" spans="1:6" x14ac:dyDescent="0.4">
      <c r="A1691" t="s">
        <v>32</v>
      </c>
      <c r="B1691">
        <v>1024</v>
      </c>
      <c r="C1691">
        <v>769</v>
      </c>
      <c r="D1691" t="s">
        <v>7</v>
      </c>
      <c r="E1691" t="s">
        <v>431</v>
      </c>
      <c r="F1691" s="2">
        <v>43299.290488692131</v>
      </c>
    </row>
    <row r="1692" spans="1:6" x14ac:dyDescent="0.4">
      <c r="A1692" t="s">
        <v>32</v>
      </c>
      <c r="B1692">
        <v>1024</v>
      </c>
      <c r="C1692">
        <v>178</v>
      </c>
      <c r="D1692" t="s">
        <v>9</v>
      </c>
      <c r="E1692" t="s">
        <v>431</v>
      </c>
      <c r="F1692" s="2">
        <v>43299.315494618058</v>
      </c>
    </row>
    <row r="1693" spans="1:6" x14ac:dyDescent="0.4">
      <c r="A1693" t="s">
        <v>32</v>
      </c>
      <c r="B1693">
        <v>1024</v>
      </c>
      <c r="C1693">
        <v>102</v>
      </c>
      <c r="D1693" t="s">
        <v>9</v>
      </c>
      <c r="E1693" t="s">
        <v>431</v>
      </c>
      <c r="F1693" s="2">
        <v>43299.344305578707</v>
      </c>
    </row>
    <row r="1694" spans="1:6" x14ac:dyDescent="0.4">
      <c r="A1694" t="s">
        <v>32</v>
      </c>
      <c r="B1694">
        <v>1024</v>
      </c>
      <c r="C1694">
        <v>120</v>
      </c>
      <c r="D1694" t="s">
        <v>9</v>
      </c>
      <c r="E1694" t="s">
        <v>431</v>
      </c>
      <c r="F1694" s="2">
        <v>43299.365075543981</v>
      </c>
    </row>
    <row r="1695" spans="1:6" x14ac:dyDescent="0.4">
      <c r="A1695" t="s">
        <v>32</v>
      </c>
      <c r="B1695">
        <v>1024</v>
      </c>
      <c r="C1695">
        <v>88</v>
      </c>
      <c r="D1695" t="s">
        <v>9</v>
      </c>
      <c r="E1695" t="s">
        <v>431</v>
      </c>
      <c r="F1695" s="2">
        <v>43299.386198657405</v>
      </c>
    </row>
    <row r="1696" spans="1:6" x14ac:dyDescent="0.4">
      <c r="A1696" t="s">
        <v>12</v>
      </c>
      <c r="B1696">
        <v>256</v>
      </c>
      <c r="C1696">
        <v>186</v>
      </c>
      <c r="D1696" t="s">
        <v>7</v>
      </c>
      <c r="E1696" t="s">
        <v>432</v>
      </c>
      <c r="F1696" s="2">
        <v>43300.811812627318</v>
      </c>
    </row>
    <row r="1697" spans="1:6" x14ac:dyDescent="0.4">
      <c r="A1697" t="s">
        <v>12</v>
      </c>
      <c r="B1697">
        <v>256</v>
      </c>
      <c r="C1697">
        <v>85</v>
      </c>
      <c r="D1697" t="s">
        <v>9</v>
      </c>
      <c r="E1697" t="s">
        <v>432</v>
      </c>
      <c r="F1697" s="2">
        <v>43300.855097326392</v>
      </c>
    </row>
    <row r="1698" spans="1:6" x14ac:dyDescent="0.4">
      <c r="A1698" t="s">
        <v>12</v>
      </c>
      <c r="B1698">
        <v>512</v>
      </c>
      <c r="C1698">
        <v>588</v>
      </c>
      <c r="D1698" t="s">
        <v>7</v>
      </c>
      <c r="E1698" t="s">
        <v>433</v>
      </c>
      <c r="F1698" s="2">
        <v>43299.287674814812</v>
      </c>
    </row>
    <row r="1699" spans="1:6" x14ac:dyDescent="0.4">
      <c r="A1699" t="s">
        <v>32</v>
      </c>
      <c r="B1699">
        <v>1024</v>
      </c>
      <c r="C1699">
        <v>985</v>
      </c>
      <c r="D1699" t="s">
        <v>7</v>
      </c>
      <c r="E1699" t="s">
        <v>434</v>
      </c>
      <c r="F1699" s="2">
        <v>43298.84196719907</v>
      </c>
    </row>
    <row r="1700" spans="1:6" x14ac:dyDescent="0.4">
      <c r="A1700" t="s">
        <v>32</v>
      </c>
      <c r="B1700">
        <v>1024</v>
      </c>
      <c r="C1700">
        <v>41</v>
      </c>
      <c r="D1700" t="s">
        <v>9</v>
      </c>
      <c r="E1700" t="s">
        <v>434</v>
      </c>
      <c r="F1700" s="2">
        <v>43298.862037638886</v>
      </c>
    </row>
    <row r="1701" spans="1:6" x14ac:dyDescent="0.4">
      <c r="A1701" t="s">
        <v>32</v>
      </c>
      <c r="B1701">
        <v>1024</v>
      </c>
      <c r="C1701">
        <v>78</v>
      </c>
      <c r="D1701" t="s">
        <v>9</v>
      </c>
      <c r="E1701" t="s">
        <v>434</v>
      </c>
      <c r="F1701" s="2">
        <v>43298.914081365743</v>
      </c>
    </row>
    <row r="1702" spans="1:6" x14ac:dyDescent="0.4">
      <c r="A1702" t="s">
        <v>12</v>
      </c>
      <c r="B1702">
        <v>128</v>
      </c>
      <c r="C1702">
        <v>915</v>
      </c>
      <c r="D1702" t="s">
        <v>7</v>
      </c>
      <c r="E1702" t="s">
        <v>435</v>
      </c>
      <c r="F1702" s="2">
        <v>43298.834219918979</v>
      </c>
    </row>
    <row r="1703" spans="1:6" x14ac:dyDescent="0.4">
      <c r="A1703" t="s">
        <v>12</v>
      </c>
      <c r="B1703">
        <v>128</v>
      </c>
      <c r="C1703">
        <v>175</v>
      </c>
      <c r="D1703" t="s">
        <v>9</v>
      </c>
      <c r="E1703" t="s">
        <v>435</v>
      </c>
      <c r="F1703" s="2">
        <v>43298.854257129628</v>
      </c>
    </row>
    <row r="1704" spans="1:6" x14ac:dyDescent="0.4">
      <c r="A1704" t="s">
        <v>12</v>
      </c>
      <c r="B1704">
        <v>128</v>
      </c>
      <c r="C1704">
        <v>741</v>
      </c>
      <c r="D1704" t="s">
        <v>9</v>
      </c>
      <c r="E1704" t="s">
        <v>435</v>
      </c>
      <c r="F1704" s="2">
        <v>43298.906462407409</v>
      </c>
    </row>
    <row r="1705" spans="1:6" x14ac:dyDescent="0.4">
      <c r="A1705" t="s">
        <v>32</v>
      </c>
      <c r="B1705">
        <v>128</v>
      </c>
      <c r="C1705">
        <v>988</v>
      </c>
      <c r="D1705" t="s">
        <v>7</v>
      </c>
      <c r="E1705" t="s">
        <v>436</v>
      </c>
      <c r="F1705" s="2">
        <v>43299.283037997688</v>
      </c>
    </row>
    <row r="1706" spans="1:6" x14ac:dyDescent="0.4">
      <c r="A1706" t="s">
        <v>32</v>
      </c>
      <c r="B1706">
        <v>128</v>
      </c>
      <c r="C1706">
        <v>524</v>
      </c>
      <c r="D1706" t="s">
        <v>9</v>
      </c>
      <c r="E1706" t="s">
        <v>436</v>
      </c>
      <c r="F1706" s="2">
        <v>43299.308038414354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15"/>
  <sheetViews>
    <sheetView topLeftCell="A844" workbookViewId="0">
      <selection activeCell="H857" sqref="H857"/>
    </sheetView>
  </sheetViews>
  <sheetFormatPr defaultRowHeight="14.6" x14ac:dyDescent="0.4"/>
  <cols>
    <col min="3" max="3" width="13.84375" customWidth="1"/>
    <col min="4" max="4" width="17" style="2" customWidth="1"/>
    <col min="5" max="5" width="9.23046875" style="3"/>
    <col min="8" max="10" width="9.23046875" style="4"/>
  </cols>
  <sheetData>
    <row r="1" spans="1:18" x14ac:dyDescent="0.4">
      <c r="A1" t="s">
        <v>0</v>
      </c>
      <c r="B1" t="s">
        <v>1</v>
      </c>
      <c r="C1" t="s">
        <v>4</v>
      </c>
      <c r="D1" s="2" t="s">
        <v>5</v>
      </c>
      <c r="E1" s="3" t="s">
        <v>463</v>
      </c>
      <c r="F1" t="s">
        <v>2</v>
      </c>
      <c r="G1" t="s">
        <v>3</v>
      </c>
      <c r="H1" s="4" t="s">
        <v>468</v>
      </c>
      <c r="I1" s="4" t="s">
        <v>7</v>
      </c>
      <c r="J1" s="4" t="s">
        <v>9</v>
      </c>
      <c r="K1" t="s">
        <v>464</v>
      </c>
      <c r="L1" t="s">
        <v>465</v>
      </c>
      <c r="M1" t="s">
        <v>466</v>
      </c>
      <c r="N1" t="s">
        <v>467</v>
      </c>
      <c r="O1" t="s">
        <v>469</v>
      </c>
      <c r="P1" t="s">
        <v>470</v>
      </c>
      <c r="Q1" t="s">
        <v>471</v>
      </c>
      <c r="R1" t="s">
        <v>472</v>
      </c>
    </row>
    <row r="2" spans="1:18" x14ac:dyDescent="0.4">
      <c r="A2" t="s">
        <v>21</v>
      </c>
      <c r="B2">
        <v>128</v>
      </c>
      <c r="C2" t="s">
        <v>22</v>
      </c>
      <c r="D2" s="2">
        <v>43298.834814027781</v>
      </c>
      <c r="K2" s="3">
        <f>MAX(F3:F52)</f>
        <v>5888</v>
      </c>
      <c r="L2">
        <f>MAX(F55:F106)</f>
        <v>3032</v>
      </c>
      <c r="M2">
        <f>MAX(F108:F160)</f>
        <v>2497</v>
      </c>
      <c r="N2">
        <f>MAX(F162:F213)</f>
        <v>2773</v>
      </c>
      <c r="O2">
        <f>MAX(F429:F481)</f>
        <v>1262</v>
      </c>
      <c r="P2">
        <f>MAX(F483:F535)</f>
        <v>552</v>
      </c>
      <c r="Q2">
        <f>MAX(F537:F588)</f>
        <v>1171</v>
      </c>
      <c r="R2" s="3">
        <f>MAX(E590:E642)</f>
        <v>466.80091666406952</v>
      </c>
    </row>
    <row r="3" spans="1:18" x14ac:dyDescent="0.4">
      <c r="A3" t="s">
        <v>21</v>
      </c>
      <c r="B3">
        <v>128</v>
      </c>
      <c r="C3" t="s">
        <v>106</v>
      </c>
      <c r="D3" s="2">
        <v>43298.854912303243</v>
      </c>
      <c r="E3" s="3">
        <f>IF(D3-D2&gt;0, (D3-D2)*24*60, Na)</f>
        <v>28.941516664344817</v>
      </c>
      <c r="F3">
        <v>4543</v>
      </c>
      <c r="G3" t="s">
        <v>7</v>
      </c>
      <c r="H3" s="4">
        <f t="shared" ref="H3:H34" si="0">F3/$K$2</f>
        <v>0.77156929347826086</v>
      </c>
      <c r="I3" s="4">
        <v>0.77156929347826086</v>
      </c>
    </row>
    <row r="4" spans="1:18" x14ac:dyDescent="0.4">
      <c r="A4" t="s">
        <v>21</v>
      </c>
      <c r="B4">
        <v>128</v>
      </c>
      <c r="C4" t="s">
        <v>106</v>
      </c>
      <c r="D4" s="2">
        <v>43298.906907129633</v>
      </c>
      <c r="E4" s="3">
        <f>IF(D4-D3&gt;0, (D4-D3)*24*60, Na)</f>
        <v>74.872550001600757</v>
      </c>
      <c r="F4">
        <v>141</v>
      </c>
      <c r="G4" t="s">
        <v>9</v>
      </c>
      <c r="H4" s="4">
        <f t="shared" si="0"/>
        <v>2.3947010869565216E-2</v>
      </c>
      <c r="I4" s="4" t="e">
        <f>IF(G4="Warm",NA(),H4)</f>
        <v>#N/A</v>
      </c>
      <c r="J4" s="4">
        <f>IF(G4="Cold",NA(),H4)</f>
        <v>2.3947010869565216E-2</v>
      </c>
    </row>
    <row r="5" spans="1:18" x14ac:dyDescent="0.4">
      <c r="A5" t="s">
        <v>21</v>
      </c>
      <c r="B5">
        <v>128</v>
      </c>
      <c r="C5" t="s">
        <v>264</v>
      </c>
      <c r="D5" s="2">
        <v>43298.953073310186</v>
      </c>
      <c r="E5" s="3">
        <f>IF(D5-D4&gt;0, (D5-D4)*24*60, Na)</f>
        <v>66.479299996281043</v>
      </c>
      <c r="F5">
        <v>4445</v>
      </c>
      <c r="G5" t="s">
        <v>7</v>
      </c>
      <c r="H5" s="4">
        <f t="shared" si="0"/>
        <v>0.75492527173913049</v>
      </c>
      <c r="I5" s="4">
        <f t="shared" ref="I5:I68" si="1">IF(G5="Warm",NA(),H5)</f>
        <v>0.75492527173913049</v>
      </c>
      <c r="J5" s="4" t="e">
        <f t="shared" ref="J5:J68" si="2">IF(G5="Cold",NA(),H5)</f>
        <v>#N/A</v>
      </c>
    </row>
    <row r="6" spans="1:18" x14ac:dyDescent="0.4">
      <c r="A6" t="s">
        <v>21</v>
      </c>
      <c r="B6">
        <v>128</v>
      </c>
      <c r="C6" t="s">
        <v>264</v>
      </c>
      <c r="D6" s="2">
        <v>43298.982925219905</v>
      </c>
      <c r="E6" s="3">
        <f>IF(D6-D5&gt;0, (D6-D5)*24*60, Na)</f>
        <v>42.986749996198341</v>
      </c>
      <c r="F6">
        <v>71</v>
      </c>
      <c r="G6" t="s">
        <v>9</v>
      </c>
      <c r="H6" s="4">
        <f t="shared" si="0"/>
        <v>1.2058423913043478E-2</v>
      </c>
      <c r="I6" s="4" t="e">
        <f t="shared" si="1"/>
        <v>#N/A</v>
      </c>
      <c r="J6" s="4">
        <f t="shared" si="2"/>
        <v>1.2058423913043478E-2</v>
      </c>
    </row>
    <row r="7" spans="1:18" x14ac:dyDescent="0.4">
      <c r="A7" t="s">
        <v>21</v>
      </c>
      <c r="B7">
        <v>128</v>
      </c>
      <c r="C7" t="s">
        <v>264</v>
      </c>
      <c r="D7" s="2">
        <v>43299.008516087961</v>
      </c>
      <c r="E7" s="3">
        <f>IF(D7-D6&gt;0, (D7-D6)*24*60, Na)</f>
        <v>36.850850000046194</v>
      </c>
      <c r="F7">
        <v>112</v>
      </c>
      <c r="G7" t="s">
        <v>9</v>
      </c>
      <c r="H7" s="4">
        <f t="shared" si="0"/>
        <v>1.9021739130434784E-2</v>
      </c>
      <c r="I7" s="4" t="e">
        <f t="shared" si="1"/>
        <v>#N/A</v>
      </c>
      <c r="J7" s="4">
        <f t="shared" si="2"/>
        <v>1.9021739130434784E-2</v>
      </c>
    </row>
    <row r="8" spans="1:18" x14ac:dyDescent="0.4">
      <c r="A8" t="s">
        <v>21</v>
      </c>
      <c r="B8">
        <v>128</v>
      </c>
      <c r="C8" t="s">
        <v>264</v>
      </c>
      <c r="D8" s="2">
        <v>43299.036109444445</v>
      </c>
      <c r="E8" s="3">
        <f>IF(D8-D7&gt;0, (D8-D7)*24*60, Na)</f>
        <v>39.734433337580413</v>
      </c>
      <c r="F8">
        <v>128</v>
      </c>
      <c r="G8" t="s">
        <v>9</v>
      </c>
      <c r="H8" s="4">
        <f t="shared" si="0"/>
        <v>2.1739130434782608E-2</v>
      </c>
      <c r="I8" s="4" t="e">
        <f t="shared" si="1"/>
        <v>#N/A</v>
      </c>
      <c r="J8" s="4">
        <f t="shared" si="2"/>
        <v>2.1739130434782608E-2</v>
      </c>
    </row>
    <row r="9" spans="1:18" x14ac:dyDescent="0.4">
      <c r="A9" t="s">
        <v>21</v>
      </c>
      <c r="B9">
        <v>128</v>
      </c>
      <c r="C9" t="s">
        <v>264</v>
      </c>
      <c r="D9" s="2">
        <v>43299.084740497688</v>
      </c>
      <c r="E9" s="3">
        <f>IF(D9-D8&gt;0, (D9-D8)*24*60, Na)</f>
        <v>70.02871667034924</v>
      </c>
      <c r="F9">
        <v>48</v>
      </c>
      <c r="G9" t="s">
        <v>9</v>
      </c>
      <c r="H9" s="4">
        <f t="shared" si="0"/>
        <v>8.152173913043478E-3</v>
      </c>
      <c r="I9" s="4" t="e">
        <f t="shared" si="1"/>
        <v>#N/A</v>
      </c>
      <c r="J9" s="4">
        <f t="shared" si="2"/>
        <v>8.152173913043478E-3</v>
      </c>
    </row>
    <row r="10" spans="1:18" x14ac:dyDescent="0.4">
      <c r="A10" t="s">
        <v>21</v>
      </c>
      <c r="B10">
        <v>128</v>
      </c>
      <c r="C10" t="s">
        <v>264</v>
      </c>
      <c r="D10" s="2">
        <v>43299.096210706019</v>
      </c>
      <c r="E10" s="3">
        <f>IF(D10-D9&gt;0, (D10-D9)*24*60, Na)</f>
        <v>16.517099995398894</v>
      </c>
      <c r="F10">
        <v>97</v>
      </c>
      <c r="G10" t="s">
        <v>9</v>
      </c>
      <c r="H10" s="4">
        <f t="shared" si="0"/>
        <v>1.6474184782608696E-2</v>
      </c>
      <c r="I10" s="4" t="e">
        <f t="shared" si="1"/>
        <v>#N/A</v>
      </c>
      <c r="J10" s="4">
        <f t="shared" si="2"/>
        <v>1.6474184782608696E-2</v>
      </c>
    </row>
    <row r="11" spans="1:18" x14ac:dyDescent="0.4">
      <c r="A11" t="s">
        <v>21</v>
      </c>
      <c r="B11">
        <v>128</v>
      </c>
      <c r="C11" t="s">
        <v>51</v>
      </c>
      <c r="D11" s="2">
        <v>43299.283393321763</v>
      </c>
      <c r="E11" s="3">
        <f>IF(D11-D10&gt;0, (D11-D10)*24*60, Na)</f>
        <v>269.54296667128801</v>
      </c>
      <c r="F11">
        <v>4588</v>
      </c>
      <c r="G11" t="s">
        <v>7</v>
      </c>
      <c r="H11" s="4">
        <f t="shared" si="0"/>
        <v>0.77921195652173914</v>
      </c>
      <c r="I11" s="4">
        <f t="shared" si="1"/>
        <v>0.77921195652173914</v>
      </c>
      <c r="J11" s="4" t="e">
        <f t="shared" si="2"/>
        <v>#N/A</v>
      </c>
    </row>
    <row r="12" spans="1:18" x14ac:dyDescent="0.4">
      <c r="A12" t="s">
        <v>21</v>
      </c>
      <c r="B12">
        <v>128</v>
      </c>
      <c r="C12" t="s">
        <v>51</v>
      </c>
      <c r="D12" s="2">
        <v>43299.308369618055</v>
      </c>
      <c r="E12" s="3">
        <f>IF(D12-D11&gt;0, (D12-D11)*24*60, Na)</f>
        <v>35.965866660699248</v>
      </c>
      <c r="F12">
        <v>179</v>
      </c>
      <c r="G12" t="s">
        <v>9</v>
      </c>
      <c r="H12" s="4">
        <f t="shared" si="0"/>
        <v>3.0400815217391304E-2</v>
      </c>
      <c r="I12" s="4" t="e">
        <f t="shared" si="1"/>
        <v>#N/A</v>
      </c>
      <c r="J12" s="4">
        <f t="shared" si="2"/>
        <v>3.0400815217391304E-2</v>
      </c>
    </row>
    <row r="13" spans="1:18" x14ac:dyDescent="0.4">
      <c r="A13" t="s">
        <v>21</v>
      </c>
      <c r="B13">
        <v>128</v>
      </c>
      <c r="C13" t="s">
        <v>292</v>
      </c>
      <c r="D13" s="2">
        <v>43299.337294710647</v>
      </c>
      <c r="E13" s="3">
        <f>IF(D13-D12&gt;0, (D13-D12)*24*60, Na)</f>
        <v>41.652133333263919</v>
      </c>
      <c r="F13">
        <v>4475</v>
      </c>
      <c r="G13" t="s">
        <v>7</v>
      </c>
      <c r="H13" s="4">
        <f t="shared" si="0"/>
        <v>0.76002038043478259</v>
      </c>
      <c r="I13" s="4">
        <f t="shared" si="1"/>
        <v>0.76002038043478259</v>
      </c>
      <c r="J13" s="4" t="e">
        <f t="shared" si="2"/>
        <v>#N/A</v>
      </c>
    </row>
    <row r="14" spans="1:18" x14ac:dyDescent="0.4">
      <c r="A14" t="s">
        <v>21</v>
      </c>
      <c r="B14">
        <v>128</v>
      </c>
      <c r="C14" t="s">
        <v>292</v>
      </c>
      <c r="D14" s="2">
        <v>43299.357921967596</v>
      </c>
      <c r="E14" s="3">
        <f>IF(D14-D13&gt;0, (D14-D13)*24*60, Na)</f>
        <v>29.703250005841255</v>
      </c>
      <c r="F14">
        <v>111</v>
      </c>
      <c r="G14" t="s">
        <v>9</v>
      </c>
      <c r="H14" s="4">
        <f t="shared" si="0"/>
        <v>1.8851902173913044E-2</v>
      </c>
      <c r="I14" s="4" t="e">
        <f t="shared" si="1"/>
        <v>#N/A</v>
      </c>
      <c r="J14" s="4">
        <f t="shared" si="2"/>
        <v>1.8851902173913044E-2</v>
      </c>
    </row>
    <row r="15" spans="1:18" x14ac:dyDescent="0.4">
      <c r="A15" t="s">
        <v>21</v>
      </c>
      <c r="B15">
        <v>128</v>
      </c>
      <c r="C15" t="s">
        <v>292</v>
      </c>
      <c r="D15" s="2">
        <v>43299.379072986114</v>
      </c>
      <c r="E15" s="3">
        <f>IF(D15-D14&gt;0, (D15-D14)*24*60, Na)</f>
        <v>30.457466666121036</v>
      </c>
      <c r="F15">
        <v>159</v>
      </c>
      <c r="G15" t="s">
        <v>9</v>
      </c>
      <c r="H15" s="4">
        <f t="shared" si="0"/>
        <v>2.700407608695652E-2</v>
      </c>
      <c r="I15" s="4" t="e">
        <f t="shared" si="1"/>
        <v>#N/A</v>
      </c>
      <c r="J15" s="4">
        <f t="shared" si="2"/>
        <v>2.700407608695652E-2</v>
      </c>
    </row>
    <row r="16" spans="1:18" x14ac:dyDescent="0.4">
      <c r="A16" t="s">
        <v>21</v>
      </c>
      <c r="B16">
        <v>128</v>
      </c>
      <c r="C16" t="s">
        <v>148</v>
      </c>
      <c r="D16" s="2">
        <v>43299.415342476852</v>
      </c>
      <c r="E16" s="3">
        <f>IF(D16-D15&gt;0, (D16-D15)*24*60, Na)</f>
        <v>52.228066662792116</v>
      </c>
      <c r="F16">
        <v>5085</v>
      </c>
      <c r="G16" t="s">
        <v>7</v>
      </c>
      <c r="H16" s="4">
        <f t="shared" si="0"/>
        <v>0.86362092391304346</v>
      </c>
      <c r="I16" s="4">
        <f t="shared" si="1"/>
        <v>0.86362092391304346</v>
      </c>
      <c r="J16" s="4" t="e">
        <f t="shared" si="2"/>
        <v>#N/A</v>
      </c>
    </row>
    <row r="17" spans="1:10" x14ac:dyDescent="0.4">
      <c r="A17" t="s">
        <v>21</v>
      </c>
      <c r="B17">
        <v>128</v>
      </c>
      <c r="C17" t="s">
        <v>148</v>
      </c>
      <c r="D17" s="2">
        <v>43299.415365717592</v>
      </c>
      <c r="E17" s="3">
        <f>IF(D17-D16&gt;0, (D17-D16)*24*60, Na)</f>
        <v>3.3466665772721171E-2</v>
      </c>
      <c r="F17">
        <v>26</v>
      </c>
      <c r="G17" t="s">
        <v>9</v>
      </c>
      <c r="H17" s="4">
        <f t="shared" si="0"/>
        <v>4.4157608695652171E-3</v>
      </c>
      <c r="I17" s="4" t="e">
        <f t="shared" si="1"/>
        <v>#N/A</v>
      </c>
      <c r="J17" s="4">
        <f t="shared" si="2"/>
        <v>4.4157608695652171E-3</v>
      </c>
    </row>
    <row r="18" spans="1:10" x14ac:dyDescent="0.4">
      <c r="A18" t="s">
        <v>21</v>
      </c>
      <c r="B18">
        <v>128</v>
      </c>
      <c r="C18" t="s">
        <v>148</v>
      </c>
      <c r="D18" s="2">
        <v>43299.463037488429</v>
      </c>
      <c r="E18" s="3">
        <f>IF(D18-D17&gt;0, (D18-D17)*24*60, Na)</f>
        <v>68.647350005339831</v>
      </c>
      <c r="F18">
        <v>136</v>
      </c>
      <c r="G18" t="s">
        <v>9</v>
      </c>
      <c r="H18" s="4">
        <f t="shared" si="0"/>
        <v>2.309782608695652E-2</v>
      </c>
      <c r="I18" s="4" t="e">
        <f t="shared" si="1"/>
        <v>#N/A</v>
      </c>
      <c r="J18" s="4">
        <f t="shared" si="2"/>
        <v>2.309782608695652E-2</v>
      </c>
    </row>
    <row r="19" spans="1:10" x14ac:dyDescent="0.4">
      <c r="A19" t="s">
        <v>21</v>
      </c>
      <c r="B19">
        <v>128</v>
      </c>
      <c r="C19" t="s">
        <v>148</v>
      </c>
      <c r="D19" s="2">
        <v>43299.485320752312</v>
      </c>
      <c r="E19" s="3">
        <f>IF(D19-D18&gt;0, (D19-D18)*24*60, Na)</f>
        <v>32.087899991311133</v>
      </c>
      <c r="F19">
        <v>65</v>
      </c>
      <c r="G19" t="s">
        <v>9</v>
      </c>
      <c r="H19" s="4">
        <f t="shared" si="0"/>
        <v>1.1039402173913044E-2</v>
      </c>
      <c r="I19" s="4" t="e">
        <f t="shared" si="1"/>
        <v>#N/A</v>
      </c>
      <c r="J19" s="4">
        <f t="shared" si="2"/>
        <v>1.1039402173913044E-2</v>
      </c>
    </row>
    <row r="20" spans="1:10" x14ac:dyDescent="0.4">
      <c r="A20" t="s">
        <v>21</v>
      </c>
      <c r="B20">
        <v>128</v>
      </c>
      <c r="C20">
        <v>266020190</v>
      </c>
      <c r="D20" s="2">
        <v>43299.539310486114</v>
      </c>
      <c r="E20" s="3">
        <f>IF(D20-D19&gt;0, (D20-D19)*24*60, Na)</f>
        <v>77.745216675102711</v>
      </c>
      <c r="F20">
        <v>4685</v>
      </c>
      <c r="G20" t="s">
        <v>7</v>
      </c>
      <c r="H20" s="4">
        <f t="shared" si="0"/>
        <v>0.79568614130434778</v>
      </c>
      <c r="I20" s="4">
        <f t="shared" si="1"/>
        <v>0.79568614130434778</v>
      </c>
      <c r="J20" s="4" t="e">
        <f t="shared" si="2"/>
        <v>#N/A</v>
      </c>
    </row>
    <row r="21" spans="1:10" x14ac:dyDescent="0.4">
      <c r="A21" t="s">
        <v>21</v>
      </c>
      <c r="B21">
        <v>128</v>
      </c>
      <c r="C21">
        <v>266020190</v>
      </c>
      <c r="D21" s="2">
        <v>43299.5626190162</v>
      </c>
      <c r="E21" s="3">
        <f>IF(D21-D20&gt;0, (D21-D20)*24*60, Na)</f>
        <v>33.56428332393989</v>
      </c>
      <c r="F21">
        <v>68</v>
      </c>
      <c r="G21" t="s">
        <v>9</v>
      </c>
      <c r="H21" s="4">
        <f t="shared" si="0"/>
        <v>1.154891304347826E-2</v>
      </c>
      <c r="I21" s="4" t="e">
        <f t="shared" si="1"/>
        <v>#N/A</v>
      </c>
      <c r="J21" s="4">
        <f t="shared" si="2"/>
        <v>1.154891304347826E-2</v>
      </c>
    </row>
    <row r="22" spans="1:10" x14ac:dyDescent="0.4">
      <c r="A22" t="s">
        <v>21</v>
      </c>
      <c r="B22">
        <v>128</v>
      </c>
      <c r="C22">
        <v>266020190</v>
      </c>
      <c r="D22" s="2">
        <v>43299.570388657405</v>
      </c>
      <c r="E22" s="3">
        <f>IF(D22-D21&gt;0, (D22-D21)*24*60, Na)</f>
        <v>11.188283334486187</v>
      </c>
      <c r="F22">
        <v>40</v>
      </c>
      <c r="G22" t="s">
        <v>9</v>
      </c>
      <c r="H22" s="4">
        <f t="shared" si="0"/>
        <v>6.793478260869565E-3</v>
      </c>
      <c r="I22" s="4" t="e">
        <f t="shared" si="1"/>
        <v>#N/A</v>
      </c>
      <c r="J22" s="4">
        <f t="shared" si="2"/>
        <v>6.793478260869565E-3</v>
      </c>
    </row>
    <row r="23" spans="1:10" x14ac:dyDescent="0.4">
      <c r="A23" t="s">
        <v>21</v>
      </c>
      <c r="B23">
        <v>128</v>
      </c>
      <c r="C23" t="s">
        <v>149</v>
      </c>
      <c r="D23" s="2">
        <v>43299.608987719905</v>
      </c>
      <c r="E23" s="3">
        <f>IF(D23-D22&gt;0, (D23-D22)*24*60, Na)</f>
        <v>55.582649999996647</v>
      </c>
      <c r="F23">
        <v>4525</v>
      </c>
      <c r="G23" t="s">
        <v>7</v>
      </c>
      <c r="H23" s="4">
        <f t="shared" si="0"/>
        <v>0.76851222826086951</v>
      </c>
      <c r="I23" s="4">
        <f t="shared" si="1"/>
        <v>0.76851222826086951</v>
      </c>
      <c r="J23" s="4" t="e">
        <f t="shared" si="2"/>
        <v>#N/A</v>
      </c>
    </row>
    <row r="24" spans="1:10" x14ac:dyDescent="0.4">
      <c r="A24" t="s">
        <v>21</v>
      </c>
      <c r="B24">
        <v>128</v>
      </c>
      <c r="C24" t="s">
        <v>149</v>
      </c>
      <c r="D24" s="2">
        <v>43299.613275081021</v>
      </c>
      <c r="E24" s="3">
        <f>IF(D24-D23&gt;0, (D24-D23)*24*60, Na)</f>
        <v>6.1738000076729804</v>
      </c>
      <c r="F24">
        <v>36</v>
      </c>
      <c r="G24" t="s">
        <v>9</v>
      </c>
      <c r="H24" s="4">
        <f t="shared" si="0"/>
        <v>6.114130434782609E-3</v>
      </c>
      <c r="I24" s="4" t="e">
        <f t="shared" si="1"/>
        <v>#N/A</v>
      </c>
      <c r="J24" s="4">
        <f t="shared" si="2"/>
        <v>6.114130434782609E-3</v>
      </c>
    </row>
    <row r="25" spans="1:10" x14ac:dyDescent="0.4">
      <c r="A25" t="s">
        <v>21</v>
      </c>
      <c r="B25">
        <v>128</v>
      </c>
      <c r="C25" t="s">
        <v>149</v>
      </c>
      <c r="D25" s="2">
        <v>43299.659712256944</v>
      </c>
      <c r="E25" s="3">
        <f>IF(D25-D24&gt;0, (D25-D24)*24*60, Na)</f>
        <v>66.869533328572288</v>
      </c>
      <c r="F25">
        <v>85</v>
      </c>
      <c r="G25" t="s">
        <v>9</v>
      </c>
      <c r="H25" s="4">
        <f t="shared" si="0"/>
        <v>1.4436141304347826E-2</v>
      </c>
      <c r="I25" s="4" t="e">
        <f t="shared" si="1"/>
        <v>#N/A</v>
      </c>
      <c r="J25" s="4">
        <f t="shared" si="2"/>
        <v>1.4436141304347826E-2</v>
      </c>
    </row>
    <row r="26" spans="1:10" x14ac:dyDescent="0.4">
      <c r="A26" t="s">
        <v>21</v>
      </c>
      <c r="B26">
        <v>128</v>
      </c>
      <c r="C26" t="s">
        <v>149</v>
      </c>
      <c r="D26" s="2">
        <v>43299.679057499998</v>
      </c>
      <c r="E26" s="3">
        <f>IF(D26-D25&gt;0, (D26-D25)*24*60, Na)</f>
        <v>27.857149997726083</v>
      </c>
      <c r="F26">
        <v>53</v>
      </c>
      <c r="G26" t="s">
        <v>9</v>
      </c>
      <c r="H26" s="4">
        <f t="shared" si="0"/>
        <v>9.001358695652174E-3</v>
      </c>
      <c r="I26" s="4" t="e">
        <f t="shared" si="1"/>
        <v>#N/A</v>
      </c>
      <c r="J26" s="4">
        <f t="shared" si="2"/>
        <v>9.001358695652174E-3</v>
      </c>
    </row>
    <row r="27" spans="1:10" x14ac:dyDescent="0.4">
      <c r="A27" t="s">
        <v>21</v>
      </c>
      <c r="B27">
        <v>128</v>
      </c>
      <c r="C27" t="s">
        <v>149</v>
      </c>
      <c r="D27" s="2">
        <v>43299.696667928241</v>
      </c>
      <c r="E27" s="3">
        <f>IF(D27-D26&gt;0, (D27-D26)*24*60, Na)</f>
        <v>25.359016670845449</v>
      </c>
      <c r="F27">
        <v>63</v>
      </c>
      <c r="G27" t="s">
        <v>9</v>
      </c>
      <c r="H27" s="4">
        <f t="shared" si="0"/>
        <v>1.0699728260869566E-2</v>
      </c>
      <c r="I27" s="4" t="e">
        <f t="shared" si="1"/>
        <v>#N/A</v>
      </c>
      <c r="J27" s="4">
        <f t="shared" si="2"/>
        <v>1.0699728260869566E-2</v>
      </c>
    </row>
    <row r="28" spans="1:10" x14ac:dyDescent="0.4">
      <c r="A28" t="s">
        <v>21</v>
      </c>
      <c r="B28">
        <v>128</v>
      </c>
      <c r="C28" t="s">
        <v>149</v>
      </c>
      <c r="D28" s="2">
        <v>43299.708413275461</v>
      </c>
      <c r="E28" s="3">
        <f>IF(D28-D27&gt;0, (D28-D27)*24*60, Na)</f>
        <v>16.913299995940179</v>
      </c>
      <c r="F28">
        <v>133</v>
      </c>
      <c r="G28" t="s">
        <v>9</v>
      </c>
      <c r="H28" s="4">
        <f t="shared" si="0"/>
        <v>2.2588315217391304E-2</v>
      </c>
      <c r="I28" s="4" t="e">
        <f t="shared" si="1"/>
        <v>#N/A</v>
      </c>
      <c r="J28" s="4">
        <f t="shared" si="2"/>
        <v>2.2588315217391304E-2</v>
      </c>
    </row>
    <row r="29" spans="1:10" x14ac:dyDescent="0.4">
      <c r="A29" t="s">
        <v>21</v>
      </c>
      <c r="B29">
        <v>128</v>
      </c>
      <c r="C29" t="s">
        <v>149</v>
      </c>
      <c r="D29" s="2">
        <v>43299.742966041667</v>
      </c>
      <c r="E29" s="3">
        <f>IF(D29-D28&gt;0, (D29-D28)*24*60, Na)</f>
        <v>49.755983337527141</v>
      </c>
      <c r="F29">
        <v>163</v>
      </c>
      <c r="G29" t="s">
        <v>9</v>
      </c>
      <c r="H29" s="4">
        <f t="shared" si="0"/>
        <v>2.768342391304348E-2</v>
      </c>
      <c r="I29" s="4" t="e">
        <f t="shared" si="1"/>
        <v>#N/A</v>
      </c>
      <c r="J29" s="4">
        <f t="shared" si="2"/>
        <v>2.768342391304348E-2</v>
      </c>
    </row>
    <row r="30" spans="1:10" x14ac:dyDescent="0.4">
      <c r="A30" t="s">
        <v>21</v>
      </c>
      <c r="B30">
        <v>128</v>
      </c>
      <c r="C30" t="s">
        <v>318</v>
      </c>
      <c r="D30" s="2">
        <v>43299.797527881943</v>
      </c>
      <c r="E30" s="3">
        <f>IF(D30-D29&gt;0, (D30-D29)*24*60, Na)</f>
        <v>78.569049997022375</v>
      </c>
      <c r="F30">
        <v>4480</v>
      </c>
      <c r="G30" t="s">
        <v>7</v>
      </c>
      <c r="H30" s="4">
        <f t="shared" si="0"/>
        <v>0.76086956521739135</v>
      </c>
      <c r="I30" s="4">
        <f t="shared" si="1"/>
        <v>0.76086956521739135</v>
      </c>
      <c r="J30" s="4" t="e">
        <f t="shared" si="2"/>
        <v>#N/A</v>
      </c>
    </row>
    <row r="31" spans="1:10" x14ac:dyDescent="0.4">
      <c r="A31" t="s">
        <v>21</v>
      </c>
      <c r="B31">
        <v>128</v>
      </c>
      <c r="C31" t="s">
        <v>318</v>
      </c>
      <c r="D31" s="2">
        <v>43299.844910520835</v>
      </c>
      <c r="E31" s="3">
        <f>IF(D31-D30&gt;0, (D31-D30)*24*60, Na)</f>
        <v>68.231000003870577</v>
      </c>
      <c r="F31">
        <v>200</v>
      </c>
      <c r="G31" t="s">
        <v>9</v>
      </c>
      <c r="H31" s="4">
        <f t="shared" si="0"/>
        <v>3.3967391304347824E-2</v>
      </c>
      <c r="I31" s="4" t="e">
        <f t="shared" si="1"/>
        <v>#N/A</v>
      </c>
      <c r="J31" s="4">
        <f t="shared" si="2"/>
        <v>3.3967391304347824E-2</v>
      </c>
    </row>
    <row r="32" spans="1:10" x14ac:dyDescent="0.4">
      <c r="A32" t="s">
        <v>21</v>
      </c>
      <c r="B32">
        <v>128</v>
      </c>
      <c r="C32" t="s">
        <v>261</v>
      </c>
      <c r="D32" s="2">
        <v>43299.900366134258</v>
      </c>
      <c r="E32" s="3">
        <f>IF(D32-D31&gt;0, (D32-D31)*24*60, Na)</f>
        <v>79.856083329068497</v>
      </c>
      <c r="F32">
        <v>5003</v>
      </c>
      <c r="G32" t="s">
        <v>7</v>
      </c>
      <c r="H32" s="4">
        <f t="shared" si="0"/>
        <v>0.84969429347826086</v>
      </c>
      <c r="I32" s="4">
        <f t="shared" si="1"/>
        <v>0.84969429347826086</v>
      </c>
      <c r="J32" s="4" t="e">
        <f t="shared" si="2"/>
        <v>#N/A</v>
      </c>
    </row>
    <row r="33" spans="1:10" x14ac:dyDescent="0.4">
      <c r="A33" t="s">
        <v>21</v>
      </c>
      <c r="B33">
        <v>128</v>
      </c>
      <c r="C33" t="s">
        <v>261</v>
      </c>
      <c r="D33" s="2">
        <v>43299.905397511575</v>
      </c>
      <c r="E33" s="3">
        <f>IF(D33-D32&gt;0, (D33-D32)*24*60, Na)</f>
        <v>7.2451833367813379</v>
      </c>
      <c r="F33">
        <v>52</v>
      </c>
      <c r="G33" t="s">
        <v>9</v>
      </c>
      <c r="H33" s="4">
        <f t="shared" si="0"/>
        <v>8.8315217391304341E-3</v>
      </c>
      <c r="I33" s="4" t="e">
        <f t="shared" si="1"/>
        <v>#N/A</v>
      </c>
      <c r="J33" s="4">
        <f t="shared" si="2"/>
        <v>8.8315217391304341E-3</v>
      </c>
    </row>
    <row r="34" spans="1:10" x14ac:dyDescent="0.4">
      <c r="A34" t="s">
        <v>21</v>
      </c>
      <c r="B34">
        <v>128</v>
      </c>
      <c r="C34" t="s">
        <v>261</v>
      </c>
      <c r="D34" s="2">
        <v>43299.909022141204</v>
      </c>
      <c r="E34" s="3">
        <f>IF(D34-D33&gt;0, (D34-D33)*24*60, Na)</f>
        <v>5.2194666664581746</v>
      </c>
      <c r="F34">
        <v>62</v>
      </c>
      <c r="G34" t="s">
        <v>9</v>
      </c>
      <c r="H34" s="4">
        <f t="shared" si="0"/>
        <v>1.0529891304347826E-2</v>
      </c>
      <c r="I34" s="4" t="e">
        <f t="shared" si="1"/>
        <v>#N/A</v>
      </c>
      <c r="J34" s="4">
        <f t="shared" si="2"/>
        <v>1.0529891304347826E-2</v>
      </c>
    </row>
    <row r="35" spans="1:10" x14ac:dyDescent="0.4">
      <c r="A35" t="s">
        <v>21</v>
      </c>
      <c r="B35">
        <v>128</v>
      </c>
      <c r="C35" t="s">
        <v>261</v>
      </c>
      <c r="D35" s="2">
        <v>43299.91773587963</v>
      </c>
      <c r="E35" s="3">
        <f>IF(D35-D34&gt;0, (D35-D34)*24*60, Na)</f>
        <v>12.5477833324112</v>
      </c>
      <c r="F35">
        <v>58</v>
      </c>
      <c r="G35" t="s">
        <v>9</v>
      </c>
      <c r="H35" s="4">
        <f t="shared" ref="H35:H52" si="3">F35/$K$2</f>
        <v>9.8505434782608699E-3</v>
      </c>
      <c r="I35" s="4" t="e">
        <f t="shared" si="1"/>
        <v>#N/A</v>
      </c>
      <c r="J35" s="4">
        <f t="shared" si="2"/>
        <v>9.8505434782608699E-3</v>
      </c>
    </row>
    <row r="36" spans="1:10" x14ac:dyDescent="0.4">
      <c r="A36" t="s">
        <v>21</v>
      </c>
      <c r="B36">
        <v>128</v>
      </c>
      <c r="C36" t="s">
        <v>73</v>
      </c>
      <c r="D36" s="2">
        <v>43299.953454062503</v>
      </c>
      <c r="E36" s="3">
        <f>IF(D36-D35&gt;0, (D36-D35)*24*60, Na)</f>
        <v>51.434183337260038</v>
      </c>
      <c r="F36">
        <v>5085</v>
      </c>
      <c r="G36" t="s">
        <v>7</v>
      </c>
      <c r="H36" s="4">
        <f t="shared" si="3"/>
        <v>0.86362092391304346</v>
      </c>
      <c r="I36" s="4">
        <f t="shared" si="1"/>
        <v>0.86362092391304346</v>
      </c>
      <c r="J36" s="4" t="e">
        <f t="shared" si="2"/>
        <v>#N/A</v>
      </c>
    </row>
    <row r="37" spans="1:10" x14ac:dyDescent="0.4">
      <c r="A37" t="s">
        <v>21</v>
      </c>
      <c r="B37">
        <v>128</v>
      </c>
      <c r="C37" t="s">
        <v>73</v>
      </c>
      <c r="D37" s="2">
        <v>43299.965462905093</v>
      </c>
      <c r="E37" s="3">
        <f>IF(D37-D36&gt;0, (D37-D36)*24*60, Na)</f>
        <v>17.292733329813927</v>
      </c>
      <c r="F37">
        <v>229</v>
      </c>
      <c r="G37" t="s">
        <v>9</v>
      </c>
      <c r="H37" s="4">
        <f t="shared" si="3"/>
        <v>3.8892663043478264E-2</v>
      </c>
      <c r="I37" s="4" t="e">
        <f t="shared" si="1"/>
        <v>#N/A</v>
      </c>
      <c r="J37" s="4">
        <f t="shared" si="2"/>
        <v>3.8892663043478264E-2</v>
      </c>
    </row>
    <row r="38" spans="1:10" x14ac:dyDescent="0.4">
      <c r="A38" t="s">
        <v>21</v>
      </c>
      <c r="B38">
        <v>128</v>
      </c>
      <c r="C38" t="s">
        <v>73</v>
      </c>
      <c r="D38" s="2">
        <v>43299.971901226854</v>
      </c>
      <c r="E38" s="3">
        <f>IF(D38-D37&gt;0, (D38-D37)*24*60, Na)</f>
        <v>9.2711833363864571</v>
      </c>
      <c r="F38">
        <v>156</v>
      </c>
      <c r="G38" t="s">
        <v>9</v>
      </c>
      <c r="H38" s="4">
        <f t="shared" si="3"/>
        <v>2.6494565217391304E-2</v>
      </c>
      <c r="I38" s="4" t="e">
        <f t="shared" si="1"/>
        <v>#N/A</v>
      </c>
      <c r="J38" s="4">
        <f t="shared" si="2"/>
        <v>2.6494565217391304E-2</v>
      </c>
    </row>
    <row r="39" spans="1:10" x14ac:dyDescent="0.4">
      <c r="A39" t="s">
        <v>21</v>
      </c>
      <c r="B39">
        <v>128</v>
      </c>
      <c r="C39" t="s">
        <v>181</v>
      </c>
      <c r="D39" s="2">
        <v>43300.296087465278</v>
      </c>
      <c r="E39" s="3">
        <f>IF(D39-D38&gt;0, (D39-D38)*24*60, Na)</f>
        <v>466.82818333036266</v>
      </c>
      <c r="F39">
        <v>5888</v>
      </c>
      <c r="G39" t="s">
        <v>7</v>
      </c>
      <c r="H39" s="4">
        <f t="shared" si="3"/>
        <v>1</v>
      </c>
      <c r="I39" s="4">
        <f t="shared" si="1"/>
        <v>1</v>
      </c>
      <c r="J39" s="4" t="e">
        <f t="shared" si="2"/>
        <v>#N/A</v>
      </c>
    </row>
    <row r="40" spans="1:10" x14ac:dyDescent="0.4">
      <c r="A40" t="s">
        <v>21</v>
      </c>
      <c r="B40">
        <v>128</v>
      </c>
      <c r="C40" t="s">
        <v>181</v>
      </c>
      <c r="D40" s="2">
        <v>43300.344415567131</v>
      </c>
      <c r="E40" s="3">
        <f>IF(D40-D39&gt;0, (D40-D39)*24*60, Na)</f>
        <v>69.592466668691486</v>
      </c>
      <c r="F40">
        <v>287</v>
      </c>
      <c r="G40" t="s">
        <v>9</v>
      </c>
      <c r="H40" s="4">
        <f t="shared" si="3"/>
        <v>4.8743206521739128E-2</v>
      </c>
      <c r="I40" s="4" t="e">
        <f t="shared" si="1"/>
        <v>#N/A</v>
      </c>
      <c r="J40" s="4">
        <f t="shared" si="2"/>
        <v>4.8743206521739128E-2</v>
      </c>
    </row>
    <row r="41" spans="1:10" x14ac:dyDescent="0.4">
      <c r="A41" t="s">
        <v>21</v>
      </c>
      <c r="B41">
        <v>128</v>
      </c>
      <c r="C41" t="s">
        <v>181</v>
      </c>
      <c r="D41" s="2">
        <v>43300.353729386574</v>
      </c>
      <c r="E41" s="3">
        <f>IF(D41-D40&gt;0, (D41-D40)*24*60, Na)</f>
        <v>13.411899997154251</v>
      </c>
      <c r="F41">
        <v>81</v>
      </c>
      <c r="G41" t="s">
        <v>9</v>
      </c>
      <c r="H41" s="4">
        <f t="shared" si="3"/>
        <v>1.375679347826087E-2</v>
      </c>
      <c r="I41" s="4" t="e">
        <f t="shared" si="1"/>
        <v>#N/A</v>
      </c>
      <c r="J41" s="4">
        <f t="shared" si="2"/>
        <v>1.375679347826087E-2</v>
      </c>
    </row>
    <row r="42" spans="1:10" x14ac:dyDescent="0.4">
      <c r="A42" t="s">
        <v>21</v>
      </c>
      <c r="B42">
        <v>128</v>
      </c>
      <c r="C42" t="s">
        <v>181</v>
      </c>
      <c r="D42" s="2">
        <v>43300.373475162036</v>
      </c>
      <c r="E42" s="3">
        <f>IF(D42-D41&gt;0, (D42-D41)*24*60, Na)</f>
        <v>28.433916665380821</v>
      </c>
      <c r="F42">
        <v>195</v>
      </c>
      <c r="G42" t="s">
        <v>9</v>
      </c>
      <c r="H42" s="4">
        <f t="shared" si="3"/>
        <v>3.3118206521739128E-2</v>
      </c>
      <c r="I42" s="4" t="e">
        <f t="shared" si="1"/>
        <v>#N/A</v>
      </c>
      <c r="J42" s="4">
        <f t="shared" si="2"/>
        <v>3.3118206521739128E-2</v>
      </c>
    </row>
    <row r="43" spans="1:10" x14ac:dyDescent="0.4">
      <c r="A43" t="s">
        <v>21</v>
      </c>
      <c r="B43">
        <v>128</v>
      </c>
      <c r="C43" t="s">
        <v>181</v>
      </c>
      <c r="D43" s="2">
        <v>43300.392308310184</v>
      </c>
      <c r="E43" s="3">
        <f>IF(D43-D42&gt;0, (D43-D42)*24*60, Na)</f>
        <v>27.119733332656324</v>
      </c>
      <c r="F43">
        <v>180</v>
      </c>
      <c r="G43" t="s">
        <v>9</v>
      </c>
      <c r="H43" s="4">
        <f t="shared" si="3"/>
        <v>3.0570652173913044E-2</v>
      </c>
      <c r="I43" s="4" t="e">
        <f t="shared" si="1"/>
        <v>#N/A</v>
      </c>
      <c r="J43" s="4">
        <f t="shared" si="2"/>
        <v>3.0570652173913044E-2</v>
      </c>
    </row>
    <row r="44" spans="1:10" x14ac:dyDescent="0.4">
      <c r="A44" t="s">
        <v>21</v>
      </c>
      <c r="B44">
        <v>128</v>
      </c>
      <c r="C44" t="s">
        <v>181</v>
      </c>
      <c r="D44" s="2">
        <v>43300.439860682869</v>
      </c>
      <c r="E44" s="3">
        <f>IF(D44-D43&gt;0, (D44-D43)*24*60, Na)</f>
        <v>68.475416667060927</v>
      </c>
      <c r="F44">
        <v>112</v>
      </c>
      <c r="G44" t="s">
        <v>9</v>
      </c>
      <c r="H44" s="4">
        <f t="shared" si="3"/>
        <v>1.9021739130434784E-2</v>
      </c>
      <c r="I44" s="4" t="e">
        <f t="shared" si="1"/>
        <v>#N/A</v>
      </c>
      <c r="J44" s="4">
        <f t="shared" si="2"/>
        <v>1.9021739130434784E-2</v>
      </c>
    </row>
    <row r="45" spans="1:10" x14ac:dyDescent="0.4">
      <c r="A45" t="s">
        <v>21</v>
      </c>
      <c r="B45">
        <v>128</v>
      </c>
      <c r="C45" t="s">
        <v>181</v>
      </c>
      <c r="D45" s="2">
        <v>43300.485051099538</v>
      </c>
      <c r="E45" s="3">
        <f>IF(D45-D44&gt;0, (D45-D44)*24*60, Na)</f>
        <v>65.074200003873557</v>
      </c>
      <c r="F45">
        <v>57</v>
      </c>
      <c r="G45" t="s">
        <v>9</v>
      </c>
      <c r="H45" s="4">
        <f t="shared" si="3"/>
        <v>9.6807065217391301E-3</v>
      </c>
      <c r="I45" s="4" t="e">
        <f t="shared" si="1"/>
        <v>#N/A</v>
      </c>
      <c r="J45" s="4">
        <f t="shared" si="2"/>
        <v>9.6807065217391301E-3</v>
      </c>
    </row>
    <row r="46" spans="1:10" x14ac:dyDescent="0.4">
      <c r="A46" t="s">
        <v>21</v>
      </c>
      <c r="B46">
        <v>128</v>
      </c>
      <c r="C46" t="s">
        <v>181</v>
      </c>
      <c r="D46" s="2">
        <v>43300.502212037034</v>
      </c>
      <c r="E46" s="3">
        <f>IF(D46-D45&gt;0, (D46-D45)*24*60, Na)</f>
        <v>24.711749993730336</v>
      </c>
      <c r="F46">
        <v>203</v>
      </c>
      <c r="G46" t="s">
        <v>9</v>
      </c>
      <c r="H46" s="4">
        <f t="shared" si="3"/>
        <v>3.447690217391304E-2</v>
      </c>
      <c r="I46" s="4" t="e">
        <f t="shared" si="1"/>
        <v>#N/A</v>
      </c>
      <c r="J46" s="4">
        <f t="shared" si="2"/>
        <v>3.447690217391304E-2</v>
      </c>
    </row>
    <row r="47" spans="1:10" x14ac:dyDescent="0.4">
      <c r="A47" t="s">
        <v>21</v>
      </c>
      <c r="B47">
        <v>128</v>
      </c>
      <c r="C47" t="s">
        <v>181</v>
      </c>
      <c r="D47" s="2">
        <v>43300.543203946756</v>
      </c>
      <c r="E47" s="3">
        <f>IF(D47-D46&gt;0, (D47-D46)*24*60, Na)</f>
        <v>59.028349999571219</v>
      </c>
      <c r="F47">
        <v>118</v>
      </c>
      <c r="G47" t="s">
        <v>9</v>
      </c>
      <c r="H47" s="4">
        <f t="shared" si="3"/>
        <v>2.0040760869565216E-2</v>
      </c>
      <c r="I47" s="4" t="e">
        <f t="shared" si="1"/>
        <v>#N/A</v>
      </c>
      <c r="J47" s="4">
        <f t="shared" si="2"/>
        <v>2.0040760869565216E-2</v>
      </c>
    </row>
    <row r="48" spans="1:10" x14ac:dyDescent="0.4">
      <c r="A48" t="s">
        <v>21</v>
      </c>
      <c r="B48">
        <v>128</v>
      </c>
      <c r="C48" t="s">
        <v>343</v>
      </c>
      <c r="D48" s="2">
        <v>43300.641539328702</v>
      </c>
      <c r="E48" s="3">
        <f>IF(D48-D47&gt;0, (D48-D47)*24*60, Na)</f>
        <v>141.60295000299811</v>
      </c>
      <c r="F48">
        <v>5168</v>
      </c>
      <c r="G48" t="s">
        <v>7</v>
      </c>
      <c r="H48" s="4">
        <f t="shared" si="3"/>
        <v>0.87771739130434778</v>
      </c>
      <c r="I48" s="4">
        <f t="shared" si="1"/>
        <v>0.87771739130434778</v>
      </c>
      <c r="J48" s="4" t="e">
        <f t="shared" si="2"/>
        <v>#N/A</v>
      </c>
    </row>
    <row r="49" spans="1:10" x14ac:dyDescent="0.4">
      <c r="A49" t="s">
        <v>21</v>
      </c>
      <c r="B49">
        <v>128</v>
      </c>
      <c r="C49" t="s">
        <v>100</v>
      </c>
      <c r="D49" s="2">
        <v>43300.681933553242</v>
      </c>
      <c r="E49" s="3">
        <f>IF(D49-D48&gt;0, (D49-D48)*24*60, Na)</f>
        <v>58.167683336650953</v>
      </c>
      <c r="F49">
        <v>4834</v>
      </c>
      <c r="G49" t="s">
        <v>7</v>
      </c>
      <c r="H49" s="4">
        <f t="shared" si="3"/>
        <v>0.82099184782608692</v>
      </c>
      <c r="I49" s="4">
        <f t="shared" si="1"/>
        <v>0.82099184782608692</v>
      </c>
      <c r="J49" s="4" t="e">
        <f t="shared" si="2"/>
        <v>#N/A</v>
      </c>
    </row>
    <row r="50" spans="1:10" x14ac:dyDescent="0.4">
      <c r="A50" t="s">
        <v>21</v>
      </c>
      <c r="B50">
        <v>128</v>
      </c>
      <c r="C50" t="s">
        <v>316</v>
      </c>
      <c r="D50" s="2">
        <v>43300.809999675927</v>
      </c>
      <c r="E50" s="3">
        <f>IF(D50-D49&gt;0, (D50-D49)*24*60, Na)</f>
        <v>184.41521666594781</v>
      </c>
      <c r="F50">
        <v>4527</v>
      </c>
      <c r="G50" t="s">
        <v>7</v>
      </c>
      <c r="H50" s="4">
        <f t="shared" si="3"/>
        <v>0.76885190217391308</v>
      </c>
      <c r="I50" s="4">
        <f t="shared" si="1"/>
        <v>0.76885190217391308</v>
      </c>
      <c r="J50" s="4" t="e">
        <f t="shared" si="2"/>
        <v>#N/A</v>
      </c>
    </row>
    <row r="51" spans="1:10" x14ac:dyDescent="0.4">
      <c r="A51" t="s">
        <v>21</v>
      </c>
      <c r="B51">
        <v>128</v>
      </c>
      <c r="C51" t="s">
        <v>316</v>
      </c>
      <c r="D51" s="2">
        <v>43300.853234722221</v>
      </c>
      <c r="E51" s="3">
        <f>IF(D51-D50&gt;0, (D51-D50)*24*60, Na)</f>
        <v>62.258466663770378</v>
      </c>
      <c r="F51">
        <v>115</v>
      </c>
      <c r="G51" t="s">
        <v>9</v>
      </c>
      <c r="H51" s="4">
        <f t="shared" si="3"/>
        <v>1.953125E-2</v>
      </c>
      <c r="I51" s="4" t="e">
        <f t="shared" si="1"/>
        <v>#N/A</v>
      </c>
      <c r="J51" s="4">
        <f t="shared" si="2"/>
        <v>1.953125E-2</v>
      </c>
    </row>
    <row r="52" spans="1:10" x14ac:dyDescent="0.4">
      <c r="A52" t="s">
        <v>21</v>
      </c>
      <c r="B52">
        <v>128</v>
      </c>
      <c r="C52" t="s">
        <v>316</v>
      </c>
      <c r="D52" s="2">
        <v>43300.873394259259</v>
      </c>
      <c r="E52" s="3">
        <f>IF(D52-D51&gt;0, (D52-D51)*24*60, Na)</f>
        <v>29.029733334900811</v>
      </c>
      <c r="F52">
        <v>149</v>
      </c>
      <c r="G52" t="s">
        <v>9</v>
      </c>
      <c r="H52" s="4">
        <f t="shared" si="3"/>
        <v>2.5305706521739132E-2</v>
      </c>
      <c r="I52" s="4" t="e">
        <f t="shared" si="1"/>
        <v>#N/A</v>
      </c>
      <c r="J52" s="4">
        <f t="shared" si="2"/>
        <v>2.5305706521739132E-2</v>
      </c>
    </row>
    <row r="53" spans="1:10" x14ac:dyDescent="0.4">
      <c r="A53" t="s">
        <v>21</v>
      </c>
      <c r="B53">
        <v>256</v>
      </c>
      <c r="C53" t="s">
        <v>255</v>
      </c>
      <c r="D53" s="2">
        <v>43298.837330625</v>
      </c>
      <c r="I53" s="4">
        <f t="shared" si="1"/>
        <v>0</v>
      </c>
      <c r="J53" s="4">
        <f t="shared" si="2"/>
        <v>0</v>
      </c>
    </row>
    <row r="54" spans="1:10" x14ac:dyDescent="0.4">
      <c r="A54" t="s">
        <v>21</v>
      </c>
      <c r="B54">
        <v>256</v>
      </c>
      <c r="C54" t="s">
        <v>255</v>
      </c>
      <c r="D54" s="2">
        <v>43298.857330266204</v>
      </c>
      <c r="E54" s="3">
        <f>IF(D54-D53&gt;0, (D54-D53)*24*60, Na)</f>
        <v>28.79948333487846</v>
      </c>
      <c r="F54">
        <v>34</v>
      </c>
      <c r="G54" t="s">
        <v>9</v>
      </c>
      <c r="H54" s="4">
        <f t="shared" ref="H54:H85" si="4">F54/$L$2</f>
        <v>1.1213720316622692E-2</v>
      </c>
      <c r="I54" s="4" t="e">
        <f t="shared" si="1"/>
        <v>#N/A</v>
      </c>
      <c r="J54" s="4">
        <f t="shared" si="2"/>
        <v>1.1213720316622692E-2</v>
      </c>
    </row>
    <row r="55" spans="1:10" x14ac:dyDescent="0.4">
      <c r="A55" t="s">
        <v>21</v>
      </c>
      <c r="B55">
        <v>256</v>
      </c>
      <c r="C55" t="s">
        <v>255</v>
      </c>
      <c r="D55" s="2">
        <v>43298.909383368053</v>
      </c>
      <c r="E55" s="3">
        <f>IF(D55-D54&gt;0, (D55-D54)*24*60, Na)</f>
        <v>74.956466661533341</v>
      </c>
      <c r="F55">
        <v>185</v>
      </c>
      <c r="G55" t="s">
        <v>9</v>
      </c>
      <c r="H55" s="4">
        <f t="shared" si="4"/>
        <v>6.1015831134564644E-2</v>
      </c>
      <c r="I55" s="4" t="e">
        <f t="shared" si="1"/>
        <v>#N/A</v>
      </c>
      <c r="J55" s="4">
        <f t="shared" si="2"/>
        <v>6.1015831134564644E-2</v>
      </c>
    </row>
    <row r="56" spans="1:10" x14ac:dyDescent="0.4">
      <c r="A56" t="s">
        <v>21</v>
      </c>
      <c r="B56">
        <v>256</v>
      </c>
      <c r="C56" t="s">
        <v>282</v>
      </c>
      <c r="D56" s="2">
        <v>43298.955543009259</v>
      </c>
      <c r="E56" s="3">
        <f>IF(D56-D55&gt;0, (D56-D55)*24*60, Na)</f>
        <v>66.469883336685598</v>
      </c>
      <c r="F56">
        <v>2159</v>
      </c>
      <c r="G56" t="s">
        <v>7</v>
      </c>
      <c r="H56" s="4">
        <f t="shared" si="4"/>
        <v>0.7120712401055409</v>
      </c>
      <c r="I56" s="4">
        <f t="shared" si="1"/>
        <v>0.7120712401055409</v>
      </c>
      <c r="J56" s="4" t="e">
        <f t="shared" si="2"/>
        <v>#N/A</v>
      </c>
    </row>
    <row r="57" spans="1:10" x14ac:dyDescent="0.4">
      <c r="A57" t="s">
        <v>21</v>
      </c>
      <c r="B57">
        <v>256</v>
      </c>
      <c r="C57" t="s">
        <v>282</v>
      </c>
      <c r="D57" s="2">
        <v>43298.98534230324</v>
      </c>
      <c r="E57" s="3">
        <f>IF(D57-D56&gt;0, (D57-D56)*24*60, Na)</f>
        <v>42.910983333131298</v>
      </c>
      <c r="F57">
        <v>67</v>
      </c>
      <c r="G57" t="s">
        <v>9</v>
      </c>
      <c r="H57" s="4">
        <f t="shared" si="4"/>
        <v>2.2097625329815303E-2</v>
      </c>
      <c r="I57" s="4" t="e">
        <f t="shared" si="1"/>
        <v>#N/A</v>
      </c>
      <c r="J57" s="4">
        <f t="shared" si="2"/>
        <v>2.2097625329815303E-2</v>
      </c>
    </row>
    <row r="58" spans="1:10" x14ac:dyDescent="0.4">
      <c r="A58" t="s">
        <v>21</v>
      </c>
      <c r="B58">
        <v>256</v>
      </c>
      <c r="C58" t="s">
        <v>282</v>
      </c>
      <c r="D58" s="2">
        <v>43299.010859930553</v>
      </c>
      <c r="E58" s="3">
        <f>IF(D58-D57&gt;0, (D58-D57)*24*60, Na)</f>
        <v>36.745383330853656</v>
      </c>
      <c r="F58">
        <v>150</v>
      </c>
      <c r="G58" t="s">
        <v>9</v>
      </c>
      <c r="H58" s="4">
        <f t="shared" si="4"/>
        <v>4.947229551451187E-2</v>
      </c>
      <c r="I58" s="4" t="e">
        <f t="shared" si="1"/>
        <v>#N/A</v>
      </c>
      <c r="J58" s="4">
        <f t="shared" si="2"/>
        <v>4.947229551451187E-2</v>
      </c>
    </row>
    <row r="59" spans="1:10" x14ac:dyDescent="0.4">
      <c r="A59" t="s">
        <v>21</v>
      </c>
      <c r="B59">
        <v>256</v>
      </c>
      <c r="C59" t="s">
        <v>282</v>
      </c>
      <c r="D59" s="2">
        <v>43299.038553483799</v>
      </c>
      <c r="E59" s="3">
        <f>IF(D59-D58&gt;0, (D59-D58)*24*60, Na)</f>
        <v>39.878716673702002</v>
      </c>
      <c r="F59">
        <v>155</v>
      </c>
      <c r="G59" t="s">
        <v>9</v>
      </c>
      <c r="H59" s="4">
        <f t="shared" si="4"/>
        <v>5.1121372031662268E-2</v>
      </c>
      <c r="I59" s="4" t="e">
        <f t="shared" si="1"/>
        <v>#N/A</v>
      </c>
      <c r="J59" s="4">
        <f t="shared" si="2"/>
        <v>5.1121372031662268E-2</v>
      </c>
    </row>
    <row r="60" spans="1:10" x14ac:dyDescent="0.4">
      <c r="A60" t="s">
        <v>21</v>
      </c>
      <c r="B60">
        <v>256</v>
      </c>
      <c r="C60" t="s">
        <v>282</v>
      </c>
      <c r="D60" s="2">
        <v>43299.0859040625</v>
      </c>
      <c r="E60" s="3">
        <f>IF(D60-D59&gt;0, (D60-D59)*24*60, Na)</f>
        <v>68.184833329869434</v>
      </c>
      <c r="F60">
        <v>43</v>
      </c>
      <c r="G60" t="s">
        <v>9</v>
      </c>
      <c r="H60" s="4">
        <f t="shared" si="4"/>
        <v>1.4182058047493404E-2</v>
      </c>
      <c r="I60" s="4" t="e">
        <f t="shared" si="1"/>
        <v>#N/A</v>
      </c>
      <c r="J60" s="4">
        <f t="shared" si="2"/>
        <v>1.4182058047493404E-2</v>
      </c>
    </row>
    <row r="61" spans="1:10" x14ac:dyDescent="0.4">
      <c r="A61" t="s">
        <v>21</v>
      </c>
      <c r="B61">
        <v>256</v>
      </c>
      <c r="C61" t="s">
        <v>282</v>
      </c>
      <c r="D61" s="2">
        <v>43299.098645949074</v>
      </c>
      <c r="E61" s="3">
        <f>IF(D61-D60&gt;0, (D61-D60)*24*60, Na)</f>
        <v>18.348316666670144</v>
      </c>
      <c r="F61">
        <v>122</v>
      </c>
      <c r="G61" t="s">
        <v>9</v>
      </c>
      <c r="H61" s="4">
        <f t="shared" si="4"/>
        <v>4.0237467018469655E-2</v>
      </c>
      <c r="I61" s="4" t="e">
        <f t="shared" si="1"/>
        <v>#N/A</v>
      </c>
      <c r="J61" s="4">
        <f t="shared" si="2"/>
        <v>4.0237467018469655E-2</v>
      </c>
    </row>
    <row r="62" spans="1:10" x14ac:dyDescent="0.4">
      <c r="A62" t="s">
        <v>21</v>
      </c>
      <c r="B62">
        <v>256</v>
      </c>
      <c r="C62" t="s">
        <v>288</v>
      </c>
      <c r="D62" s="2">
        <v>43299.285851400462</v>
      </c>
      <c r="E62" s="3">
        <f>IF(D62-D61&gt;0, (D62-D61)*24*60, Na)</f>
        <v>269.57584999850951</v>
      </c>
      <c r="F62">
        <v>2722</v>
      </c>
      <c r="G62" t="s">
        <v>7</v>
      </c>
      <c r="H62" s="4">
        <f t="shared" si="4"/>
        <v>0.89775725593667544</v>
      </c>
      <c r="I62" s="4">
        <f t="shared" si="1"/>
        <v>0.89775725593667544</v>
      </c>
      <c r="J62" s="4" t="e">
        <f t="shared" si="2"/>
        <v>#N/A</v>
      </c>
    </row>
    <row r="63" spans="1:10" x14ac:dyDescent="0.4">
      <c r="A63" t="s">
        <v>21</v>
      </c>
      <c r="B63">
        <v>256</v>
      </c>
      <c r="C63" t="s">
        <v>288</v>
      </c>
      <c r="D63" s="2">
        <v>43299.310838483798</v>
      </c>
      <c r="E63" s="3">
        <f>IF(D63-D62&gt;0, (D63-D62)*24*60, Na)</f>
        <v>35.981400003656745</v>
      </c>
      <c r="F63">
        <v>151</v>
      </c>
      <c r="G63" t="s">
        <v>9</v>
      </c>
      <c r="H63" s="4">
        <f t="shared" si="4"/>
        <v>4.9802110817941954E-2</v>
      </c>
      <c r="I63" s="4" t="e">
        <f t="shared" si="1"/>
        <v>#N/A</v>
      </c>
      <c r="J63" s="4">
        <f t="shared" si="2"/>
        <v>4.9802110817941954E-2</v>
      </c>
    </row>
    <row r="64" spans="1:10" x14ac:dyDescent="0.4">
      <c r="A64" t="s">
        <v>21</v>
      </c>
      <c r="B64">
        <v>256</v>
      </c>
      <c r="C64" t="s">
        <v>257</v>
      </c>
      <c r="D64" s="2">
        <v>43299.339725787038</v>
      </c>
      <c r="E64" s="3">
        <f>IF(D64-D63&gt;0, (D64-D63)*24*60, Na)</f>
        <v>41.597716666292399</v>
      </c>
      <c r="F64">
        <v>2421</v>
      </c>
      <c r="G64" t="s">
        <v>7</v>
      </c>
      <c r="H64" s="4">
        <f t="shared" si="4"/>
        <v>0.79848284960422167</v>
      </c>
      <c r="I64" s="4">
        <f t="shared" si="1"/>
        <v>0.79848284960422167</v>
      </c>
      <c r="J64" s="4" t="e">
        <f t="shared" si="2"/>
        <v>#N/A</v>
      </c>
    </row>
    <row r="65" spans="1:10" x14ac:dyDescent="0.4">
      <c r="A65" t="s">
        <v>21</v>
      </c>
      <c r="B65">
        <v>256</v>
      </c>
      <c r="C65" t="s">
        <v>257</v>
      </c>
      <c r="D65" s="2">
        <v>43299.360477604168</v>
      </c>
      <c r="E65" s="3">
        <f>IF(D65-D64&gt;0, (D65-D64)*24*60, Na)</f>
        <v>29.882616667309776</v>
      </c>
      <c r="F65">
        <v>89</v>
      </c>
      <c r="G65" t="s">
        <v>9</v>
      </c>
      <c r="H65" s="4">
        <f t="shared" si="4"/>
        <v>2.9353562005277046E-2</v>
      </c>
      <c r="I65" s="4" t="e">
        <f t="shared" si="1"/>
        <v>#N/A</v>
      </c>
      <c r="J65" s="4">
        <f t="shared" si="2"/>
        <v>2.9353562005277046E-2</v>
      </c>
    </row>
    <row r="66" spans="1:10" x14ac:dyDescent="0.4">
      <c r="A66" t="s">
        <v>21</v>
      </c>
      <c r="B66">
        <v>256</v>
      </c>
      <c r="C66" t="s">
        <v>257</v>
      </c>
      <c r="D66" s="2">
        <v>43299.381601053239</v>
      </c>
      <c r="E66" s="3">
        <f>IF(D66-D65&gt;0, (D66-D65)*24*60, Na)</f>
        <v>30.417766661848873</v>
      </c>
      <c r="F66">
        <v>158</v>
      </c>
      <c r="G66" t="s">
        <v>9</v>
      </c>
      <c r="H66" s="4">
        <f t="shared" si="4"/>
        <v>5.2110817941952506E-2</v>
      </c>
      <c r="I66" s="4" t="e">
        <f t="shared" si="1"/>
        <v>#N/A</v>
      </c>
      <c r="J66" s="4">
        <f t="shared" si="2"/>
        <v>5.2110817941952506E-2</v>
      </c>
    </row>
    <row r="67" spans="1:10" x14ac:dyDescent="0.4">
      <c r="A67" t="s">
        <v>21</v>
      </c>
      <c r="B67">
        <v>256</v>
      </c>
      <c r="C67" t="s">
        <v>257</v>
      </c>
      <c r="D67" s="2">
        <v>43299.417741273151</v>
      </c>
      <c r="E67" s="3">
        <f>IF(D67-D66&gt;0, (D67-D66)*24*60, Na)</f>
        <v>52.041916673770174</v>
      </c>
      <c r="F67">
        <v>43</v>
      </c>
      <c r="G67" t="s">
        <v>9</v>
      </c>
      <c r="H67" s="4">
        <f t="shared" si="4"/>
        <v>1.4182058047493404E-2</v>
      </c>
      <c r="I67" s="4" t="e">
        <f t="shared" si="1"/>
        <v>#N/A</v>
      </c>
      <c r="J67" s="4">
        <f t="shared" si="2"/>
        <v>1.4182058047493404E-2</v>
      </c>
    </row>
    <row r="68" spans="1:10" x14ac:dyDescent="0.4">
      <c r="A68" t="s">
        <v>21</v>
      </c>
      <c r="B68">
        <v>256</v>
      </c>
      <c r="C68" t="s">
        <v>257</v>
      </c>
      <c r="D68" s="2">
        <v>43299.417816111112</v>
      </c>
      <c r="E68" s="3">
        <f>IF(D68-D67&gt;0, (D68-D67)*24*60, Na)</f>
        <v>0.10776666342280805</v>
      </c>
      <c r="F68">
        <v>25</v>
      </c>
      <c r="G68" t="s">
        <v>9</v>
      </c>
      <c r="H68" s="4">
        <f t="shared" si="4"/>
        <v>8.2453825857519789E-3</v>
      </c>
      <c r="I68" s="4" t="e">
        <f t="shared" si="1"/>
        <v>#N/A</v>
      </c>
      <c r="J68" s="4">
        <f t="shared" si="2"/>
        <v>8.2453825857519789E-3</v>
      </c>
    </row>
    <row r="69" spans="1:10" x14ac:dyDescent="0.4">
      <c r="A69" t="s">
        <v>21</v>
      </c>
      <c r="B69">
        <v>256</v>
      </c>
      <c r="C69" t="s">
        <v>257</v>
      </c>
      <c r="D69" s="2">
        <v>43299.4655421875</v>
      </c>
      <c r="E69" s="3">
        <f>IF(D69-D68&gt;0, (D69-D68)*24*60, Na)</f>
        <v>68.725549997761846</v>
      </c>
      <c r="F69">
        <v>162</v>
      </c>
      <c r="G69" t="s">
        <v>9</v>
      </c>
      <c r="H69" s="4">
        <f t="shared" si="4"/>
        <v>5.343007915567282E-2</v>
      </c>
      <c r="I69" s="4" t="e">
        <f t="shared" ref="I69:I132" si="5">IF(G69="Warm",NA(),H69)</f>
        <v>#N/A</v>
      </c>
      <c r="J69" s="4">
        <f t="shared" ref="J69:J132" si="6">IF(G69="Cold",NA(),H69)</f>
        <v>5.343007915567282E-2</v>
      </c>
    </row>
    <row r="70" spans="1:10" x14ac:dyDescent="0.4">
      <c r="A70" t="s">
        <v>21</v>
      </c>
      <c r="B70">
        <v>256</v>
      </c>
      <c r="C70" t="s">
        <v>257</v>
      </c>
      <c r="D70" s="2">
        <v>43299.487867962962</v>
      </c>
      <c r="E70" s="3">
        <f>IF(D70-D69&gt;0, (D70-D69)*24*60, Na)</f>
        <v>32.149116665823385</v>
      </c>
      <c r="F70">
        <v>190</v>
      </c>
      <c r="G70" t="s">
        <v>9</v>
      </c>
      <c r="H70" s="4">
        <f t="shared" si="4"/>
        <v>6.2664907651715035E-2</v>
      </c>
      <c r="I70" s="4" t="e">
        <f t="shared" si="5"/>
        <v>#N/A</v>
      </c>
      <c r="J70" s="4">
        <f t="shared" si="6"/>
        <v>6.2664907651715035E-2</v>
      </c>
    </row>
    <row r="71" spans="1:10" x14ac:dyDescent="0.4">
      <c r="A71" t="s">
        <v>21</v>
      </c>
      <c r="B71">
        <v>256</v>
      </c>
      <c r="C71" t="s">
        <v>257</v>
      </c>
      <c r="D71" s="2">
        <v>43299.541776979167</v>
      </c>
      <c r="E71" s="3">
        <f>IF(D71-D70&gt;0, (D71-D70)*24*60, Na)</f>
        <v>77.628983336035162</v>
      </c>
      <c r="F71">
        <v>73</v>
      </c>
      <c r="G71" t="s">
        <v>9</v>
      </c>
      <c r="H71" s="4">
        <f t="shared" si="4"/>
        <v>2.4076517150395778E-2</v>
      </c>
      <c r="I71" s="4" t="e">
        <f t="shared" si="5"/>
        <v>#N/A</v>
      </c>
      <c r="J71" s="4">
        <f t="shared" si="6"/>
        <v>2.4076517150395778E-2</v>
      </c>
    </row>
    <row r="72" spans="1:10" x14ac:dyDescent="0.4">
      <c r="A72" t="s">
        <v>21</v>
      </c>
      <c r="B72">
        <v>256</v>
      </c>
      <c r="C72" t="s">
        <v>257</v>
      </c>
      <c r="D72" s="2">
        <v>43299.565094224534</v>
      </c>
      <c r="E72" s="3">
        <f>IF(D72-D71&gt;0, (D72-D71)*24*60, Na)</f>
        <v>33.576833327533677</v>
      </c>
      <c r="F72">
        <v>119</v>
      </c>
      <c r="G72" t="s">
        <v>9</v>
      </c>
      <c r="H72" s="4">
        <f t="shared" si="4"/>
        <v>3.9248021108179418E-2</v>
      </c>
      <c r="I72" s="4" t="e">
        <f t="shared" si="5"/>
        <v>#N/A</v>
      </c>
      <c r="J72" s="4">
        <f t="shared" si="6"/>
        <v>3.9248021108179418E-2</v>
      </c>
    </row>
    <row r="73" spans="1:10" x14ac:dyDescent="0.4">
      <c r="A73" t="s">
        <v>21</v>
      </c>
      <c r="B73">
        <v>256</v>
      </c>
      <c r="C73" t="s">
        <v>257</v>
      </c>
      <c r="D73" s="2">
        <v>43299.572771956016</v>
      </c>
      <c r="E73" s="3">
        <f>IF(D73-D72&gt;0, (D73-D72)*24*60, Na)</f>
        <v>11.055933334864676</v>
      </c>
      <c r="F73">
        <v>50</v>
      </c>
      <c r="G73" t="s">
        <v>9</v>
      </c>
      <c r="H73" s="4">
        <f t="shared" si="4"/>
        <v>1.6490765171503958E-2</v>
      </c>
      <c r="I73" s="4" t="e">
        <f t="shared" si="5"/>
        <v>#N/A</v>
      </c>
      <c r="J73" s="4">
        <f t="shared" si="6"/>
        <v>1.6490765171503958E-2</v>
      </c>
    </row>
    <row r="74" spans="1:10" x14ac:dyDescent="0.4">
      <c r="A74" t="s">
        <v>21</v>
      </c>
      <c r="B74">
        <v>256</v>
      </c>
      <c r="C74" t="s">
        <v>156</v>
      </c>
      <c r="D74" s="2">
        <v>43299.611515972225</v>
      </c>
      <c r="E74" s="3">
        <f>IF(D74-D73&gt;0, (D74-D73)*24*60, Na)</f>
        <v>55.791383340256289</v>
      </c>
      <c r="F74">
        <v>2106</v>
      </c>
      <c r="G74" t="s">
        <v>7</v>
      </c>
      <c r="H74" s="4">
        <f t="shared" si="4"/>
        <v>0.6945910290237467</v>
      </c>
      <c r="I74" s="4">
        <f t="shared" si="5"/>
        <v>0.6945910290237467</v>
      </c>
      <c r="J74" s="4" t="e">
        <f t="shared" si="6"/>
        <v>#N/A</v>
      </c>
    </row>
    <row r="75" spans="1:10" x14ac:dyDescent="0.4">
      <c r="A75" t="s">
        <v>21</v>
      </c>
      <c r="B75">
        <v>256</v>
      </c>
      <c r="C75" t="s">
        <v>156</v>
      </c>
      <c r="D75" s="2">
        <v>43299.615686689816</v>
      </c>
      <c r="E75" s="3">
        <f>IF(D75-D74&gt;0, (D75-D74)*24*60, Na)</f>
        <v>6.0058333317283541</v>
      </c>
      <c r="F75">
        <v>76</v>
      </c>
      <c r="G75" t="s">
        <v>9</v>
      </c>
      <c r="H75" s="4">
        <f t="shared" si="4"/>
        <v>2.5065963060686015E-2</v>
      </c>
      <c r="I75" s="4" t="e">
        <f t="shared" si="5"/>
        <v>#N/A</v>
      </c>
      <c r="J75" s="4">
        <f t="shared" si="6"/>
        <v>2.5065963060686015E-2</v>
      </c>
    </row>
    <row r="76" spans="1:10" x14ac:dyDescent="0.4">
      <c r="A76" t="s">
        <v>21</v>
      </c>
      <c r="B76">
        <v>256</v>
      </c>
      <c r="C76" t="s">
        <v>156</v>
      </c>
      <c r="D76" s="2">
        <v>43299.6622072338</v>
      </c>
      <c r="E76" s="3">
        <f>IF(D76-D75&gt;0, (D76-D75)*24*60, Na)</f>
        <v>66.98958333581686</v>
      </c>
      <c r="F76">
        <v>111</v>
      </c>
      <c r="G76" t="s">
        <v>9</v>
      </c>
      <c r="H76" s="4">
        <f t="shared" si="4"/>
        <v>3.6609498680738789E-2</v>
      </c>
      <c r="I76" s="4" t="e">
        <f t="shared" si="5"/>
        <v>#N/A</v>
      </c>
      <c r="J76" s="4">
        <f t="shared" si="6"/>
        <v>3.6609498680738789E-2</v>
      </c>
    </row>
    <row r="77" spans="1:10" x14ac:dyDescent="0.4">
      <c r="A77" t="s">
        <v>21</v>
      </c>
      <c r="B77">
        <v>256</v>
      </c>
      <c r="C77" t="s">
        <v>156</v>
      </c>
      <c r="D77" s="2">
        <v>43299.681541192127</v>
      </c>
      <c r="E77" s="3">
        <f>IF(D77-D76&gt;0, (D77-D76)*24*60, Na)</f>
        <v>27.840899991570041</v>
      </c>
      <c r="F77">
        <v>85</v>
      </c>
      <c r="G77" t="s">
        <v>9</v>
      </c>
      <c r="H77" s="4">
        <f t="shared" si="4"/>
        <v>2.8034300791556728E-2</v>
      </c>
      <c r="I77" s="4" t="e">
        <f t="shared" si="5"/>
        <v>#N/A</v>
      </c>
      <c r="J77" s="4">
        <f t="shared" si="6"/>
        <v>2.8034300791556728E-2</v>
      </c>
    </row>
    <row r="78" spans="1:10" x14ac:dyDescent="0.4">
      <c r="A78" t="s">
        <v>21</v>
      </c>
      <c r="B78">
        <v>256</v>
      </c>
      <c r="C78" t="s">
        <v>156</v>
      </c>
      <c r="D78" s="2">
        <v>43299.699147314815</v>
      </c>
      <c r="E78" s="3">
        <f>IF(D78-D77&gt;0, (D78-D77)*24*60, Na)</f>
        <v>25.352816671365872</v>
      </c>
      <c r="F78">
        <v>71</v>
      </c>
      <c r="G78" t="s">
        <v>9</v>
      </c>
      <c r="H78" s="4">
        <f t="shared" si="4"/>
        <v>2.3416886543535621E-2</v>
      </c>
      <c r="I78" s="4" t="e">
        <f t="shared" si="5"/>
        <v>#N/A</v>
      </c>
      <c r="J78" s="4">
        <f t="shared" si="6"/>
        <v>2.3416886543535621E-2</v>
      </c>
    </row>
    <row r="79" spans="1:10" x14ac:dyDescent="0.4">
      <c r="A79" t="s">
        <v>21</v>
      </c>
      <c r="B79">
        <v>256</v>
      </c>
      <c r="C79" t="s">
        <v>156</v>
      </c>
      <c r="D79" s="2">
        <v>43299.710905358799</v>
      </c>
      <c r="E79" s="3">
        <f>IF(D79-D78&gt;0, (D79-D78)*24*60, Na)</f>
        <v>16.931583336554468</v>
      </c>
      <c r="F79">
        <v>52</v>
      </c>
      <c r="G79" t="s">
        <v>9</v>
      </c>
      <c r="H79" s="4">
        <f t="shared" si="4"/>
        <v>1.7150395778364115E-2</v>
      </c>
      <c r="I79" s="4" t="e">
        <f t="shared" si="5"/>
        <v>#N/A</v>
      </c>
      <c r="J79" s="4">
        <f t="shared" si="6"/>
        <v>1.7150395778364115E-2</v>
      </c>
    </row>
    <row r="80" spans="1:10" x14ac:dyDescent="0.4">
      <c r="A80" t="s">
        <v>21</v>
      </c>
      <c r="B80">
        <v>256</v>
      </c>
      <c r="C80" t="s">
        <v>156</v>
      </c>
      <c r="D80" s="2">
        <v>43299.745462824074</v>
      </c>
      <c r="E80" s="3">
        <f>IF(D80-D79&gt;0, (D80-D79)*24*60, Na)</f>
        <v>49.76274999557063</v>
      </c>
      <c r="F80">
        <v>54</v>
      </c>
      <c r="G80" t="s">
        <v>9</v>
      </c>
      <c r="H80" s="4">
        <f t="shared" si="4"/>
        <v>1.7810026385224276E-2</v>
      </c>
      <c r="I80" s="4" t="e">
        <f t="shared" si="5"/>
        <v>#N/A</v>
      </c>
      <c r="J80" s="4">
        <f t="shared" si="6"/>
        <v>1.7810026385224276E-2</v>
      </c>
    </row>
    <row r="81" spans="1:10" x14ac:dyDescent="0.4">
      <c r="A81" t="s">
        <v>21</v>
      </c>
      <c r="B81">
        <v>256</v>
      </c>
      <c r="C81" t="s">
        <v>300</v>
      </c>
      <c r="D81" s="2">
        <v>43299.799996921298</v>
      </c>
      <c r="E81" s="3">
        <f>IF(D81-D80&gt;0, (D81-D80)*24*60, Na)</f>
        <v>78.529100002488121</v>
      </c>
      <c r="F81">
        <v>2314</v>
      </c>
      <c r="G81" t="s">
        <v>7</v>
      </c>
      <c r="H81" s="4">
        <f t="shared" si="4"/>
        <v>0.76319261213720313</v>
      </c>
      <c r="I81" s="4">
        <f t="shared" si="5"/>
        <v>0.76319261213720313</v>
      </c>
      <c r="J81" s="4" t="e">
        <f t="shared" si="6"/>
        <v>#N/A</v>
      </c>
    </row>
    <row r="82" spans="1:10" x14ac:dyDescent="0.4">
      <c r="A82" t="s">
        <v>21</v>
      </c>
      <c r="B82">
        <v>256</v>
      </c>
      <c r="C82" s="1" t="s">
        <v>115</v>
      </c>
      <c r="D82" s="2">
        <v>43299.847286435186</v>
      </c>
      <c r="E82" s="3">
        <f>IF(D82-D81&gt;0, (D82-D81)*24*60, Na)</f>
        <v>68.096899999072775</v>
      </c>
      <c r="F82">
        <v>2237</v>
      </c>
      <c r="G82" t="s">
        <v>7</v>
      </c>
      <c r="H82" s="4">
        <f t="shared" si="4"/>
        <v>0.73779683377308702</v>
      </c>
      <c r="I82" s="4">
        <f t="shared" si="5"/>
        <v>0.73779683377308702</v>
      </c>
      <c r="J82" s="4" t="e">
        <f t="shared" si="6"/>
        <v>#N/A</v>
      </c>
    </row>
    <row r="83" spans="1:10" x14ac:dyDescent="0.4">
      <c r="A83" t="s">
        <v>21</v>
      </c>
      <c r="B83">
        <v>256</v>
      </c>
      <c r="C83" s="1" t="s">
        <v>115</v>
      </c>
      <c r="D83" s="2">
        <v>43299.902660636573</v>
      </c>
      <c r="E83" s="3">
        <f>IF(D83-D82&gt;0, (D83-D82)*24*60, Na)</f>
        <v>79.738849997520447</v>
      </c>
      <c r="F83">
        <v>148</v>
      </c>
      <c r="G83" t="s">
        <v>9</v>
      </c>
      <c r="H83" s="4">
        <f t="shared" si="4"/>
        <v>4.8812664907651716E-2</v>
      </c>
      <c r="I83" s="4" t="e">
        <f t="shared" si="5"/>
        <v>#N/A</v>
      </c>
      <c r="J83" s="4">
        <f t="shared" si="6"/>
        <v>4.8812664907651716E-2</v>
      </c>
    </row>
    <row r="84" spans="1:10" x14ac:dyDescent="0.4">
      <c r="A84" t="s">
        <v>21</v>
      </c>
      <c r="B84">
        <v>256</v>
      </c>
      <c r="C84" s="1" t="s">
        <v>115</v>
      </c>
      <c r="D84" s="2">
        <v>43299.907845729169</v>
      </c>
      <c r="E84" s="3">
        <f>IF(D84-D83&gt;0, (D84-D83)*24*60, Na)</f>
        <v>7.4665333377197385</v>
      </c>
      <c r="F84">
        <v>60</v>
      </c>
      <c r="G84" t="s">
        <v>9</v>
      </c>
      <c r="H84" s="4">
        <f t="shared" si="4"/>
        <v>1.9788918205804751E-2</v>
      </c>
      <c r="I84" s="4" t="e">
        <f t="shared" si="5"/>
        <v>#N/A</v>
      </c>
      <c r="J84" s="4">
        <f t="shared" si="6"/>
        <v>1.9788918205804751E-2</v>
      </c>
    </row>
    <row r="85" spans="1:10" x14ac:dyDescent="0.4">
      <c r="A85" t="s">
        <v>21</v>
      </c>
      <c r="B85">
        <v>256</v>
      </c>
      <c r="C85" s="1" t="s">
        <v>115</v>
      </c>
      <c r="D85" s="2">
        <v>43299.911496562498</v>
      </c>
      <c r="E85" s="3">
        <f>IF(D85-D84&gt;0, (D85-D84)*24*60, Na)</f>
        <v>5.2571999933570623</v>
      </c>
      <c r="F85">
        <v>52</v>
      </c>
      <c r="G85" t="s">
        <v>9</v>
      </c>
      <c r="H85" s="4">
        <f t="shared" si="4"/>
        <v>1.7150395778364115E-2</v>
      </c>
      <c r="I85" s="4" t="e">
        <f t="shared" si="5"/>
        <v>#N/A</v>
      </c>
      <c r="J85" s="4">
        <f t="shared" si="6"/>
        <v>1.7150395778364115E-2</v>
      </c>
    </row>
    <row r="86" spans="1:10" x14ac:dyDescent="0.4">
      <c r="A86" t="s">
        <v>21</v>
      </c>
      <c r="B86">
        <v>256</v>
      </c>
      <c r="C86" s="1" t="s">
        <v>115</v>
      </c>
      <c r="D86" s="2">
        <v>43299.920281562503</v>
      </c>
      <c r="E86" s="3">
        <f>IF(D86-D85&gt;0, (D86-D85)*24*60, Na)</f>
        <v>12.650400007842109</v>
      </c>
      <c r="F86">
        <v>37</v>
      </c>
      <c r="G86" t="s">
        <v>9</v>
      </c>
      <c r="H86" s="4">
        <f t="shared" ref="H86:H106" si="7">F86/$L$2</f>
        <v>1.2203166226912929E-2</v>
      </c>
      <c r="I86" s="4" t="e">
        <f t="shared" si="5"/>
        <v>#N/A</v>
      </c>
      <c r="J86" s="4">
        <f t="shared" si="6"/>
        <v>1.2203166226912929E-2</v>
      </c>
    </row>
    <row r="87" spans="1:10" x14ac:dyDescent="0.4">
      <c r="A87" t="s">
        <v>21</v>
      </c>
      <c r="B87">
        <v>256</v>
      </c>
      <c r="C87" t="s">
        <v>245</v>
      </c>
      <c r="D87" s="2">
        <v>43299.955797557872</v>
      </c>
      <c r="E87" s="3">
        <f>IF(D87-D86&gt;0, (D87-D86)*24*60, Na)</f>
        <v>51.143033331027254</v>
      </c>
      <c r="F87">
        <v>2305</v>
      </c>
      <c r="G87" t="s">
        <v>7</v>
      </c>
      <c r="H87" s="4">
        <f t="shared" si="7"/>
        <v>0.76022427440633245</v>
      </c>
      <c r="I87" s="4">
        <f t="shared" si="5"/>
        <v>0.76022427440633245</v>
      </c>
      <c r="J87" s="4" t="e">
        <f t="shared" si="6"/>
        <v>#N/A</v>
      </c>
    </row>
    <row r="88" spans="1:10" x14ac:dyDescent="0.4">
      <c r="A88" t="s">
        <v>21</v>
      </c>
      <c r="B88">
        <v>256</v>
      </c>
      <c r="C88" t="s">
        <v>245</v>
      </c>
      <c r="D88" s="2">
        <v>43299.96790354167</v>
      </c>
      <c r="E88" s="3">
        <f>IF(D88-D87&gt;0, (D88-D87)*24*60, Na)</f>
        <v>17.432616669684649</v>
      </c>
      <c r="F88">
        <v>99</v>
      </c>
      <c r="G88" t="s">
        <v>9</v>
      </c>
      <c r="H88" s="4">
        <f t="shared" si="7"/>
        <v>3.2651715039577839E-2</v>
      </c>
      <c r="I88" s="4" t="e">
        <f t="shared" si="5"/>
        <v>#N/A</v>
      </c>
      <c r="J88" s="4">
        <f t="shared" si="6"/>
        <v>3.2651715039577839E-2</v>
      </c>
    </row>
    <row r="89" spans="1:10" x14ac:dyDescent="0.4">
      <c r="A89" t="s">
        <v>21</v>
      </c>
      <c r="B89">
        <v>256</v>
      </c>
      <c r="C89" t="s">
        <v>245</v>
      </c>
      <c r="D89" s="2">
        <v>43299.974401921296</v>
      </c>
      <c r="E89" s="3">
        <f>IF(D89-D88&gt;0, (D89-D88)*24*60, Na)</f>
        <v>9.3576666607987136</v>
      </c>
      <c r="F89">
        <v>191</v>
      </c>
      <c r="G89" t="s">
        <v>9</v>
      </c>
      <c r="H89" s="4">
        <f t="shared" si="7"/>
        <v>6.2994722955145119E-2</v>
      </c>
      <c r="I89" s="4" t="e">
        <f t="shared" si="5"/>
        <v>#N/A</v>
      </c>
      <c r="J89" s="4">
        <f t="shared" si="6"/>
        <v>6.2994722955145119E-2</v>
      </c>
    </row>
    <row r="90" spans="1:10" x14ac:dyDescent="0.4">
      <c r="A90" t="s">
        <v>21</v>
      </c>
      <c r="B90">
        <v>256</v>
      </c>
      <c r="C90" t="s">
        <v>253</v>
      </c>
      <c r="D90" s="2">
        <v>43300.298552430555</v>
      </c>
      <c r="E90" s="3">
        <f>IF(D90-D89&gt;0, (D90-D89)*24*60, Na)</f>
        <v>466.77673333324492</v>
      </c>
      <c r="F90">
        <v>3032</v>
      </c>
      <c r="G90" t="s">
        <v>7</v>
      </c>
      <c r="H90" s="4">
        <f t="shared" si="7"/>
        <v>1</v>
      </c>
      <c r="I90" s="4">
        <f t="shared" si="5"/>
        <v>1</v>
      </c>
      <c r="J90" s="4" t="e">
        <f t="shared" si="6"/>
        <v>#N/A</v>
      </c>
    </row>
    <row r="91" spans="1:10" x14ac:dyDescent="0.4">
      <c r="A91" t="s">
        <v>21</v>
      </c>
      <c r="B91">
        <v>256</v>
      </c>
      <c r="C91" t="s">
        <v>253</v>
      </c>
      <c r="D91" s="2">
        <v>43300.346919537034</v>
      </c>
      <c r="E91" s="3">
        <f>IF(D91-D90&gt;0, (D91-D90)*24*60, Na)</f>
        <v>69.648633330361918</v>
      </c>
      <c r="F91">
        <v>99</v>
      </c>
      <c r="G91" t="s">
        <v>9</v>
      </c>
      <c r="H91" s="4">
        <f t="shared" si="7"/>
        <v>3.2651715039577839E-2</v>
      </c>
      <c r="I91" s="4" t="e">
        <f t="shared" si="5"/>
        <v>#N/A</v>
      </c>
      <c r="J91" s="4">
        <f t="shared" si="6"/>
        <v>3.2651715039577839E-2</v>
      </c>
    </row>
    <row r="92" spans="1:10" x14ac:dyDescent="0.4">
      <c r="A92" t="s">
        <v>21</v>
      </c>
      <c r="B92">
        <v>256</v>
      </c>
      <c r="C92" t="s">
        <v>253</v>
      </c>
      <c r="D92" s="2">
        <v>43300.356200578703</v>
      </c>
      <c r="E92" s="3">
        <f>IF(D92-D91&gt;0, (D92-D91)*24*60, Na)</f>
        <v>13.364700002130121</v>
      </c>
      <c r="F92">
        <v>72</v>
      </c>
      <c r="G92" t="s">
        <v>9</v>
      </c>
      <c r="H92" s="4">
        <f t="shared" si="7"/>
        <v>2.3746701846965697E-2</v>
      </c>
      <c r="I92" s="4" t="e">
        <f t="shared" si="5"/>
        <v>#N/A</v>
      </c>
      <c r="J92" s="4">
        <f t="shared" si="6"/>
        <v>2.3746701846965697E-2</v>
      </c>
    </row>
    <row r="93" spans="1:10" x14ac:dyDescent="0.4">
      <c r="A93" t="s">
        <v>21</v>
      </c>
      <c r="B93">
        <v>256</v>
      </c>
      <c r="C93" t="s">
        <v>253</v>
      </c>
      <c r="D93" s="2">
        <v>43300.375889560186</v>
      </c>
      <c r="E93" s="3">
        <f>IF(D93-D92&gt;0, (D93-D92)*24*60, Na)</f>
        <v>28.35213333601132</v>
      </c>
      <c r="F93">
        <v>168</v>
      </c>
      <c r="G93" t="s">
        <v>9</v>
      </c>
      <c r="H93" s="4">
        <f t="shared" si="7"/>
        <v>5.5408970976253295E-2</v>
      </c>
      <c r="I93" s="4" t="e">
        <f t="shared" si="5"/>
        <v>#N/A</v>
      </c>
      <c r="J93" s="4">
        <f t="shared" si="6"/>
        <v>5.5408970976253295E-2</v>
      </c>
    </row>
    <row r="94" spans="1:10" x14ac:dyDescent="0.4">
      <c r="A94" t="s">
        <v>21</v>
      </c>
      <c r="B94">
        <v>256</v>
      </c>
      <c r="C94" t="s">
        <v>253</v>
      </c>
      <c r="D94" s="2">
        <v>43300.394842499998</v>
      </c>
      <c r="E94" s="3">
        <f>IF(D94-D93&gt;0, (D94-D93)*24*60, Na)</f>
        <v>27.29223332949914</v>
      </c>
      <c r="F94">
        <v>74</v>
      </c>
      <c r="G94" t="s">
        <v>9</v>
      </c>
      <c r="H94" s="4">
        <f t="shared" si="7"/>
        <v>2.4406332453825858E-2</v>
      </c>
      <c r="I94" s="4" t="e">
        <f t="shared" si="5"/>
        <v>#N/A</v>
      </c>
      <c r="J94" s="4">
        <f t="shared" si="6"/>
        <v>2.4406332453825858E-2</v>
      </c>
    </row>
    <row r="95" spans="1:10" x14ac:dyDescent="0.4">
      <c r="A95" t="s">
        <v>21</v>
      </c>
      <c r="B95">
        <v>256</v>
      </c>
      <c r="C95" t="s">
        <v>169</v>
      </c>
      <c r="D95" s="2">
        <v>43300.442419490741</v>
      </c>
      <c r="E95" s="3">
        <f>IF(D95-D94&gt;0, (D95-D94)*24*60, Na)</f>
        <v>68.510866669239476</v>
      </c>
      <c r="F95">
        <v>2846</v>
      </c>
      <c r="G95" t="s">
        <v>7</v>
      </c>
      <c r="H95" s="4">
        <f t="shared" si="7"/>
        <v>0.93865435356200533</v>
      </c>
      <c r="I95" s="4">
        <f t="shared" si="5"/>
        <v>0.93865435356200533</v>
      </c>
      <c r="J95" s="4" t="e">
        <f t="shared" si="6"/>
        <v>#N/A</v>
      </c>
    </row>
    <row r="96" spans="1:10" x14ac:dyDescent="0.4">
      <c r="A96" t="s">
        <v>21</v>
      </c>
      <c r="B96">
        <v>256</v>
      </c>
      <c r="C96" t="s">
        <v>321</v>
      </c>
      <c r="D96" s="2">
        <v>43300.487585486109</v>
      </c>
      <c r="E96" s="3">
        <f>IF(D96-D95&gt;0, (D96-D95)*24*60, Na)</f>
        <v>65.039033330976963</v>
      </c>
      <c r="F96">
        <v>2908</v>
      </c>
      <c r="G96" t="s">
        <v>7</v>
      </c>
      <c r="H96" s="4">
        <f t="shared" si="7"/>
        <v>0.95910290237467022</v>
      </c>
      <c r="I96" s="4">
        <f t="shared" si="5"/>
        <v>0.95910290237467022</v>
      </c>
      <c r="J96" s="4" t="e">
        <f t="shared" si="6"/>
        <v>#N/A</v>
      </c>
    </row>
    <row r="97" spans="1:10" x14ac:dyDescent="0.4">
      <c r="A97" t="s">
        <v>21</v>
      </c>
      <c r="B97">
        <v>256</v>
      </c>
      <c r="C97" t="s">
        <v>321</v>
      </c>
      <c r="D97" s="2">
        <v>43300.504578888889</v>
      </c>
      <c r="E97" s="3">
        <f>IF(D97-D96&gt;0, (D97-D96)*24*60, Na)</f>
        <v>24.470500003080815</v>
      </c>
      <c r="F97">
        <v>218</v>
      </c>
      <c r="G97" t="s">
        <v>9</v>
      </c>
      <c r="H97" s="4">
        <f t="shared" si="7"/>
        <v>7.1899736147757257E-2</v>
      </c>
      <c r="I97" s="4" t="e">
        <f t="shared" si="5"/>
        <v>#N/A</v>
      </c>
      <c r="J97" s="4">
        <f t="shared" si="6"/>
        <v>7.1899736147757257E-2</v>
      </c>
    </row>
    <row r="98" spans="1:10" x14ac:dyDescent="0.4">
      <c r="A98" t="s">
        <v>21</v>
      </c>
      <c r="B98">
        <v>256</v>
      </c>
      <c r="C98" t="s">
        <v>160</v>
      </c>
      <c r="D98" s="2">
        <v>43300.545794386577</v>
      </c>
      <c r="E98" s="3">
        <f>IF(D98-D97&gt;0, (D98-D97)*24*60, Na)</f>
        <v>59.350316670024768</v>
      </c>
      <c r="F98">
        <v>2658</v>
      </c>
      <c r="G98" t="s">
        <v>7</v>
      </c>
      <c r="H98" s="4">
        <f t="shared" si="7"/>
        <v>0.87664907651715041</v>
      </c>
      <c r="I98" s="4">
        <f t="shared" si="5"/>
        <v>0.87664907651715041</v>
      </c>
      <c r="J98" s="4" t="e">
        <f t="shared" si="6"/>
        <v>#N/A</v>
      </c>
    </row>
    <row r="99" spans="1:10" x14ac:dyDescent="0.4">
      <c r="A99" t="s">
        <v>21</v>
      </c>
      <c r="B99">
        <v>256</v>
      </c>
      <c r="C99" t="s">
        <v>112</v>
      </c>
      <c r="D99" s="2">
        <v>43300.576680358798</v>
      </c>
      <c r="E99" s="3">
        <f>IF(D99-D98&gt;0, (D99-D98)*24*60, Na)</f>
        <v>44.475799998035654</v>
      </c>
      <c r="F99">
        <v>2816</v>
      </c>
      <c r="G99" t="s">
        <v>7</v>
      </c>
      <c r="H99" s="4">
        <f t="shared" si="7"/>
        <v>0.9287598944591029</v>
      </c>
      <c r="I99" s="4">
        <f t="shared" si="5"/>
        <v>0.9287598944591029</v>
      </c>
      <c r="J99" s="4" t="e">
        <f t="shared" si="6"/>
        <v>#N/A</v>
      </c>
    </row>
    <row r="100" spans="1:10" x14ac:dyDescent="0.4">
      <c r="A100" t="s">
        <v>21</v>
      </c>
      <c r="B100">
        <v>256</v>
      </c>
      <c r="C100" t="s">
        <v>112</v>
      </c>
      <c r="D100" s="2">
        <v>43300.596694861109</v>
      </c>
      <c r="E100" s="3">
        <f>IF(D100-D99&gt;0, (D100-D99)*24*60, Na)</f>
        <v>28.820883329026401</v>
      </c>
      <c r="F100">
        <v>69</v>
      </c>
      <c r="G100" t="s">
        <v>9</v>
      </c>
      <c r="H100" s="4">
        <f t="shared" si="7"/>
        <v>2.2757255936675463E-2</v>
      </c>
      <c r="I100" s="4" t="e">
        <f t="shared" si="5"/>
        <v>#N/A</v>
      </c>
      <c r="J100" s="4">
        <f t="shared" si="6"/>
        <v>2.2757255936675463E-2</v>
      </c>
    </row>
    <row r="101" spans="1:10" x14ac:dyDescent="0.4">
      <c r="A101" t="s">
        <v>21</v>
      </c>
      <c r="B101">
        <v>256</v>
      </c>
      <c r="C101" t="s">
        <v>112</v>
      </c>
      <c r="D101" s="2">
        <v>43300.629201006945</v>
      </c>
      <c r="E101" s="3">
        <f>IF(D101-D100&gt;0, (D101-D100)*24*60, Na)</f>
        <v>46.808850002707914</v>
      </c>
      <c r="F101">
        <v>60</v>
      </c>
      <c r="G101" t="s">
        <v>9</v>
      </c>
      <c r="H101" s="4">
        <f t="shared" si="7"/>
        <v>1.9788918205804751E-2</v>
      </c>
      <c r="I101" s="4" t="e">
        <f t="shared" si="5"/>
        <v>#N/A</v>
      </c>
      <c r="J101" s="4">
        <f t="shared" si="6"/>
        <v>1.9788918205804751E-2</v>
      </c>
    </row>
    <row r="102" spans="1:10" x14ac:dyDescent="0.4">
      <c r="A102" t="s">
        <v>21</v>
      </c>
      <c r="B102">
        <v>256</v>
      </c>
      <c r="C102" t="s">
        <v>112</v>
      </c>
      <c r="D102" s="2">
        <v>43300.643961365742</v>
      </c>
      <c r="E102" s="3">
        <f>IF(D102-D101&gt;0, (D102-D101)*24*60, Na)</f>
        <v>21.254916668403894</v>
      </c>
      <c r="F102">
        <v>52</v>
      </c>
      <c r="G102" t="s">
        <v>9</v>
      </c>
      <c r="H102" s="4">
        <f t="shared" si="7"/>
        <v>1.7150395778364115E-2</v>
      </c>
      <c r="I102" s="4" t="e">
        <f t="shared" si="5"/>
        <v>#N/A</v>
      </c>
      <c r="J102" s="4">
        <f t="shared" si="6"/>
        <v>1.7150395778364115E-2</v>
      </c>
    </row>
    <row r="103" spans="1:10" x14ac:dyDescent="0.4">
      <c r="A103" t="s">
        <v>21</v>
      </c>
      <c r="B103">
        <v>256</v>
      </c>
      <c r="C103" t="s">
        <v>193</v>
      </c>
      <c r="D103" s="2">
        <v>43300.684387557871</v>
      </c>
      <c r="E103" s="3">
        <f>IF(D103-D102&gt;0, (D103-D102)*24*60, Na)</f>
        <v>58.213716665050015</v>
      </c>
      <c r="F103">
        <v>2553</v>
      </c>
      <c r="G103" t="s">
        <v>7</v>
      </c>
      <c r="H103" s="4">
        <f t="shared" si="7"/>
        <v>0.84201846965699212</v>
      </c>
      <c r="I103" s="4">
        <f t="shared" si="5"/>
        <v>0.84201846965699212</v>
      </c>
      <c r="J103" s="4" t="e">
        <f t="shared" si="6"/>
        <v>#N/A</v>
      </c>
    </row>
    <row r="104" spans="1:10" x14ac:dyDescent="0.4">
      <c r="A104" t="s">
        <v>21</v>
      </c>
      <c r="B104">
        <v>256</v>
      </c>
      <c r="C104" t="s">
        <v>297</v>
      </c>
      <c r="D104" s="2">
        <v>43300.812460995374</v>
      </c>
      <c r="E104" s="3">
        <f>IF(D104-D103&gt;0, (D104-D103)*24*60, Na)</f>
        <v>184.42575000459328</v>
      </c>
      <c r="F104">
        <v>2123</v>
      </c>
      <c r="G104" t="s">
        <v>7</v>
      </c>
      <c r="H104" s="4">
        <f t="shared" si="7"/>
        <v>0.70019788918205805</v>
      </c>
      <c r="I104" s="4">
        <f t="shared" si="5"/>
        <v>0.70019788918205805</v>
      </c>
      <c r="J104" s="4" t="e">
        <f t="shared" si="6"/>
        <v>#N/A</v>
      </c>
    </row>
    <row r="105" spans="1:10" x14ac:dyDescent="0.4">
      <c r="A105" t="s">
        <v>21</v>
      </c>
      <c r="B105">
        <v>256</v>
      </c>
      <c r="C105" t="s">
        <v>297</v>
      </c>
      <c r="D105" s="2">
        <v>43300.855703414352</v>
      </c>
      <c r="E105" s="3">
        <f>IF(D105-D104&gt;0, (D105-D104)*24*60, Na)</f>
        <v>62.269083329010755</v>
      </c>
      <c r="F105">
        <v>70</v>
      </c>
      <c r="G105" t="s">
        <v>9</v>
      </c>
      <c r="H105" s="4">
        <f t="shared" si="7"/>
        <v>2.308707124010554E-2</v>
      </c>
      <c r="I105" s="4" t="e">
        <f t="shared" si="5"/>
        <v>#N/A</v>
      </c>
      <c r="J105" s="4">
        <f t="shared" si="6"/>
        <v>2.308707124010554E-2</v>
      </c>
    </row>
    <row r="106" spans="1:10" x14ac:dyDescent="0.4">
      <c r="A106" t="s">
        <v>21</v>
      </c>
      <c r="B106">
        <v>256</v>
      </c>
      <c r="C106" t="s">
        <v>297</v>
      </c>
      <c r="D106" s="2">
        <v>43300.8758958912</v>
      </c>
      <c r="E106" s="3">
        <f>IF(D106-D105&gt;0, (D106-D105)*24*60, Na)</f>
        <v>29.077166661154479</v>
      </c>
      <c r="F106">
        <v>101</v>
      </c>
      <c r="G106" t="s">
        <v>9</v>
      </c>
      <c r="H106" s="4">
        <f t="shared" si="7"/>
        <v>3.3311345646437993E-2</v>
      </c>
      <c r="I106" s="4" t="e">
        <f t="shared" si="5"/>
        <v>#N/A</v>
      </c>
      <c r="J106" s="4">
        <f t="shared" si="6"/>
        <v>3.3311345646437993E-2</v>
      </c>
    </row>
    <row r="107" spans="1:10" x14ac:dyDescent="0.4">
      <c r="A107" t="s">
        <v>21</v>
      </c>
      <c r="B107">
        <v>512</v>
      </c>
      <c r="C107" t="s">
        <v>206</v>
      </c>
      <c r="D107" s="2">
        <v>43298.83977233796</v>
      </c>
      <c r="I107" s="4">
        <f t="shared" si="5"/>
        <v>0</v>
      </c>
      <c r="J107" s="4">
        <f t="shared" si="6"/>
        <v>0</v>
      </c>
    </row>
    <row r="108" spans="1:10" x14ac:dyDescent="0.4">
      <c r="A108" t="s">
        <v>21</v>
      </c>
      <c r="B108">
        <v>512</v>
      </c>
      <c r="C108" t="s">
        <v>206</v>
      </c>
      <c r="D108" s="2">
        <v>43298.859839004632</v>
      </c>
      <c r="E108" s="3">
        <f>IF(D108-D107&gt;0, (D108-D107)*24*60, Na)</f>
        <v>28.896000006934628</v>
      </c>
      <c r="F108">
        <v>48</v>
      </c>
      <c r="G108" t="s">
        <v>9</v>
      </c>
      <c r="H108" s="4">
        <f t="shared" ref="H108:H139" si="8">F108/$M$2</f>
        <v>1.9223067681217461E-2</v>
      </c>
      <c r="I108" s="4" t="e">
        <f t="shared" si="5"/>
        <v>#N/A</v>
      </c>
      <c r="J108" s="4">
        <f t="shared" si="6"/>
        <v>1.9223067681217461E-2</v>
      </c>
    </row>
    <row r="109" spans="1:10" x14ac:dyDescent="0.4">
      <c r="A109" t="s">
        <v>21</v>
      </c>
      <c r="B109">
        <v>512</v>
      </c>
      <c r="C109" t="s">
        <v>179</v>
      </c>
      <c r="D109" s="2">
        <v>43298.911900740743</v>
      </c>
      <c r="E109" s="3">
        <f>IF(D109-D108&gt;0, (D109-D108)*24*60, Na)</f>
        <v>74.968899999512359</v>
      </c>
      <c r="F109">
        <v>1817</v>
      </c>
      <c r="G109" t="s">
        <v>7</v>
      </c>
      <c r="H109" s="4">
        <f t="shared" si="8"/>
        <v>0.72767320784941936</v>
      </c>
      <c r="I109" s="4">
        <f t="shared" si="5"/>
        <v>0.72767320784941936</v>
      </c>
      <c r="J109" s="4" t="e">
        <f t="shared" si="6"/>
        <v>#N/A</v>
      </c>
    </row>
    <row r="110" spans="1:10" x14ac:dyDescent="0.4">
      <c r="A110" t="s">
        <v>21</v>
      </c>
      <c r="B110">
        <v>512</v>
      </c>
      <c r="C110" t="s">
        <v>179</v>
      </c>
      <c r="D110" s="2">
        <v>43298.957927291667</v>
      </c>
      <c r="E110" s="3">
        <f>IF(D110-D109&gt;0, (D110-D109)*24*60, Na)</f>
        <v>66.278233331395313</v>
      </c>
      <c r="F110">
        <v>194</v>
      </c>
      <c r="G110" t="s">
        <v>9</v>
      </c>
      <c r="H110" s="4">
        <f t="shared" si="8"/>
        <v>7.7693231878253902E-2</v>
      </c>
      <c r="I110" s="4" t="e">
        <f t="shared" si="5"/>
        <v>#N/A</v>
      </c>
      <c r="J110" s="4">
        <f t="shared" si="6"/>
        <v>7.7693231878253902E-2</v>
      </c>
    </row>
    <row r="111" spans="1:10" x14ac:dyDescent="0.4">
      <c r="A111" t="s">
        <v>21</v>
      </c>
      <c r="B111">
        <v>512</v>
      </c>
      <c r="C111" t="s">
        <v>154</v>
      </c>
      <c r="D111" s="2">
        <v>43298.98780894676</v>
      </c>
      <c r="E111" s="3">
        <f>IF(D111-D110&gt;0, (D111-D110)*24*60, Na)</f>
        <v>43.029583333991468</v>
      </c>
      <c r="F111">
        <v>1625</v>
      </c>
      <c r="G111" t="s">
        <v>7</v>
      </c>
      <c r="H111" s="4">
        <f t="shared" si="8"/>
        <v>0.65078093712454943</v>
      </c>
      <c r="I111" s="4">
        <f t="shared" si="5"/>
        <v>0.65078093712454943</v>
      </c>
      <c r="J111" s="4" t="e">
        <f t="shared" si="6"/>
        <v>#N/A</v>
      </c>
    </row>
    <row r="112" spans="1:10" x14ac:dyDescent="0.4">
      <c r="A112" t="s">
        <v>21</v>
      </c>
      <c r="B112">
        <v>512</v>
      </c>
      <c r="C112" t="s">
        <v>154</v>
      </c>
      <c r="D112" s="2">
        <v>43299.013364363425</v>
      </c>
      <c r="E112" s="3">
        <f>IF(D112-D111&gt;0, (D112-D111)*24*60, Na)</f>
        <v>36.799799997825176</v>
      </c>
      <c r="F112">
        <v>202</v>
      </c>
      <c r="G112" t="s">
        <v>9</v>
      </c>
      <c r="H112" s="4">
        <f t="shared" si="8"/>
        <v>8.0897076491790149E-2</v>
      </c>
      <c r="I112" s="4" t="e">
        <f t="shared" si="5"/>
        <v>#N/A</v>
      </c>
      <c r="J112" s="4">
        <f t="shared" si="6"/>
        <v>8.0897076491790149E-2</v>
      </c>
    </row>
    <row r="113" spans="1:10" x14ac:dyDescent="0.4">
      <c r="A113" t="s">
        <v>21</v>
      </c>
      <c r="B113">
        <v>512</v>
      </c>
      <c r="C113" t="s">
        <v>111</v>
      </c>
      <c r="D113" s="2">
        <v>43299.041025740742</v>
      </c>
      <c r="E113" s="3">
        <f>IF(D113-D112&gt;0, (D113-D112)*24*60, Na)</f>
        <v>39.832383336033672</v>
      </c>
      <c r="F113">
        <v>2056</v>
      </c>
      <c r="G113" t="s">
        <v>7</v>
      </c>
      <c r="H113" s="4">
        <f t="shared" si="8"/>
        <v>0.82338806567881462</v>
      </c>
      <c r="I113" s="4">
        <f t="shared" si="5"/>
        <v>0.82338806567881462</v>
      </c>
      <c r="J113" s="4" t="e">
        <f t="shared" si="6"/>
        <v>#N/A</v>
      </c>
    </row>
    <row r="114" spans="1:10" x14ac:dyDescent="0.4">
      <c r="A114" t="s">
        <v>21</v>
      </c>
      <c r="B114">
        <v>512</v>
      </c>
      <c r="C114" t="s">
        <v>286</v>
      </c>
      <c r="D114" s="2">
        <v>43299.088309398147</v>
      </c>
      <c r="E114" s="3">
        <f>IF(D114-D113&gt;0, (D114-D113)*24*60, Na)</f>
        <v>68.0884666624479</v>
      </c>
      <c r="F114">
        <v>1605</v>
      </c>
      <c r="G114" t="s">
        <v>7</v>
      </c>
      <c r="H114" s="4">
        <f t="shared" si="8"/>
        <v>0.64277132559070882</v>
      </c>
      <c r="I114" s="4">
        <f t="shared" si="5"/>
        <v>0.64277132559070882</v>
      </c>
      <c r="J114" s="4" t="e">
        <f t="shared" si="6"/>
        <v>#N/A</v>
      </c>
    </row>
    <row r="115" spans="1:10" x14ac:dyDescent="0.4">
      <c r="A115" t="s">
        <v>21</v>
      </c>
      <c r="B115">
        <v>512</v>
      </c>
      <c r="C115" t="s">
        <v>286</v>
      </c>
      <c r="D115" s="2">
        <v>43299.101068773147</v>
      </c>
      <c r="E115" s="3">
        <f>IF(D115-D114&gt;0, (D115-D114)*24*60, Na)</f>
        <v>18.373500000452623</v>
      </c>
      <c r="F115">
        <v>131</v>
      </c>
      <c r="G115" t="s">
        <v>9</v>
      </c>
      <c r="H115" s="4">
        <f t="shared" si="8"/>
        <v>5.246295554665599E-2</v>
      </c>
      <c r="I115" s="4" t="e">
        <f t="shared" si="5"/>
        <v>#N/A</v>
      </c>
      <c r="J115" s="4">
        <f t="shared" si="6"/>
        <v>5.246295554665599E-2</v>
      </c>
    </row>
    <row r="116" spans="1:10" x14ac:dyDescent="0.4">
      <c r="A116" t="s">
        <v>21</v>
      </c>
      <c r="B116">
        <v>512</v>
      </c>
      <c r="C116" t="s">
        <v>277</v>
      </c>
      <c r="D116" s="2">
        <v>43299.288312349534</v>
      </c>
      <c r="E116" s="3">
        <f>IF(D116-D115&gt;0, (D116-D115)*24*60, Na)</f>
        <v>269.63074999745004</v>
      </c>
      <c r="F116">
        <v>1912</v>
      </c>
      <c r="G116" t="s">
        <v>7</v>
      </c>
      <c r="H116" s="4">
        <f t="shared" si="8"/>
        <v>0.7657188626351622</v>
      </c>
      <c r="I116" s="4">
        <f t="shared" si="5"/>
        <v>0.7657188626351622</v>
      </c>
      <c r="J116" s="4" t="e">
        <f t="shared" si="6"/>
        <v>#N/A</v>
      </c>
    </row>
    <row r="117" spans="1:10" x14ac:dyDescent="0.4">
      <c r="A117" t="s">
        <v>21</v>
      </c>
      <c r="B117">
        <v>512</v>
      </c>
      <c r="C117" t="s">
        <v>320</v>
      </c>
      <c r="D117" s="2">
        <v>43299.313325717594</v>
      </c>
      <c r="E117" s="3">
        <f>IF(D117-D116&gt;0, (D117-D116)*24*60, Na)</f>
        <v>36.019250006647781</v>
      </c>
      <c r="F117">
        <v>1709</v>
      </c>
      <c r="G117" t="s">
        <v>7</v>
      </c>
      <c r="H117" s="4">
        <f t="shared" si="8"/>
        <v>0.68442130556668002</v>
      </c>
      <c r="I117" s="4">
        <f t="shared" si="5"/>
        <v>0.68442130556668002</v>
      </c>
      <c r="J117" s="4" t="e">
        <f t="shared" si="6"/>
        <v>#N/A</v>
      </c>
    </row>
    <row r="118" spans="1:10" x14ac:dyDescent="0.4">
      <c r="A118" t="s">
        <v>21</v>
      </c>
      <c r="B118">
        <v>512</v>
      </c>
      <c r="C118" t="s">
        <v>320</v>
      </c>
      <c r="D118" s="2">
        <v>43299.342117442131</v>
      </c>
      <c r="E118" s="3">
        <f>IF(D118-D117&gt;0, (D118-D117)*24*60, Na)</f>
        <v>41.460083333076909</v>
      </c>
      <c r="F118">
        <v>100</v>
      </c>
      <c r="G118" t="s">
        <v>9</v>
      </c>
      <c r="H118" s="4">
        <f t="shared" si="8"/>
        <v>4.0048057669203045E-2</v>
      </c>
      <c r="I118" s="4" t="e">
        <f t="shared" si="5"/>
        <v>#N/A</v>
      </c>
      <c r="J118" s="4">
        <f t="shared" si="6"/>
        <v>4.0048057669203045E-2</v>
      </c>
    </row>
    <row r="119" spans="1:10" x14ac:dyDescent="0.4">
      <c r="A119" t="s">
        <v>21</v>
      </c>
      <c r="B119">
        <v>512</v>
      </c>
      <c r="C119" t="s">
        <v>320</v>
      </c>
      <c r="D119" s="2">
        <v>43299.362883993053</v>
      </c>
      <c r="E119" s="3">
        <f>IF(D119-D118&gt;0, (D119-D118)*24*60, Na)</f>
        <v>29.903833328280598</v>
      </c>
      <c r="F119">
        <v>95</v>
      </c>
      <c r="G119" t="s">
        <v>9</v>
      </c>
      <c r="H119" s="4">
        <f t="shared" si="8"/>
        <v>3.8045654785742893E-2</v>
      </c>
      <c r="I119" s="4" t="e">
        <f t="shared" si="5"/>
        <v>#N/A</v>
      </c>
      <c r="J119" s="4">
        <f t="shared" si="6"/>
        <v>3.8045654785742893E-2</v>
      </c>
    </row>
    <row r="120" spans="1:10" x14ac:dyDescent="0.4">
      <c r="A120" t="s">
        <v>21</v>
      </c>
      <c r="B120">
        <v>512</v>
      </c>
      <c r="C120" t="s">
        <v>320</v>
      </c>
      <c r="D120" s="2">
        <v>43299.384010081019</v>
      </c>
      <c r="E120" s="3">
        <f>IF(D120-D119&gt;0, (D120-D119)*24*60, Na)</f>
        <v>30.421566670993343</v>
      </c>
      <c r="F120">
        <v>144</v>
      </c>
      <c r="G120" t="s">
        <v>9</v>
      </c>
      <c r="H120" s="4">
        <f t="shared" si="8"/>
        <v>5.7669203043652383E-2</v>
      </c>
      <c r="I120" s="4" t="e">
        <f t="shared" si="5"/>
        <v>#N/A</v>
      </c>
      <c r="J120" s="4">
        <f t="shared" si="6"/>
        <v>5.7669203043652383E-2</v>
      </c>
    </row>
    <row r="121" spans="1:10" x14ac:dyDescent="0.4">
      <c r="A121" t="s">
        <v>21</v>
      </c>
      <c r="B121">
        <v>512</v>
      </c>
      <c r="C121" t="s">
        <v>320</v>
      </c>
      <c r="D121" s="2">
        <v>43299.420146574077</v>
      </c>
      <c r="E121" s="3">
        <f>IF(D121-D120&gt;0, (D121-D120)*24*60, Na)</f>
        <v>52.036550003103912</v>
      </c>
      <c r="F121">
        <v>57</v>
      </c>
      <c r="G121" t="s">
        <v>9</v>
      </c>
      <c r="H121" s="4">
        <f t="shared" si="8"/>
        <v>2.2827392871445733E-2</v>
      </c>
      <c r="I121" s="4" t="e">
        <f t="shared" si="5"/>
        <v>#N/A</v>
      </c>
      <c r="J121" s="4">
        <f t="shared" si="6"/>
        <v>2.2827392871445733E-2</v>
      </c>
    </row>
    <row r="122" spans="1:10" x14ac:dyDescent="0.4">
      <c r="A122" t="s">
        <v>21</v>
      </c>
      <c r="B122">
        <v>512</v>
      </c>
      <c r="C122" t="s">
        <v>320</v>
      </c>
      <c r="D122" s="2">
        <v>43299.420318888886</v>
      </c>
      <c r="E122" s="3">
        <f>IF(D122-D121&gt;0, (D122-D121)*24*60, Na)</f>
        <v>0.24813332478515804</v>
      </c>
      <c r="F122">
        <v>105</v>
      </c>
      <c r="G122" t="s">
        <v>9</v>
      </c>
      <c r="H122" s="4">
        <f t="shared" si="8"/>
        <v>4.2050460552663198E-2</v>
      </c>
      <c r="I122" s="4" t="e">
        <f t="shared" si="5"/>
        <v>#N/A</v>
      </c>
      <c r="J122" s="4">
        <f t="shared" si="6"/>
        <v>4.2050460552663198E-2</v>
      </c>
    </row>
    <row r="123" spans="1:10" x14ac:dyDescent="0.4">
      <c r="A123" t="s">
        <v>21</v>
      </c>
      <c r="B123">
        <v>512</v>
      </c>
      <c r="C123" t="s">
        <v>153</v>
      </c>
      <c r="D123" s="2">
        <v>43299.468009618053</v>
      </c>
      <c r="E123" s="3">
        <f>IF(D123-D122&gt;0, (D123-D122)*24*60, Na)</f>
        <v>68.674650000175461</v>
      </c>
      <c r="F123">
        <v>2252</v>
      </c>
      <c r="G123" t="s">
        <v>7</v>
      </c>
      <c r="H123" s="4">
        <f t="shared" si="8"/>
        <v>0.90188225871045258</v>
      </c>
      <c r="I123" s="4">
        <f t="shared" si="5"/>
        <v>0.90188225871045258</v>
      </c>
      <c r="J123" s="4" t="e">
        <f t="shared" si="6"/>
        <v>#N/A</v>
      </c>
    </row>
    <row r="124" spans="1:10" x14ac:dyDescent="0.4">
      <c r="A124" t="s">
        <v>21</v>
      </c>
      <c r="B124">
        <v>512</v>
      </c>
      <c r="C124" t="s">
        <v>153</v>
      </c>
      <c r="D124" s="2">
        <v>43299.490267314817</v>
      </c>
      <c r="E124" s="3">
        <f>IF(D124-D123&gt;0, (D124-D123)*24*60, Na)</f>
        <v>32.051083340775222</v>
      </c>
      <c r="F124">
        <v>64</v>
      </c>
      <c r="G124" t="s">
        <v>9</v>
      </c>
      <c r="H124" s="4">
        <f t="shared" si="8"/>
        <v>2.5630756908289948E-2</v>
      </c>
      <c r="I124" s="4" t="e">
        <f t="shared" si="5"/>
        <v>#N/A</v>
      </c>
      <c r="J124" s="4">
        <f t="shared" si="6"/>
        <v>2.5630756908289948E-2</v>
      </c>
    </row>
    <row r="125" spans="1:10" x14ac:dyDescent="0.4">
      <c r="A125" t="s">
        <v>21</v>
      </c>
      <c r="B125">
        <v>512</v>
      </c>
      <c r="C125" t="s">
        <v>80</v>
      </c>
      <c r="D125" s="2">
        <v>43299.544261435185</v>
      </c>
      <c r="E125" s="3">
        <f>IF(D125-D124&gt;0, (D125-D124)*24*60, Na)</f>
        <v>77.751533329719678</v>
      </c>
      <c r="F125">
        <v>1387</v>
      </c>
      <c r="G125" t="s">
        <v>7</v>
      </c>
      <c r="H125" s="4">
        <f t="shared" si="8"/>
        <v>0.55546655987184623</v>
      </c>
      <c r="I125" s="4">
        <f t="shared" si="5"/>
        <v>0.55546655987184623</v>
      </c>
      <c r="J125" s="4" t="e">
        <f t="shared" si="6"/>
        <v>#N/A</v>
      </c>
    </row>
    <row r="126" spans="1:10" x14ac:dyDescent="0.4">
      <c r="A126" t="s">
        <v>21</v>
      </c>
      <c r="B126">
        <v>512</v>
      </c>
      <c r="C126" t="s">
        <v>80</v>
      </c>
      <c r="D126" s="2">
        <v>43299.567568078703</v>
      </c>
      <c r="E126" s="3">
        <f>IF(D126-D125&gt;0, (D126-D125)*24*60, Na)</f>
        <v>33.561566665302962</v>
      </c>
      <c r="F126">
        <v>79</v>
      </c>
      <c r="G126" t="s">
        <v>9</v>
      </c>
      <c r="H126" s="4">
        <f t="shared" si="8"/>
        <v>3.1637965558670406E-2</v>
      </c>
      <c r="I126" s="4" t="e">
        <f t="shared" si="5"/>
        <v>#N/A</v>
      </c>
      <c r="J126" s="4">
        <f t="shared" si="6"/>
        <v>3.1637965558670406E-2</v>
      </c>
    </row>
    <row r="127" spans="1:10" x14ac:dyDescent="0.4">
      <c r="A127" t="s">
        <v>21</v>
      </c>
      <c r="B127">
        <v>512</v>
      </c>
      <c r="C127" t="s">
        <v>80</v>
      </c>
      <c r="D127" s="2">
        <v>43299.575268298613</v>
      </c>
      <c r="E127" s="3">
        <f>IF(D127-D126&gt;0, (D127-D126)*24*60, Na)</f>
        <v>11.088316671084613</v>
      </c>
      <c r="F127">
        <v>80</v>
      </c>
      <c r="G127" t="s">
        <v>9</v>
      </c>
      <c r="H127" s="4">
        <f t="shared" si="8"/>
        <v>3.2038446135362435E-2</v>
      </c>
      <c r="I127" s="4" t="e">
        <f t="shared" si="5"/>
        <v>#N/A</v>
      </c>
      <c r="J127" s="4">
        <f t="shared" si="6"/>
        <v>3.2038446135362435E-2</v>
      </c>
    </row>
    <row r="128" spans="1:10" x14ac:dyDescent="0.4">
      <c r="A128" t="s">
        <v>21</v>
      </c>
      <c r="B128">
        <v>512</v>
      </c>
      <c r="C128" t="s">
        <v>338</v>
      </c>
      <c r="D128" s="2">
        <v>43299.613927407408</v>
      </c>
      <c r="E128" s="3">
        <f>IF(D128-D127&gt;0, (D128-D127)*24*60, Na)</f>
        <v>55.66911666537635</v>
      </c>
      <c r="F128">
        <v>1960</v>
      </c>
      <c r="G128" t="s">
        <v>7</v>
      </c>
      <c r="H128" s="4">
        <f t="shared" si="8"/>
        <v>0.78494193031637971</v>
      </c>
      <c r="I128" s="4">
        <f t="shared" si="5"/>
        <v>0.78494193031637971</v>
      </c>
      <c r="J128" s="4" t="e">
        <f t="shared" si="6"/>
        <v>#N/A</v>
      </c>
    </row>
    <row r="129" spans="1:10" x14ac:dyDescent="0.4">
      <c r="A129" t="s">
        <v>21</v>
      </c>
      <c r="B129">
        <v>512</v>
      </c>
      <c r="C129" t="s">
        <v>338</v>
      </c>
      <c r="D129" s="2">
        <v>43299.618097037041</v>
      </c>
      <c r="E129" s="3">
        <f>IF(D129-D128&gt;0, (D129-D128)*24*60, Na)</f>
        <v>6.0042666702065617</v>
      </c>
      <c r="F129">
        <v>70</v>
      </c>
      <c r="G129" t="s">
        <v>9</v>
      </c>
      <c r="H129" s="4">
        <f t="shared" si="8"/>
        <v>2.803364036844213E-2</v>
      </c>
      <c r="I129" s="4" t="e">
        <f t="shared" si="5"/>
        <v>#N/A</v>
      </c>
      <c r="J129" s="4">
        <f t="shared" si="6"/>
        <v>2.803364036844213E-2</v>
      </c>
    </row>
    <row r="130" spans="1:10" x14ac:dyDescent="0.4">
      <c r="A130" t="s">
        <v>21</v>
      </c>
      <c r="B130">
        <v>512</v>
      </c>
      <c r="C130" t="s">
        <v>338</v>
      </c>
      <c r="D130" s="2">
        <v>43299.664724467591</v>
      </c>
      <c r="E130" s="3">
        <f>IF(D130-D129&gt;0, (D130-D129)*24*60, Na)</f>
        <v>67.143499993253499</v>
      </c>
      <c r="F130">
        <v>120</v>
      </c>
      <c r="G130" t="s">
        <v>9</v>
      </c>
      <c r="H130" s="4">
        <f t="shared" si="8"/>
        <v>4.8057669203043656E-2</v>
      </c>
      <c r="I130" s="4" t="e">
        <f t="shared" si="5"/>
        <v>#N/A</v>
      </c>
      <c r="J130" s="4">
        <f t="shared" si="6"/>
        <v>4.8057669203043656E-2</v>
      </c>
    </row>
    <row r="131" spans="1:10" x14ac:dyDescent="0.4">
      <c r="A131" t="s">
        <v>21</v>
      </c>
      <c r="B131">
        <v>512</v>
      </c>
      <c r="C131" t="s">
        <v>338</v>
      </c>
      <c r="D131" s="2">
        <v>43299.684055995371</v>
      </c>
      <c r="E131" s="3">
        <f>IF(D131-D130&gt;0, (D131-D130)*24*60, Na)</f>
        <v>27.837400002172217</v>
      </c>
      <c r="F131">
        <v>164</v>
      </c>
      <c r="G131" t="s">
        <v>9</v>
      </c>
      <c r="H131" s="4">
        <f t="shared" si="8"/>
        <v>6.5678814577492986E-2</v>
      </c>
      <c r="I131" s="4" t="e">
        <f t="shared" si="5"/>
        <v>#N/A</v>
      </c>
      <c r="J131" s="4">
        <f t="shared" si="6"/>
        <v>6.5678814577492986E-2</v>
      </c>
    </row>
    <row r="132" spans="1:10" x14ac:dyDescent="0.4">
      <c r="A132" t="s">
        <v>21</v>
      </c>
      <c r="B132">
        <v>512</v>
      </c>
      <c r="C132" t="s">
        <v>338</v>
      </c>
      <c r="D132" s="2">
        <v>43299.701663078704</v>
      </c>
      <c r="E132" s="3">
        <f>IF(D132-D131&gt;0, (D132-D131)*24*60, Na)</f>
        <v>25.354199999710545</v>
      </c>
      <c r="F132">
        <v>75</v>
      </c>
      <c r="G132" t="s">
        <v>9</v>
      </c>
      <c r="H132" s="4">
        <f t="shared" si="8"/>
        <v>3.0036043251902282E-2</v>
      </c>
      <c r="I132" s="4" t="e">
        <f t="shared" si="5"/>
        <v>#N/A</v>
      </c>
      <c r="J132" s="4">
        <f t="shared" si="6"/>
        <v>3.0036043251902282E-2</v>
      </c>
    </row>
    <row r="133" spans="1:10" x14ac:dyDescent="0.4">
      <c r="A133" t="s">
        <v>21</v>
      </c>
      <c r="B133">
        <v>512</v>
      </c>
      <c r="C133" t="s">
        <v>338</v>
      </c>
      <c r="D133" s="2">
        <v>43299.713421192129</v>
      </c>
      <c r="E133" s="3">
        <f>IF(D133-D132&gt;0, (D133-D132)*24*60, Na)</f>
        <v>16.931683332659304</v>
      </c>
      <c r="F133">
        <v>77</v>
      </c>
      <c r="G133" t="s">
        <v>9</v>
      </c>
      <c r="H133" s="4">
        <f t="shared" si="8"/>
        <v>3.0837004405286344E-2</v>
      </c>
      <c r="I133" s="4" t="e">
        <f t="shared" ref="I133:I196" si="9">IF(G133="Warm",NA(),H133)</f>
        <v>#N/A</v>
      </c>
      <c r="J133" s="4">
        <f t="shared" ref="J133:J196" si="10">IF(G133="Cold",NA(),H133)</f>
        <v>3.0837004405286344E-2</v>
      </c>
    </row>
    <row r="134" spans="1:10" x14ac:dyDescent="0.4">
      <c r="A134" t="s">
        <v>21</v>
      </c>
      <c r="B134">
        <v>512</v>
      </c>
      <c r="C134" t="s">
        <v>198</v>
      </c>
      <c r="D134" s="2">
        <v>43299.748000358799</v>
      </c>
      <c r="E134" s="3">
        <f>IF(D134-D133&gt;0, (D134-D133)*24*60, Na)</f>
        <v>49.794000004185364</v>
      </c>
      <c r="F134">
        <v>2497</v>
      </c>
      <c r="G134" t="s">
        <v>7</v>
      </c>
      <c r="H134" s="4">
        <f t="shared" si="8"/>
        <v>1</v>
      </c>
      <c r="I134" s="4">
        <f t="shared" si="9"/>
        <v>1</v>
      </c>
      <c r="J134" s="4" t="e">
        <f t="shared" si="10"/>
        <v>#N/A</v>
      </c>
    </row>
    <row r="135" spans="1:10" x14ac:dyDescent="0.4">
      <c r="A135" t="s">
        <v>21</v>
      </c>
      <c r="B135">
        <v>512</v>
      </c>
      <c r="C135" t="s">
        <v>198</v>
      </c>
      <c r="D135" s="2">
        <v>43299.802481273146</v>
      </c>
      <c r="E135" s="3">
        <f>IF(D135-D134&gt;0, (D135-D134)*24*60, Na)</f>
        <v>78.452516659162939</v>
      </c>
      <c r="F135">
        <v>171</v>
      </c>
      <c r="G135" t="s">
        <v>9</v>
      </c>
      <c r="H135" s="4">
        <f t="shared" si="8"/>
        <v>6.8482178614337211E-2</v>
      </c>
      <c r="I135" s="4" t="e">
        <f t="shared" si="9"/>
        <v>#N/A</v>
      </c>
      <c r="J135" s="4">
        <f t="shared" si="10"/>
        <v>6.8482178614337211E-2</v>
      </c>
    </row>
    <row r="136" spans="1:10" x14ac:dyDescent="0.4">
      <c r="A136" t="s">
        <v>21</v>
      </c>
      <c r="B136">
        <v>512</v>
      </c>
      <c r="C136" t="s">
        <v>143</v>
      </c>
      <c r="D136" s="2">
        <v>43299.849794398149</v>
      </c>
      <c r="E136" s="3">
        <f>IF(D136-D135&gt;0, (D136-D135)*24*60, Na)</f>
        <v>68.130900005344301</v>
      </c>
      <c r="F136">
        <v>1639</v>
      </c>
      <c r="G136" t="s">
        <v>7</v>
      </c>
      <c r="H136" s="4">
        <f t="shared" si="8"/>
        <v>0.65638766519823788</v>
      </c>
      <c r="I136" s="4">
        <f t="shared" si="9"/>
        <v>0.65638766519823788</v>
      </c>
      <c r="J136" s="4" t="e">
        <f t="shared" si="10"/>
        <v>#N/A</v>
      </c>
    </row>
    <row r="137" spans="1:10" x14ac:dyDescent="0.4">
      <c r="A137" t="s">
        <v>21</v>
      </c>
      <c r="B137">
        <v>512</v>
      </c>
      <c r="C137" t="s">
        <v>208</v>
      </c>
      <c r="D137" s="2">
        <v>43299.905205243056</v>
      </c>
      <c r="E137" s="3">
        <f>IF(D137-D136&gt;0, (D137-D136)*24*60, Na)</f>
        <v>79.791616665897891</v>
      </c>
      <c r="F137">
        <v>1317</v>
      </c>
      <c r="G137" t="s">
        <v>7</v>
      </c>
      <c r="H137" s="4">
        <f t="shared" si="8"/>
        <v>0.5274329195034041</v>
      </c>
      <c r="I137" s="4">
        <f t="shared" si="9"/>
        <v>0.5274329195034041</v>
      </c>
      <c r="J137" s="4" t="e">
        <f t="shared" si="10"/>
        <v>#N/A</v>
      </c>
    </row>
    <row r="138" spans="1:10" x14ac:dyDescent="0.4">
      <c r="A138" t="s">
        <v>21</v>
      </c>
      <c r="B138">
        <v>512</v>
      </c>
      <c r="C138" t="s">
        <v>208</v>
      </c>
      <c r="D138" s="2">
        <v>43299.910350289349</v>
      </c>
      <c r="E138" s="3">
        <f>IF(D138-D137&gt;0, (D138-D137)*24*60, Na)</f>
        <v>7.4088666611351073</v>
      </c>
      <c r="F138">
        <v>47</v>
      </c>
      <c r="G138" t="s">
        <v>9</v>
      </c>
      <c r="H138" s="4">
        <f t="shared" si="8"/>
        <v>1.8822587104525432E-2</v>
      </c>
      <c r="I138" s="4" t="e">
        <f t="shared" si="9"/>
        <v>#N/A</v>
      </c>
      <c r="J138" s="4">
        <f t="shared" si="10"/>
        <v>1.8822587104525432E-2</v>
      </c>
    </row>
    <row r="139" spans="1:10" x14ac:dyDescent="0.4">
      <c r="A139" t="s">
        <v>21</v>
      </c>
      <c r="B139">
        <v>512</v>
      </c>
      <c r="C139" t="s">
        <v>208</v>
      </c>
      <c r="D139" s="2">
        <v>43299.913965277781</v>
      </c>
      <c r="E139" s="3">
        <f>IF(D139-D138&gt;0, (D139-D138)*24*60, Na)</f>
        <v>5.2055833430495113</v>
      </c>
      <c r="F139">
        <v>124</v>
      </c>
      <c r="G139" t="s">
        <v>9</v>
      </c>
      <c r="H139" s="4">
        <f t="shared" si="8"/>
        <v>4.9659591509811772E-2</v>
      </c>
      <c r="I139" s="4" t="e">
        <f t="shared" si="9"/>
        <v>#N/A</v>
      </c>
      <c r="J139" s="4">
        <f t="shared" si="10"/>
        <v>4.9659591509811772E-2</v>
      </c>
    </row>
    <row r="140" spans="1:10" x14ac:dyDescent="0.4">
      <c r="A140" t="s">
        <v>21</v>
      </c>
      <c r="B140">
        <v>512</v>
      </c>
      <c r="C140" t="s">
        <v>208</v>
      </c>
      <c r="D140" s="2">
        <v>43299.922705219906</v>
      </c>
      <c r="E140" s="3">
        <f>IF(D140-D139&gt;0, (D140-D139)*24*60, Na)</f>
        <v>12.585516659310088</v>
      </c>
      <c r="F140">
        <v>140</v>
      </c>
      <c r="G140" t="s">
        <v>9</v>
      </c>
      <c r="H140" s="4">
        <f t="shared" ref="H140:H160" si="11">F140/$M$2</f>
        <v>5.6067280736884259E-2</v>
      </c>
      <c r="I140" s="4" t="e">
        <f t="shared" si="9"/>
        <v>#N/A</v>
      </c>
      <c r="J140" s="4">
        <f t="shared" si="10"/>
        <v>5.6067280736884259E-2</v>
      </c>
    </row>
    <row r="141" spans="1:10" x14ac:dyDescent="0.4">
      <c r="A141" t="s">
        <v>21</v>
      </c>
      <c r="B141">
        <v>512</v>
      </c>
      <c r="C141" t="s">
        <v>77</v>
      </c>
      <c r="D141" s="2">
        <v>43299.958268993054</v>
      </c>
      <c r="E141" s="3">
        <f>IF(D141-D140&gt;0, (D141-D140)*24*60, Na)</f>
        <v>51.211833333363757</v>
      </c>
      <c r="F141">
        <v>1855</v>
      </c>
      <c r="G141" t="s">
        <v>7</v>
      </c>
      <c r="H141" s="4">
        <f t="shared" si="11"/>
        <v>0.74289146976371645</v>
      </c>
      <c r="I141" s="4">
        <f t="shared" si="9"/>
        <v>0.74289146976371645</v>
      </c>
      <c r="J141" s="4" t="e">
        <f t="shared" si="10"/>
        <v>#N/A</v>
      </c>
    </row>
    <row r="142" spans="1:10" x14ac:dyDescent="0.4">
      <c r="A142" t="s">
        <v>21</v>
      </c>
      <c r="B142">
        <v>512</v>
      </c>
      <c r="C142" t="s">
        <v>77</v>
      </c>
      <c r="D142" s="2">
        <v>43299.970385023145</v>
      </c>
      <c r="E142" s="3">
        <f>IF(D142-D141&gt;0, (D142-D141)*24*60, Na)</f>
        <v>17.447083331644535</v>
      </c>
      <c r="F142">
        <v>101</v>
      </c>
      <c r="G142" t="s">
        <v>9</v>
      </c>
      <c r="H142" s="4">
        <f t="shared" si="11"/>
        <v>4.0448538245895074E-2</v>
      </c>
      <c r="I142" s="4" t="e">
        <f t="shared" si="9"/>
        <v>#N/A</v>
      </c>
      <c r="J142" s="4">
        <f t="shared" si="10"/>
        <v>4.0448538245895074E-2</v>
      </c>
    </row>
    <row r="143" spans="1:10" x14ac:dyDescent="0.4">
      <c r="A143" t="s">
        <v>21</v>
      </c>
      <c r="B143">
        <v>512</v>
      </c>
      <c r="C143" t="s">
        <v>77</v>
      </c>
      <c r="D143" s="2">
        <v>43299.976821284719</v>
      </c>
      <c r="E143" s="3">
        <f>IF(D143-D142&gt;0, (D143-D142)*24*60, Na)</f>
        <v>9.2682166665326804</v>
      </c>
      <c r="F143">
        <v>134</v>
      </c>
      <c r="G143" t="s">
        <v>9</v>
      </c>
      <c r="H143" s="4">
        <f t="shared" si="11"/>
        <v>5.3664397276732077E-2</v>
      </c>
      <c r="I143" s="4" t="e">
        <f t="shared" si="9"/>
        <v>#N/A</v>
      </c>
      <c r="J143" s="4">
        <f t="shared" si="10"/>
        <v>5.3664397276732077E-2</v>
      </c>
    </row>
    <row r="144" spans="1:10" x14ac:dyDescent="0.4">
      <c r="A144" t="s">
        <v>21</v>
      </c>
      <c r="B144">
        <v>512</v>
      </c>
      <c r="C144" t="s">
        <v>315</v>
      </c>
      <c r="D144" s="2">
        <v>43300.300997650462</v>
      </c>
      <c r="E144" s="3">
        <f>IF(D144-D143&gt;0, (D144-D143)*24*60, Na)</f>
        <v>466.81396666914225</v>
      </c>
      <c r="F144">
        <v>1369</v>
      </c>
      <c r="G144" t="s">
        <v>7</v>
      </c>
      <c r="H144" s="4">
        <f t="shared" si="11"/>
        <v>0.54825790949138964</v>
      </c>
      <c r="I144" s="4">
        <f t="shared" si="9"/>
        <v>0.54825790949138964</v>
      </c>
      <c r="J144" s="4" t="e">
        <f t="shared" si="10"/>
        <v>#N/A</v>
      </c>
    </row>
    <row r="145" spans="1:10" x14ac:dyDescent="0.4">
      <c r="A145" t="s">
        <v>21</v>
      </c>
      <c r="B145">
        <v>512</v>
      </c>
      <c r="C145" t="s">
        <v>90</v>
      </c>
      <c r="D145" s="2">
        <v>43300.349396018515</v>
      </c>
      <c r="E145" s="3">
        <f>IF(D145-D144&gt;0, (D145-D144)*24*60, Na)</f>
        <v>69.693649996770546</v>
      </c>
      <c r="F145">
        <v>1398</v>
      </c>
      <c r="G145" t="s">
        <v>7</v>
      </c>
      <c r="H145" s="4">
        <f t="shared" si="11"/>
        <v>0.5598718462154586</v>
      </c>
      <c r="I145" s="4">
        <f t="shared" si="9"/>
        <v>0.5598718462154586</v>
      </c>
      <c r="J145" s="4" t="e">
        <f t="shared" si="10"/>
        <v>#N/A</v>
      </c>
    </row>
    <row r="146" spans="1:10" x14ac:dyDescent="0.4">
      <c r="A146" t="s">
        <v>21</v>
      </c>
      <c r="B146">
        <v>512</v>
      </c>
      <c r="C146" t="s">
        <v>90</v>
      </c>
      <c r="D146" s="2">
        <v>43300.358733449073</v>
      </c>
      <c r="E146" s="3">
        <f>IF(D146-D145&gt;0, (D146-D145)*24*60, Na)</f>
        <v>13.445900003425777</v>
      </c>
      <c r="F146">
        <v>112</v>
      </c>
      <c r="G146" t="s">
        <v>9</v>
      </c>
      <c r="H146" s="4">
        <f t="shared" si="11"/>
        <v>4.4853824589507409E-2</v>
      </c>
      <c r="I146" s="4" t="e">
        <f t="shared" si="9"/>
        <v>#N/A</v>
      </c>
      <c r="J146" s="4">
        <f t="shared" si="10"/>
        <v>4.4853824589507409E-2</v>
      </c>
    </row>
    <row r="147" spans="1:10" x14ac:dyDescent="0.4">
      <c r="A147" t="s">
        <v>21</v>
      </c>
      <c r="B147">
        <v>512</v>
      </c>
      <c r="C147" t="s">
        <v>90</v>
      </c>
      <c r="D147" s="2">
        <v>43300.37838840278</v>
      </c>
      <c r="E147" s="3">
        <f>IF(D147-D146&gt;0, (D147-D146)*24*60, Na)</f>
        <v>28.303133337758482</v>
      </c>
      <c r="F147">
        <v>180</v>
      </c>
      <c r="G147" t="s">
        <v>9</v>
      </c>
      <c r="H147" s="4">
        <f t="shared" si="11"/>
        <v>7.208650380456548E-2</v>
      </c>
      <c r="I147" s="4" t="e">
        <f t="shared" si="9"/>
        <v>#N/A</v>
      </c>
      <c r="J147" s="4">
        <f t="shared" si="10"/>
        <v>7.208650380456548E-2</v>
      </c>
    </row>
    <row r="148" spans="1:10" x14ac:dyDescent="0.4">
      <c r="A148" t="s">
        <v>21</v>
      </c>
      <c r="B148">
        <v>512</v>
      </c>
      <c r="C148" t="s">
        <v>90</v>
      </c>
      <c r="D148" s="2">
        <v>43300.397256249998</v>
      </c>
      <c r="E148" s="3">
        <f>IF(D148-D147&gt;0, (D148-D147)*24*60, Na)</f>
        <v>27.169699994847178</v>
      </c>
      <c r="F148">
        <v>102</v>
      </c>
      <c r="G148" t="s">
        <v>9</v>
      </c>
      <c r="H148" s="4">
        <f t="shared" si="11"/>
        <v>4.0849018822587103E-2</v>
      </c>
      <c r="I148" s="4" t="e">
        <f t="shared" si="9"/>
        <v>#N/A</v>
      </c>
      <c r="J148" s="4">
        <f t="shared" si="10"/>
        <v>4.0849018822587103E-2</v>
      </c>
    </row>
    <row r="149" spans="1:10" x14ac:dyDescent="0.4">
      <c r="A149" t="s">
        <v>21</v>
      </c>
      <c r="B149">
        <v>512</v>
      </c>
      <c r="C149" t="s">
        <v>63</v>
      </c>
      <c r="D149" s="2">
        <v>43300.444840462966</v>
      </c>
      <c r="E149" s="3">
        <f>IF(D149-D148&gt;0, (D149-D148)*24*60, Na)</f>
        <v>68.521266672760248</v>
      </c>
      <c r="F149">
        <v>1658</v>
      </c>
      <c r="G149" t="s">
        <v>7</v>
      </c>
      <c r="H149" s="4">
        <f t="shared" si="11"/>
        <v>0.66399679615538643</v>
      </c>
      <c r="I149" s="4">
        <f t="shared" si="9"/>
        <v>0.66399679615538643</v>
      </c>
      <c r="J149" s="4" t="e">
        <f t="shared" si="10"/>
        <v>#N/A</v>
      </c>
    </row>
    <row r="150" spans="1:10" x14ac:dyDescent="0.4">
      <c r="A150" t="s">
        <v>21</v>
      </c>
      <c r="B150">
        <v>512</v>
      </c>
      <c r="C150" t="s">
        <v>68</v>
      </c>
      <c r="D150" s="2">
        <v>43300.490025543979</v>
      </c>
      <c r="E150" s="3">
        <f>IF(D150-D149&gt;0, (D150-D149)*24*60, Na)</f>
        <v>65.066516658989713</v>
      </c>
      <c r="F150">
        <v>1569</v>
      </c>
      <c r="G150" t="s">
        <v>7</v>
      </c>
      <c r="H150" s="4">
        <f t="shared" si="11"/>
        <v>0.62835402482979574</v>
      </c>
      <c r="I150" s="4">
        <f t="shared" si="9"/>
        <v>0.62835402482979574</v>
      </c>
      <c r="J150" s="4" t="e">
        <f t="shared" si="10"/>
        <v>#N/A</v>
      </c>
    </row>
    <row r="151" spans="1:10" x14ac:dyDescent="0.4">
      <c r="A151" t="s">
        <v>21</v>
      </c>
      <c r="B151">
        <v>512</v>
      </c>
      <c r="C151" t="s">
        <v>68</v>
      </c>
      <c r="D151" s="2">
        <v>43300.507070023152</v>
      </c>
      <c r="E151" s="3">
        <f>IF(D151-D150&gt;0, (D151-D150)*24*60, Na)</f>
        <v>24.544050008989871</v>
      </c>
      <c r="F151">
        <v>112</v>
      </c>
      <c r="G151" t="s">
        <v>9</v>
      </c>
      <c r="H151" s="4">
        <f t="shared" si="11"/>
        <v>4.4853824589507409E-2</v>
      </c>
      <c r="I151" s="4" t="e">
        <f t="shared" si="9"/>
        <v>#N/A</v>
      </c>
      <c r="J151" s="4">
        <f t="shared" si="10"/>
        <v>4.4853824589507409E-2</v>
      </c>
    </row>
    <row r="152" spans="1:10" x14ac:dyDescent="0.4">
      <c r="A152" t="s">
        <v>21</v>
      </c>
      <c r="B152">
        <v>512</v>
      </c>
      <c r="C152" t="s">
        <v>299</v>
      </c>
      <c r="D152" s="2">
        <v>43300.548193738425</v>
      </c>
      <c r="E152" s="3">
        <f>IF(D152-D151&gt;0, (D152-D151)*24*60, Na)</f>
        <v>59.218149993102998</v>
      </c>
      <c r="F152">
        <v>1718</v>
      </c>
      <c r="G152" t="s">
        <v>7</v>
      </c>
      <c r="H152" s="4">
        <f t="shared" si="11"/>
        <v>0.68802563075690826</v>
      </c>
      <c r="I152" s="4">
        <f t="shared" si="9"/>
        <v>0.68802563075690826</v>
      </c>
      <c r="J152" s="4" t="e">
        <f t="shared" si="10"/>
        <v>#N/A</v>
      </c>
    </row>
    <row r="153" spans="1:10" x14ac:dyDescent="0.4">
      <c r="A153" t="s">
        <v>21</v>
      </c>
      <c r="B153">
        <v>512</v>
      </c>
      <c r="C153" t="s">
        <v>299</v>
      </c>
      <c r="D153" s="2">
        <v>43300.579083101853</v>
      </c>
      <c r="E153" s="3">
        <f>IF(D153-D152&gt;0, (D153-D152)*24*60, Na)</f>
        <v>44.480683336732909</v>
      </c>
      <c r="F153">
        <v>193</v>
      </c>
      <c r="G153" t="s">
        <v>9</v>
      </c>
      <c r="H153" s="4">
        <f t="shared" si="11"/>
        <v>7.7292751301561879E-2</v>
      </c>
      <c r="I153" s="4" t="e">
        <f t="shared" si="9"/>
        <v>#N/A</v>
      </c>
      <c r="J153" s="4">
        <f t="shared" si="10"/>
        <v>7.7292751301561879E-2</v>
      </c>
    </row>
    <row r="154" spans="1:10" x14ac:dyDescent="0.4">
      <c r="A154" t="s">
        <v>21</v>
      </c>
      <c r="B154">
        <v>512</v>
      </c>
      <c r="C154" t="s">
        <v>299</v>
      </c>
      <c r="D154" s="2">
        <v>43300.599148831017</v>
      </c>
      <c r="E154" s="3">
        <f>IF(D154-D153&gt;0, (D154-D153)*24*60, Na)</f>
        <v>28.894649996655062</v>
      </c>
      <c r="F154">
        <v>53</v>
      </c>
      <c r="G154" t="s">
        <v>9</v>
      </c>
      <c r="H154" s="4">
        <f t="shared" si="11"/>
        <v>2.1225470564677613E-2</v>
      </c>
      <c r="I154" s="4" t="e">
        <f t="shared" si="9"/>
        <v>#N/A</v>
      </c>
      <c r="J154" s="4">
        <f t="shared" si="10"/>
        <v>2.1225470564677613E-2</v>
      </c>
    </row>
    <row r="155" spans="1:10" x14ac:dyDescent="0.4">
      <c r="A155" t="s">
        <v>21</v>
      </c>
      <c r="B155">
        <v>512</v>
      </c>
      <c r="C155" t="s">
        <v>192</v>
      </c>
      <c r="D155" s="2">
        <v>43300.631665671295</v>
      </c>
      <c r="E155" s="3">
        <f>IF(D155-D154&gt;0, (D155-D154)*24*60, Na)</f>
        <v>46.82425000006333</v>
      </c>
      <c r="F155">
        <v>2246</v>
      </c>
      <c r="G155" t="s">
        <v>7</v>
      </c>
      <c r="H155" s="4">
        <f t="shared" si="11"/>
        <v>0.89947937525030031</v>
      </c>
      <c r="I155" s="4">
        <f t="shared" si="9"/>
        <v>0.89947937525030031</v>
      </c>
      <c r="J155" s="4" t="e">
        <f t="shared" si="10"/>
        <v>#N/A</v>
      </c>
    </row>
    <row r="156" spans="1:10" x14ac:dyDescent="0.4">
      <c r="A156" t="s">
        <v>21</v>
      </c>
      <c r="B156">
        <v>512</v>
      </c>
      <c r="C156" t="s">
        <v>192</v>
      </c>
      <c r="D156" s="2">
        <v>43300.646359062499</v>
      </c>
      <c r="E156" s="3">
        <f>IF(D156-D155&gt;0, (D156-D155)*24*60, Na)</f>
        <v>21.158483333420008</v>
      </c>
      <c r="F156">
        <v>214</v>
      </c>
      <c r="G156" t="s">
        <v>9</v>
      </c>
      <c r="H156" s="4">
        <f t="shared" si="11"/>
        <v>8.5702843412094512E-2</v>
      </c>
      <c r="I156" s="4" t="e">
        <f t="shared" si="9"/>
        <v>#N/A</v>
      </c>
      <c r="J156" s="4">
        <f t="shared" si="10"/>
        <v>8.5702843412094512E-2</v>
      </c>
    </row>
    <row r="157" spans="1:10" x14ac:dyDescent="0.4">
      <c r="A157" t="s">
        <v>21</v>
      </c>
      <c r="B157">
        <v>512</v>
      </c>
      <c r="C157" t="s">
        <v>192</v>
      </c>
      <c r="D157" s="2">
        <v>43300.68680959491</v>
      </c>
      <c r="E157" s="3">
        <f>IF(D157-D156&gt;0, (D157-D156)*24*60, Na)</f>
        <v>58.24876667233184</v>
      </c>
      <c r="F157">
        <v>259</v>
      </c>
      <c r="G157" t="s">
        <v>9</v>
      </c>
      <c r="H157" s="4">
        <f t="shared" si="11"/>
        <v>0.10372446936323589</v>
      </c>
      <c r="I157" s="4" t="e">
        <f t="shared" si="9"/>
        <v>#N/A</v>
      </c>
      <c r="J157" s="4">
        <f t="shared" si="10"/>
        <v>0.10372446936323589</v>
      </c>
    </row>
    <row r="158" spans="1:10" x14ac:dyDescent="0.4">
      <c r="A158" t="s">
        <v>21</v>
      </c>
      <c r="B158">
        <v>512</v>
      </c>
      <c r="C158" t="s">
        <v>319</v>
      </c>
      <c r="D158" s="2">
        <v>43300.814966550926</v>
      </c>
      <c r="E158" s="3">
        <f>IF(D158-D157&gt;0, (D158-D157)*24*60, Na)</f>
        <v>184.54601666308008</v>
      </c>
      <c r="F158">
        <v>1605</v>
      </c>
      <c r="G158" t="s">
        <v>7</v>
      </c>
      <c r="H158" s="4">
        <f t="shared" si="11"/>
        <v>0.64277132559070882</v>
      </c>
      <c r="I158" s="4">
        <f t="shared" si="9"/>
        <v>0.64277132559070882</v>
      </c>
      <c r="J158" s="4" t="e">
        <f t="shared" si="10"/>
        <v>#N/A</v>
      </c>
    </row>
    <row r="159" spans="1:10" x14ac:dyDescent="0.4">
      <c r="A159" t="s">
        <v>21</v>
      </c>
      <c r="B159">
        <v>512</v>
      </c>
      <c r="C159" t="s">
        <v>276</v>
      </c>
      <c r="D159" s="2">
        <v>43300.858225000004</v>
      </c>
      <c r="E159" s="3">
        <f>IF(D159-D158&gt;0, (D159-D158)*24*60, Na)</f>
        <v>62.292166671250015</v>
      </c>
      <c r="F159">
        <v>1760</v>
      </c>
      <c r="G159" t="s">
        <v>7</v>
      </c>
      <c r="H159" s="4">
        <f t="shared" si="11"/>
        <v>0.70484581497797361</v>
      </c>
      <c r="I159" s="4">
        <f t="shared" si="9"/>
        <v>0.70484581497797361</v>
      </c>
      <c r="J159" s="4" t="e">
        <f t="shared" si="10"/>
        <v>#N/A</v>
      </c>
    </row>
    <row r="160" spans="1:10" x14ac:dyDescent="0.4">
      <c r="A160" t="s">
        <v>21</v>
      </c>
      <c r="B160">
        <v>512</v>
      </c>
      <c r="C160" t="s">
        <v>458</v>
      </c>
      <c r="D160" s="2">
        <v>43300.878418414351</v>
      </c>
      <c r="E160" s="3">
        <f>IF(D160-D159&gt;0, (D160-D159)*24*60, Na)</f>
        <v>29.078516660956666</v>
      </c>
      <c r="F160">
        <v>2081</v>
      </c>
      <c r="G160" t="s">
        <v>7</v>
      </c>
      <c r="H160" s="4">
        <f t="shared" si="11"/>
        <v>0.83340008009611533</v>
      </c>
      <c r="I160" s="4">
        <f t="shared" si="9"/>
        <v>0.83340008009611533</v>
      </c>
      <c r="J160" s="4" t="e">
        <f t="shared" si="10"/>
        <v>#N/A</v>
      </c>
    </row>
    <row r="161" spans="1:10" x14ac:dyDescent="0.4">
      <c r="A161" t="s">
        <v>21</v>
      </c>
      <c r="B161">
        <v>1024</v>
      </c>
      <c r="C161" t="s">
        <v>175</v>
      </c>
      <c r="D161" s="2">
        <v>43298.842281990743</v>
      </c>
      <c r="I161" s="4">
        <f t="shared" si="9"/>
        <v>0</v>
      </c>
      <c r="J161" s="4">
        <f t="shared" si="10"/>
        <v>0</v>
      </c>
    </row>
    <row r="162" spans="1:10" x14ac:dyDescent="0.4">
      <c r="A162" t="s">
        <v>21</v>
      </c>
      <c r="B162">
        <v>1024</v>
      </c>
      <c r="C162" t="s">
        <v>175</v>
      </c>
      <c r="D162" s="2">
        <v>43298.862353935183</v>
      </c>
      <c r="E162" s="3">
        <f>IF(D162-D161&gt;0, (D162-D161)*24*60, Na)</f>
        <v>28.903599993791431</v>
      </c>
      <c r="F162">
        <v>118</v>
      </c>
      <c r="G162" t="s">
        <v>9</v>
      </c>
      <c r="H162" s="4">
        <f t="shared" ref="H162:H193" si="12">F162/$N$2</f>
        <v>4.2553191489361701E-2</v>
      </c>
      <c r="I162" s="4" t="e">
        <f t="shared" si="9"/>
        <v>#N/A</v>
      </c>
      <c r="J162" s="4">
        <f t="shared" si="10"/>
        <v>4.2553191489361701E-2</v>
      </c>
    </row>
    <row r="163" spans="1:10" x14ac:dyDescent="0.4">
      <c r="A163" t="s">
        <v>21</v>
      </c>
      <c r="B163">
        <v>1024</v>
      </c>
      <c r="C163" t="s">
        <v>175</v>
      </c>
      <c r="D163" s="2">
        <v>43298.914396944441</v>
      </c>
      <c r="E163" s="3">
        <f>IF(D163-D162&gt;0, (D163-D162)*24*60, Na)</f>
        <v>74.941933332011104</v>
      </c>
      <c r="F163">
        <v>101</v>
      </c>
      <c r="G163" t="s">
        <v>9</v>
      </c>
      <c r="H163" s="4">
        <f t="shared" si="12"/>
        <v>3.6422646952758743E-2</v>
      </c>
      <c r="I163" s="4" t="e">
        <f t="shared" si="9"/>
        <v>#N/A</v>
      </c>
      <c r="J163" s="4">
        <f t="shared" si="10"/>
        <v>3.6422646952758743E-2</v>
      </c>
    </row>
    <row r="164" spans="1:10" x14ac:dyDescent="0.4">
      <c r="A164" t="s">
        <v>21</v>
      </c>
      <c r="B164">
        <v>1024</v>
      </c>
      <c r="C164" t="s">
        <v>75</v>
      </c>
      <c r="D164" s="2">
        <v>43298.960452395833</v>
      </c>
      <c r="E164" s="3">
        <f>IF(D164-D163&gt;0, (D164-D163)*24*60, Na)</f>
        <v>66.319850004510954</v>
      </c>
      <c r="F164">
        <v>1179</v>
      </c>
      <c r="G164" t="s">
        <v>7</v>
      </c>
      <c r="H164" s="4">
        <f t="shared" si="12"/>
        <v>0.42517129462675801</v>
      </c>
      <c r="I164" s="4">
        <f t="shared" si="9"/>
        <v>0.42517129462675801</v>
      </c>
      <c r="J164" s="4" t="e">
        <f t="shared" si="10"/>
        <v>#N/A</v>
      </c>
    </row>
    <row r="165" spans="1:10" x14ac:dyDescent="0.4">
      <c r="A165" t="s">
        <v>21</v>
      </c>
      <c r="B165">
        <v>1024</v>
      </c>
      <c r="C165" t="s">
        <v>75</v>
      </c>
      <c r="D165" s="2">
        <v>43298.990302638886</v>
      </c>
      <c r="E165" s="3">
        <f>IF(D165-D164&gt;0, (D165-D164)*24*60, Na)</f>
        <v>42.984349995385855</v>
      </c>
      <c r="F165">
        <v>140</v>
      </c>
      <c r="G165" t="s">
        <v>9</v>
      </c>
      <c r="H165" s="4">
        <f t="shared" si="12"/>
        <v>5.0486837360259648E-2</v>
      </c>
      <c r="I165" s="4" t="e">
        <f t="shared" si="9"/>
        <v>#N/A</v>
      </c>
      <c r="J165" s="4">
        <f t="shared" si="10"/>
        <v>5.0486837360259648E-2</v>
      </c>
    </row>
    <row r="166" spans="1:10" x14ac:dyDescent="0.4">
      <c r="A166" t="s">
        <v>21</v>
      </c>
      <c r="B166">
        <v>1024</v>
      </c>
      <c r="C166" t="s">
        <v>75</v>
      </c>
      <c r="D166" s="2">
        <v>43299.015872708333</v>
      </c>
      <c r="E166" s="3">
        <f>IF(D166-D165&gt;0, (D166-D165)*24*60, Na)</f>
        <v>36.820900003658608</v>
      </c>
      <c r="F166">
        <v>71</v>
      </c>
      <c r="G166" t="s">
        <v>9</v>
      </c>
      <c r="H166" s="4">
        <f t="shared" si="12"/>
        <v>2.560403894698882E-2</v>
      </c>
      <c r="I166" s="4" t="e">
        <f t="shared" si="9"/>
        <v>#N/A</v>
      </c>
      <c r="J166" s="4">
        <f t="shared" si="10"/>
        <v>2.560403894698882E-2</v>
      </c>
    </row>
    <row r="167" spans="1:10" x14ac:dyDescent="0.4">
      <c r="A167" t="s">
        <v>21</v>
      </c>
      <c r="B167">
        <v>1024</v>
      </c>
      <c r="C167" t="s">
        <v>44</v>
      </c>
      <c r="D167" s="2">
        <v>43299.043531701391</v>
      </c>
      <c r="E167" s="3">
        <f>IF(D167-D166&gt;0, (D167-D166)*24*60, Na)</f>
        <v>39.82895000372082</v>
      </c>
      <c r="F167">
        <v>1371</v>
      </c>
      <c r="G167" t="s">
        <v>7</v>
      </c>
      <c r="H167" s="4">
        <f t="shared" si="12"/>
        <v>0.49441038586368552</v>
      </c>
      <c r="I167" s="4">
        <f t="shared" si="9"/>
        <v>0.49441038586368552</v>
      </c>
      <c r="J167" s="4" t="e">
        <f t="shared" si="10"/>
        <v>#N/A</v>
      </c>
    </row>
    <row r="168" spans="1:10" x14ac:dyDescent="0.4">
      <c r="A168" t="s">
        <v>21</v>
      </c>
      <c r="B168">
        <v>1024</v>
      </c>
      <c r="C168" t="s">
        <v>202</v>
      </c>
      <c r="D168" s="2">
        <v>43299.090815312498</v>
      </c>
      <c r="E168" s="3">
        <f>IF(D168-D167&gt;0, (D168-D167)*24*60, Na)</f>
        <v>68.088399994885549</v>
      </c>
      <c r="F168">
        <v>1227</v>
      </c>
      <c r="G168" t="s">
        <v>7</v>
      </c>
      <c r="H168" s="4">
        <f t="shared" si="12"/>
        <v>0.44248106743598992</v>
      </c>
      <c r="I168" s="4">
        <f t="shared" si="9"/>
        <v>0.44248106743598992</v>
      </c>
      <c r="J168" s="4" t="e">
        <f t="shared" si="10"/>
        <v>#N/A</v>
      </c>
    </row>
    <row r="169" spans="1:10" x14ac:dyDescent="0.4">
      <c r="A169" t="s">
        <v>21</v>
      </c>
      <c r="B169">
        <v>1024</v>
      </c>
      <c r="C169" t="s">
        <v>202</v>
      </c>
      <c r="D169" s="2">
        <v>43299.103587280093</v>
      </c>
      <c r="E169" s="3">
        <f>IF(D169-D168&gt;0, (D169-D168)*24*60, Na)</f>
        <v>18.391633336432278</v>
      </c>
      <c r="F169">
        <v>114</v>
      </c>
      <c r="G169" t="s">
        <v>9</v>
      </c>
      <c r="H169" s="4">
        <f t="shared" si="12"/>
        <v>4.1110710421925711E-2</v>
      </c>
      <c r="I169" s="4" t="e">
        <f t="shared" si="9"/>
        <v>#N/A</v>
      </c>
      <c r="J169" s="4">
        <f t="shared" si="10"/>
        <v>4.1110710421925711E-2</v>
      </c>
    </row>
    <row r="170" spans="1:10" x14ac:dyDescent="0.4">
      <c r="A170" t="s">
        <v>21</v>
      </c>
      <c r="B170">
        <v>1024</v>
      </c>
      <c r="C170" t="s">
        <v>185</v>
      </c>
      <c r="D170" s="2">
        <v>43299.290808020836</v>
      </c>
      <c r="E170" s="3">
        <f>IF(D170-D169&gt;0, (D170-D169)*24*60, Na)</f>
        <v>269.59786667022854</v>
      </c>
      <c r="F170">
        <v>1337</v>
      </c>
      <c r="G170" t="s">
        <v>7</v>
      </c>
      <c r="H170" s="4">
        <f t="shared" si="12"/>
        <v>0.48214929679047963</v>
      </c>
      <c r="I170" s="4">
        <f t="shared" si="9"/>
        <v>0.48214929679047963</v>
      </c>
      <c r="J170" s="4" t="e">
        <f t="shared" si="10"/>
        <v>#N/A</v>
      </c>
    </row>
    <row r="171" spans="1:10" x14ac:dyDescent="0.4">
      <c r="A171" t="s">
        <v>21</v>
      </c>
      <c r="B171">
        <v>1024</v>
      </c>
      <c r="C171" t="s">
        <v>185</v>
      </c>
      <c r="D171" s="2">
        <v>43299.315809409723</v>
      </c>
      <c r="E171" s="3">
        <f>IF(D171-D170&gt;0, (D171-D170)*24*60, Na)</f>
        <v>36.001999997533858</v>
      </c>
      <c r="F171">
        <v>178</v>
      </c>
      <c r="G171" t="s">
        <v>9</v>
      </c>
      <c r="H171" s="4">
        <f t="shared" si="12"/>
        <v>6.4190407500901547E-2</v>
      </c>
      <c r="I171" s="4" t="e">
        <f t="shared" si="9"/>
        <v>#N/A</v>
      </c>
      <c r="J171" s="4">
        <f t="shared" si="10"/>
        <v>6.4190407500901547E-2</v>
      </c>
    </row>
    <row r="172" spans="1:10" x14ac:dyDescent="0.4">
      <c r="A172" t="s">
        <v>21</v>
      </c>
      <c r="B172">
        <v>1024</v>
      </c>
      <c r="C172" t="s">
        <v>185</v>
      </c>
      <c r="D172" s="2">
        <v>43299.34462059028</v>
      </c>
      <c r="E172" s="3">
        <f>IF(D172-D171&gt;0, (D172-D171)*24*60, Na)</f>
        <v>41.488100001588464</v>
      </c>
      <c r="F172">
        <v>36</v>
      </c>
      <c r="G172" t="s">
        <v>9</v>
      </c>
      <c r="H172" s="4">
        <f t="shared" si="12"/>
        <v>1.2982329606923909E-2</v>
      </c>
      <c r="I172" s="4" t="e">
        <f t="shared" si="9"/>
        <v>#N/A</v>
      </c>
      <c r="J172" s="4">
        <f t="shared" si="10"/>
        <v>1.2982329606923909E-2</v>
      </c>
    </row>
    <row r="173" spans="1:10" x14ac:dyDescent="0.4">
      <c r="A173" t="s">
        <v>21</v>
      </c>
      <c r="B173">
        <v>1024</v>
      </c>
      <c r="C173" t="s">
        <v>185</v>
      </c>
      <c r="D173" s="2">
        <v>43299.365384884259</v>
      </c>
      <c r="E173" s="3">
        <f>IF(D173-D172&gt;0, (D173-D172)*24*60, Na)</f>
        <v>29.900583329144865</v>
      </c>
      <c r="F173">
        <v>100</v>
      </c>
      <c r="G173" t="s">
        <v>9</v>
      </c>
      <c r="H173" s="4">
        <f t="shared" si="12"/>
        <v>3.6062026685899751E-2</v>
      </c>
      <c r="I173" s="4" t="e">
        <f t="shared" si="9"/>
        <v>#N/A</v>
      </c>
      <c r="J173" s="4">
        <f t="shared" si="10"/>
        <v>3.6062026685899751E-2</v>
      </c>
    </row>
    <row r="174" spans="1:10" x14ac:dyDescent="0.4">
      <c r="A174" t="s">
        <v>21</v>
      </c>
      <c r="B174">
        <v>1024</v>
      </c>
      <c r="C174" t="s">
        <v>185</v>
      </c>
      <c r="D174" s="2">
        <v>43299.386509837961</v>
      </c>
      <c r="E174" s="3">
        <f>IF(D174-D173&gt;0, (D174-D173)*24*60, Na)</f>
        <v>30.419933331431821</v>
      </c>
      <c r="F174">
        <v>43</v>
      </c>
      <c r="G174" t="s">
        <v>9</v>
      </c>
      <c r="H174" s="4">
        <f t="shared" si="12"/>
        <v>1.5506671474936892E-2</v>
      </c>
      <c r="I174" s="4" t="e">
        <f t="shared" si="9"/>
        <v>#N/A</v>
      </c>
      <c r="J174" s="4">
        <f t="shared" si="10"/>
        <v>1.5506671474936892E-2</v>
      </c>
    </row>
    <row r="175" spans="1:10" x14ac:dyDescent="0.4">
      <c r="A175" t="s">
        <v>21</v>
      </c>
      <c r="B175">
        <v>1024</v>
      </c>
      <c r="C175" s="1" t="s">
        <v>166</v>
      </c>
      <c r="D175" s="2">
        <v>43299.422667627317</v>
      </c>
      <c r="E175" s="3">
        <f>IF(D175-D174&gt;0, (D175-D174)*24*60, Na)</f>
        <v>52.067216673167422</v>
      </c>
      <c r="F175">
        <v>1785</v>
      </c>
      <c r="G175" t="s">
        <v>7</v>
      </c>
      <c r="H175" s="4">
        <f t="shared" si="12"/>
        <v>0.64370717634331054</v>
      </c>
      <c r="I175" s="4">
        <f t="shared" si="9"/>
        <v>0.64370717634331054</v>
      </c>
      <c r="J175" s="4" t="e">
        <f t="shared" si="10"/>
        <v>#N/A</v>
      </c>
    </row>
    <row r="176" spans="1:10" x14ac:dyDescent="0.4">
      <c r="A176" t="s">
        <v>21</v>
      </c>
      <c r="B176">
        <v>1024</v>
      </c>
      <c r="C176" s="1" t="s">
        <v>166</v>
      </c>
      <c r="D176" s="2">
        <v>43299.422820219908</v>
      </c>
      <c r="E176" s="3">
        <f>IF(D176-D175&gt;0, (D176-D175)*24*60, Na)</f>
        <v>0.21973333088681102</v>
      </c>
      <c r="F176">
        <v>60</v>
      </c>
      <c r="G176" t="s">
        <v>9</v>
      </c>
      <c r="H176" s="4">
        <f t="shared" si="12"/>
        <v>2.163721601153985E-2</v>
      </c>
      <c r="I176" s="4" t="e">
        <f t="shared" si="9"/>
        <v>#N/A</v>
      </c>
      <c r="J176" s="4">
        <f t="shared" si="10"/>
        <v>2.163721601153985E-2</v>
      </c>
    </row>
    <row r="177" spans="1:10" x14ac:dyDescent="0.4">
      <c r="A177" t="s">
        <v>21</v>
      </c>
      <c r="B177">
        <v>1024</v>
      </c>
      <c r="C177" t="s">
        <v>89</v>
      </c>
      <c r="D177" s="2">
        <v>43299.470500972224</v>
      </c>
      <c r="E177" s="3">
        <f>IF(D177-D176&gt;0, (D177-D176)*24*60, Na)</f>
        <v>68.660283334320411</v>
      </c>
      <c r="F177">
        <v>1517</v>
      </c>
      <c r="G177" t="s">
        <v>7</v>
      </c>
      <c r="H177" s="4">
        <f t="shared" si="12"/>
        <v>0.54706094482509915</v>
      </c>
      <c r="I177" s="4">
        <f t="shared" si="9"/>
        <v>0.54706094482509915</v>
      </c>
      <c r="J177" s="4" t="e">
        <f t="shared" si="10"/>
        <v>#N/A</v>
      </c>
    </row>
    <row r="178" spans="1:10" x14ac:dyDescent="0.4">
      <c r="A178" t="s">
        <v>21</v>
      </c>
      <c r="B178">
        <v>1024</v>
      </c>
      <c r="C178" t="s">
        <v>89</v>
      </c>
      <c r="D178" s="2">
        <v>43299.492772141202</v>
      </c>
      <c r="E178" s="3">
        <f>IF(D178-D177&gt;0, (D178-D177)*24*60, Na)</f>
        <v>32.070483329007402</v>
      </c>
      <c r="F178">
        <v>151</v>
      </c>
      <c r="G178" t="s">
        <v>9</v>
      </c>
      <c r="H178" s="4">
        <f t="shared" si="12"/>
        <v>5.4453660295708618E-2</v>
      </c>
      <c r="I178" s="4" t="e">
        <f t="shared" si="9"/>
        <v>#N/A</v>
      </c>
      <c r="J178" s="4">
        <f t="shared" si="10"/>
        <v>5.4453660295708618E-2</v>
      </c>
    </row>
    <row r="179" spans="1:10" x14ac:dyDescent="0.4">
      <c r="A179" t="s">
        <v>21</v>
      </c>
      <c r="B179">
        <v>1024</v>
      </c>
      <c r="C179" t="s">
        <v>66</v>
      </c>
      <c r="D179" s="2">
        <v>43299.546726516201</v>
      </c>
      <c r="E179" s="3">
        <f>IF(D179-D178&gt;0, (D179-D178)*24*60, Na)</f>
        <v>77.694299997529015</v>
      </c>
      <c r="F179">
        <v>1230</v>
      </c>
      <c r="G179" t="s">
        <v>7</v>
      </c>
      <c r="H179" s="4">
        <f t="shared" si="12"/>
        <v>0.4435629282365669</v>
      </c>
      <c r="I179" s="4">
        <f t="shared" si="9"/>
        <v>0.4435629282365669</v>
      </c>
      <c r="J179" s="4" t="e">
        <f t="shared" si="10"/>
        <v>#N/A</v>
      </c>
    </row>
    <row r="180" spans="1:10" x14ac:dyDescent="0.4">
      <c r="A180" t="s">
        <v>21</v>
      </c>
      <c r="B180">
        <v>1024</v>
      </c>
      <c r="C180" t="s">
        <v>66</v>
      </c>
      <c r="D180" s="2">
        <v>43299.570076469907</v>
      </c>
      <c r="E180" s="3">
        <f>IF(D180-D179&gt;0, (D180-D179)*24*60, Na)</f>
        <v>33.623933336930349</v>
      </c>
      <c r="F180">
        <v>62</v>
      </c>
      <c r="G180" t="s">
        <v>9</v>
      </c>
      <c r="H180" s="4">
        <f t="shared" si="12"/>
        <v>2.2358456545257845E-2</v>
      </c>
      <c r="I180" s="4" t="e">
        <f t="shared" si="9"/>
        <v>#N/A</v>
      </c>
      <c r="J180" s="4">
        <f t="shared" si="10"/>
        <v>2.2358456545257845E-2</v>
      </c>
    </row>
    <row r="181" spans="1:10" x14ac:dyDescent="0.4">
      <c r="A181" t="s">
        <v>21</v>
      </c>
      <c r="B181">
        <v>1024</v>
      </c>
      <c r="C181" t="s">
        <v>66</v>
      </c>
      <c r="D181" s="2">
        <v>43299.577768958334</v>
      </c>
      <c r="E181" s="3">
        <f>IF(D181-D180&gt;0, (D181-D180)*24*60, Na)</f>
        <v>11.077183334855363</v>
      </c>
      <c r="F181">
        <v>37</v>
      </c>
      <c r="G181" t="s">
        <v>9</v>
      </c>
      <c r="H181" s="4">
        <f t="shared" si="12"/>
        <v>1.3342949873782907E-2</v>
      </c>
      <c r="I181" s="4" t="e">
        <f t="shared" si="9"/>
        <v>#N/A</v>
      </c>
      <c r="J181" s="4">
        <f t="shared" si="10"/>
        <v>1.3342949873782907E-2</v>
      </c>
    </row>
    <row r="182" spans="1:10" x14ac:dyDescent="0.4">
      <c r="A182" t="s">
        <v>21</v>
      </c>
      <c r="B182">
        <v>1024</v>
      </c>
      <c r="C182" t="s">
        <v>66</v>
      </c>
      <c r="D182" s="2">
        <v>43299.61637207176</v>
      </c>
      <c r="E182" s="3">
        <f>IF(D182-D181&gt;0, (D182-D181)*24*60, Na)</f>
        <v>55.588483333121985</v>
      </c>
      <c r="F182">
        <v>57</v>
      </c>
      <c r="G182" t="s">
        <v>9</v>
      </c>
      <c r="H182" s="4">
        <f t="shared" si="12"/>
        <v>2.0555355210962856E-2</v>
      </c>
      <c r="I182" s="4" t="e">
        <f t="shared" si="9"/>
        <v>#N/A</v>
      </c>
      <c r="J182" s="4">
        <f t="shared" si="10"/>
        <v>2.0555355210962856E-2</v>
      </c>
    </row>
    <row r="183" spans="1:10" x14ac:dyDescent="0.4">
      <c r="A183" t="s">
        <v>21</v>
      </c>
      <c r="B183">
        <v>1024</v>
      </c>
      <c r="C183" t="s">
        <v>66</v>
      </c>
      <c r="D183" s="2">
        <v>43299.620616365741</v>
      </c>
      <c r="E183" s="3">
        <f>IF(D183-D182&gt;0, (D183-D182)*24*60, Na)</f>
        <v>6.1117833328898996</v>
      </c>
      <c r="F183">
        <v>100</v>
      </c>
      <c r="G183" t="s">
        <v>9</v>
      </c>
      <c r="H183" s="4">
        <f t="shared" si="12"/>
        <v>3.6062026685899751E-2</v>
      </c>
      <c r="I183" s="4" t="e">
        <f t="shared" si="9"/>
        <v>#N/A</v>
      </c>
      <c r="J183" s="4">
        <f t="shared" si="10"/>
        <v>3.6062026685899751E-2</v>
      </c>
    </row>
    <row r="184" spans="1:10" x14ac:dyDescent="0.4">
      <c r="A184" t="s">
        <v>21</v>
      </c>
      <c r="B184">
        <v>1024</v>
      </c>
      <c r="C184" t="s">
        <v>57</v>
      </c>
      <c r="D184" s="2">
        <v>43299.667233912034</v>
      </c>
      <c r="E184" s="3">
        <f>IF(D184-D183&gt;0, (D184-D183)*24*60, Na)</f>
        <v>67.12926666252315</v>
      </c>
      <c r="F184">
        <v>1356</v>
      </c>
      <c r="G184" t="s">
        <v>7</v>
      </c>
      <c r="H184" s="4">
        <f t="shared" si="12"/>
        <v>0.4890010818608006</v>
      </c>
      <c r="I184" s="4">
        <f t="shared" si="9"/>
        <v>0.4890010818608006</v>
      </c>
      <c r="J184" s="4" t="e">
        <f t="shared" si="10"/>
        <v>#N/A</v>
      </c>
    </row>
    <row r="185" spans="1:10" x14ac:dyDescent="0.4">
      <c r="A185" t="s">
        <v>21</v>
      </c>
      <c r="B185">
        <v>1024</v>
      </c>
      <c r="C185" t="s">
        <v>57</v>
      </c>
      <c r="D185" s="2">
        <v>43299.686551087965</v>
      </c>
      <c r="E185" s="3">
        <f>IF(D185-D184&gt;0, (D185-D184)*24*60, Na)</f>
        <v>27.816733340732753</v>
      </c>
      <c r="F185">
        <v>100</v>
      </c>
      <c r="G185" t="s">
        <v>9</v>
      </c>
      <c r="H185" s="4">
        <f t="shared" si="12"/>
        <v>3.6062026685899751E-2</v>
      </c>
      <c r="I185" s="4" t="e">
        <f t="shared" si="9"/>
        <v>#N/A</v>
      </c>
      <c r="J185" s="4">
        <f t="shared" si="10"/>
        <v>3.6062026685899751E-2</v>
      </c>
    </row>
    <row r="186" spans="1:10" x14ac:dyDescent="0.4">
      <c r="A186" t="s">
        <v>21</v>
      </c>
      <c r="B186">
        <v>1024</v>
      </c>
      <c r="C186" t="s">
        <v>57</v>
      </c>
      <c r="D186" s="2">
        <v>43299.70415769676</v>
      </c>
      <c r="E186" s="3">
        <f>IF(D186-D185&gt;0, (D186-D185)*24*60, Na)</f>
        <v>25.353516665054485</v>
      </c>
      <c r="F186">
        <v>160</v>
      </c>
      <c r="G186" t="s">
        <v>9</v>
      </c>
      <c r="H186" s="4">
        <f t="shared" si="12"/>
        <v>5.7699242697439597E-2</v>
      </c>
      <c r="I186" s="4" t="e">
        <f t="shared" si="9"/>
        <v>#N/A</v>
      </c>
      <c r="J186" s="4">
        <f t="shared" si="10"/>
        <v>5.7699242697439597E-2</v>
      </c>
    </row>
    <row r="187" spans="1:10" x14ac:dyDescent="0.4">
      <c r="A187" t="s">
        <v>21</v>
      </c>
      <c r="B187">
        <v>1024</v>
      </c>
      <c r="C187" t="s">
        <v>57</v>
      </c>
      <c r="D187" s="2">
        <v>43299.715918946757</v>
      </c>
      <c r="E187" s="3">
        <f>IF(D187-D186&gt;0, (D187-D186)*24*60, Na)</f>
        <v>16.936199994524941</v>
      </c>
      <c r="F187">
        <v>102</v>
      </c>
      <c r="G187" t="s">
        <v>9</v>
      </c>
      <c r="H187" s="4">
        <f t="shared" si="12"/>
        <v>3.6783267219617742E-2</v>
      </c>
      <c r="I187" s="4" t="e">
        <f t="shared" si="9"/>
        <v>#N/A</v>
      </c>
      <c r="J187" s="4">
        <f t="shared" si="10"/>
        <v>3.6783267219617742E-2</v>
      </c>
    </row>
    <row r="188" spans="1:10" x14ac:dyDescent="0.4">
      <c r="A188" t="s">
        <v>21</v>
      </c>
      <c r="B188">
        <v>1024</v>
      </c>
      <c r="C188" t="s">
        <v>57</v>
      </c>
      <c r="D188" s="2">
        <v>43299.750469259256</v>
      </c>
      <c r="E188" s="3">
        <f>IF(D188-D187&gt;0, (D188-D187)*24*60, Na)</f>
        <v>49.752449998632073</v>
      </c>
      <c r="F188">
        <v>130</v>
      </c>
      <c r="G188" t="s">
        <v>9</v>
      </c>
      <c r="H188" s="4">
        <f t="shared" si="12"/>
        <v>4.688063469166967E-2</v>
      </c>
      <c r="I188" s="4" t="e">
        <f t="shared" si="9"/>
        <v>#N/A</v>
      </c>
      <c r="J188" s="4">
        <f t="shared" si="10"/>
        <v>4.688063469166967E-2</v>
      </c>
    </row>
    <row r="189" spans="1:10" x14ac:dyDescent="0.4">
      <c r="A189" t="s">
        <v>21</v>
      </c>
      <c r="B189">
        <v>1024</v>
      </c>
      <c r="C189" t="s">
        <v>57</v>
      </c>
      <c r="D189" s="2">
        <v>43299.804974861108</v>
      </c>
      <c r="E189" s="3">
        <f>IF(D189-D188&gt;0, (D189-D188)*24*60, Na)</f>
        <v>78.488066667923704</v>
      </c>
      <c r="F189">
        <v>120</v>
      </c>
      <c r="G189" t="s">
        <v>9</v>
      </c>
      <c r="H189" s="4">
        <f t="shared" si="12"/>
        <v>4.3274432023079699E-2</v>
      </c>
      <c r="I189" s="4" t="e">
        <f t="shared" si="9"/>
        <v>#N/A</v>
      </c>
      <c r="J189" s="4">
        <f t="shared" si="10"/>
        <v>4.3274432023079699E-2</v>
      </c>
    </row>
    <row r="190" spans="1:10" x14ac:dyDescent="0.4">
      <c r="A190" t="s">
        <v>21</v>
      </c>
      <c r="B190">
        <v>1024</v>
      </c>
      <c r="C190" t="s">
        <v>137</v>
      </c>
      <c r="D190" s="2">
        <v>43299.852281527776</v>
      </c>
      <c r="E190" s="3">
        <f>IF(D190-D189&gt;0, (D190-D189)*24*60, Na)</f>
        <v>68.121600000886247</v>
      </c>
      <c r="F190">
        <v>1034</v>
      </c>
      <c r="G190" t="s">
        <v>7</v>
      </c>
      <c r="H190" s="4">
        <f t="shared" si="12"/>
        <v>0.3728813559322034</v>
      </c>
      <c r="I190" s="4">
        <f t="shared" si="9"/>
        <v>0.3728813559322034</v>
      </c>
      <c r="J190" s="4" t="e">
        <f t="shared" si="10"/>
        <v>#N/A</v>
      </c>
    </row>
    <row r="191" spans="1:10" x14ac:dyDescent="0.4">
      <c r="A191" t="s">
        <v>21</v>
      </c>
      <c r="B191">
        <v>1024</v>
      </c>
      <c r="C191" t="s">
        <v>137</v>
      </c>
      <c r="D191" s="2">
        <v>43299.907670277775</v>
      </c>
      <c r="E191" s="3">
        <f>IF(D191-D190&gt;0, (D191-D190)*24*60, Na)</f>
        <v>79.759799998719245</v>
      </c>
      <c r="F191">
        <v>43</v>
      </c>
      <c r="G191" t="s">
        <v>9</v>
      </c>
      <c r="H191" s="4">
        <f t="shared" si="12"/>
        <v>1.5506671474936892E-2</v>
      </c>
      <c r="I191" s="4" t="e">
        <f t="shared" si="9"/>
        <v>#N/A</v>
      </c>
      <c r="J191" s="4">
        <f t="shared" si="10"/>
        <v>1.5506671474936892E-2</v>
      </c>
    </row>
    <row r="192" spans="1:10" x14ac:dyDescent="0.4">
      <c r="A192" t="s">
        <v>21</v>
      </c>
      <c r="B192">
        <v>1024</v>
      </c>
      <c r="C192" t="s">
        <v>137</v>
      </c>
      <c r="D192" s="2">
        <v>43299.912842928243</v>
      </c>
      <c r="E192" s="3">
        <f>IF(D192-D191&gt;0, (D192-D191)*24*60, Na)</f>
        <v>7.4486166739370674</v>
      </c>
      <c r="F192">
        <v>42</v>
      </c>
      <c r="G192" t="s">
        <v>9</v>
      </c>
      <c r="H192" s="4">
        <f t="shared" si="12"/>
        <v>1.5146051208077894E-2</v>
      </c>
      <c r="I192" s="4" t="e">
        <f t="shared" si="9"/>
        <v>#N/A</v>
      </c>
      <c r="J192" s="4">
        <f t="shared" si="10"/>
        <v>1.5146051208077894E-2</v>
      </c>
    </row>
    <row r="193" spans="1:10" x14ac:dyDescent="0.4">
      <c r="A193" t="s">
        <v>21</v>
      </c>
      <c r="B193">
        <v>1024</v>
      </c>
      <c r="C193" t="s">
        <v>137</v>
      </c>
      <c r="D193" s="2">
        <v>43299.916455925922</v>
      </c>
      <c r="E193" s="3">
        <f>IF(D193-D192&gt;0, (D193-D192)*24*60, Na)</f>
        <v>5.2027166588231921</v>
      </c>
      <c r="F193">
        <v>80</v>
      </c>
      <c r="G193" t="s">
        <v>9</v>
      </c>
      <c r="H193" s="4">
        <f t="shared" si="12"/>
        <v>2.8849621348719798E-2</v>
      </c>
      <c r="I193" s="4" t="e">
        <f t="shared" si="9"/>
        <v>#N/A</v>
      </c>
      <c r="J193" s="4">
        <f t="shared" si="10"/>
        <v>2.8849621348719798E-2</v>
      </c>
    </row>
    <row r="194" spans="1:10" x14ac:dyDescent="0.4">
      <c r="A194" t="s">
        <v>21</v>
      </c>
      <c r="B194">
        <v>1024</v>
      </c>
      <c r="C194" t="s">
        <v>137</v>
      </c>
      <c r="D194" s="2">
        <v>43299.92519559028</v>
      </c>
      <c r="E194" s="3">
        <f>IF(D194-D193&gt;0, (D194-D193)*24*60, Na)</f>
        <v>12.585116674890742</v>
      </c>
      <c r="F194">
        <v>48</v>
      </c>
      <c r="G194" t="s">
        <v>9</v>
      </c>
      <c r="H194" s="4">
        <f t="shared" ref="H194:H213" si="13">F194/$N$2</f>
        <v>1.730977280923188E-2</v>
      </c>
      <c r="I194" s="4" t="e">
        <f t="shared" si="9"/>
        <v>#N/A</v>
      </c>
      <c r="J194" s="4">
        <f t="shared" si="10"/>
        <v>1.730977280923188E-2</v>
      </c>
    </row>
    <row r="195" spans="1:10" x14ac:dyDescent="0.4">
      <c r="A195" t="s">
        <v>21</v>
      </c>
      <c r="B195">
        <v>1024</v>
      </c>
      <c r="C195" t="s">
        <v>210</v>
      </c>
      <c r="D195" s="2">
        <v>43299.960762754628</v>
      </c>
      <c r="E195" s="3">
        <f>IF(D195-D194&gt;0, (D195-D194)*24*60, Na)</f>
        <v>51.216716661583632</v>
      </c>
      <c r="F195">
        <v>1236</v>
      </c>
      <c r="G195" t="s">
        <v>7</v>
      </c>
      <c r="H195" s="4">
        <f t="shared" si="13"/>
        <v>0.44572664983772087</v>
      </c>
      <c r="I195" s="4">
        <f t="shared" si="9"/>
        <v>0.44572664983772087</v>
      </c>
      <c r="J195" s="4" t="e">
        <f t="shared" si="10"/>
        <v>#N/A</v>
      </c>
    </row>
    <row r="196" spans="1:10" x14ac:dyDescent="0.4">
      <c r="A196" t="s">
        <v>21</v>
      </c>
      <c r="B196">
        <v>1024</v>
      </c>
      <c r="C196" t="s">
        <v>210</v>
      </c>
      <c r="D196" s="2">
        <v>43299.972874953703</v>
      </c>
      <c r="E196" s="3">
        <f>IF(D196-D195&gt;0, (D196-D195)*24*60, Na)</f>
        <v>17.441566666821018</v>
      </c>
      <c r="F196">
        <v>41</v>
      </c>
      <c r="G196" t="s">
        <v>9</v>
      </c>
      <c r="H196" s="4">
        <f t="shared" si="13"/>
        <v>1.4785430941218897E-2</v>
      </c>
      <c r="I196" s="4" t="e">
        <f t="shared" si="9"/>
        <v>#N/A</v>
      </c>
      <c r="J196" s="4">
        <f t="shared" si="10"/>
        <v>1.4785430941218897E-2</v>
      </c>
    </row>
    <row r="197" spans="1:10" x14ac:dyDescent="0.4">
      <c r="A197" t="s">
        <v>21</v>
      </c>
      <c r="B197">
        <v>1024</v>
      </c>
      <c r="C197" t="s">
        <v>210</v>
      </c>
      <c r="D197" s="2">
        <v>43299.979314097225</v>
      </c>
      <c r="E197" s="3">
        <f>IF(D197-D196&gt;0, (D197-D196)*24*60, Na)</f>
        <v>9.2723666725214571</v>
      </c>
      <c r="F197">
        <v>172</v>
      </c>
      <c r="G197" t="s">
        <v>9</v>
      </c>
      <c r="H197" s="4">
        <f t="shared" si="13"/>
        <v>6.2026685899747566E-2</v>
      </c>
      <c r="I197" s="4" t="e">
        <f t="shared" ref="I197:I213" si="14">IF(G197="Warm",NA(),H197)</f>
        <v>#N/A</v>
      </c>
      <c r="J197" s="4">
        <f t="shared" ref="J197:J213" si="15">IF(G197="Cold",NA(),H197)</f>
        <v>6.2026685899747566E-2</v>
      </c>
    </row>
    <row r="198" spans="1:10" x14ac:dyDescent="0.4">
      <c r="A198" t="s">
        <v>21</v>
      </c>
      <c r="B198">
        <v>1024</v>
      </c>
      <c r="C198" t="s">
        <v>158</v>
      </c>
      <c r="D198" s="2">
        <v>43300.303513831015</v>
      </c>
      <c r="E198" s="3">
        <f>IF(D198-D197&gt;0, (D198-D197)*24*60, Na)</f>
        <v>466.84761665761471</v>
      </c>
      <c r="F198">
        <v>2773</v>
      </c>
      <c r="G198" t="s">
        <v>7</v>
      </c>
      <c r="H198" s="4">
        <f t="shared" si="13"/>
        <v>1</v>
      </c>
      <c r="I198" s="4">
        <f t="shared" si="14"/>
        <v>1</v>
      </c>
      <c r="J198" s="4" t="e">
        <f t="shared" si="15"/>
        <v>#N/A</v>
      </c>
    </row>
    <row r="199" spans="1:10" x14ac:dyDescent="0.4">
      <c r="A199" t="s">
        <v>21</v>
      </c>
      <c r="B199">
        <v>1024</v>
      </c>
      <c r="C199" t="s">
        <v>263</v>
      </c>
      <c r="D199" s="2">
        <v>43300.351889884259</v>
      </c>
      <c r="E199" s="3">
        <f>IF(D199-D198&gt;0, (D199-D198)*24*60, Na)</f>
        <v>69.661516671767458</v>
      </c>
      <c r="F199">
        <v>888</v>
      </c>
      <c r="G199" t="s">
        <v>7</v>
      </c>
      <c r="H199" s="4">
        <f t="shared" si="13"/>
        <v>0.32023079697078977</v>
      </c>
      <c r="I199" s="4">
        <f t="shared" si="14"/>
        <v>0.32023079697078977</v>
      </c>
      <c r="J199" s="4" t="e">
        <f t="shared" si="15"/>
        <v>#N/A</v>
      </c>
    </row>
    <row r="200" spans="1:10" x14ac:dyDescent="0.4">
      <c r="A200" t="s">
        <v>21</v>
      </c>
      <c r="B200">
        <v>1024</v>
      </c>
      <c r="C200" t="s">
        <v>263</v>
      </c>
      <c r="D200" s="2">
        <v>43300.361164965281</v>
      </c>
      <c r="E200" s="3">
        <f>IF(D200-D199&gt;0, (D200-D199)*24*60, Na)</f>
        <v>13.356116671347991</v>
      </c>
      <c r="F200">
        <v>215</v>
      </c>
      <c r="G200" t="s">
        <v>9</v>
      </c>
      <c r="H200" s="4">
        <f t="shared" si="13"/>
        <v>7.7533357374684461E-2</v>
      </c>
      <c r="I200" s="4" t="e">
        <f t="shared" si="14"/>
        <v>#N/A</v>
      </c>
      <c r="J200" s="4">
        <f t="shared" si="15"/>
        <v>7.7533357374684461E-2</v>
      </c>
    </row>
    <row r="201" spans="1:10" x14ac:dyDescent="0.4">
      <c r="A201" t="s">
        <v>21</v>
      </c>
      <c r="B201">
        <v>1024</v>
      </c>
      <c r="C201" t="s">
        <v>263</v>
      </c>
      <c r="D201" s="2">
        <v>43300.380887708336</v>
      </c>
      <c r="E201" s="3">
        <f>IF(D201-D200&gt;0, (D201-D200)*24*60, Na)</f>
        <v>28.400749998399988</v>
      </c>
      <c r="F201">
        <v>140</v>
      </c>
      <c r="G201" t="s">
        <v>9</v>
      </c>
      <c r="H201" s="4">
        <f t="shared" si="13"/>
        <v>5.0486837360259648E-2</v>
      </c>
      <c r="I201" s="4" t="e">
        <f t="shared" si="14"/>
        <v>#N/A</v>
      </c>
      <c r="J201" s="4">
        <f t="shared" si="15"/>
        <v>5.0486837360259648E-2</v>
      </c>
    </row>
    <row r="202" spans="1:10" x14ac:dyDescent="0.4">
      <c r="A202" t="s">
        <v>21</v>
      </c>
      <c r="B202">
        <v>1024</v>
      </c>
      <c r="C202" t="s">
        <v>263</v>
      </c>
      <c r="D202" s="2">
        <v>43300.399754375001</v>
      </c>
      <c r="E202" s="3">
        <f>IF(D202-D201&gt;0, (D202-D201)*24*60, Na)</f>
        <v>27.167999998200685</v>
      </c>
      <c r="F202">
        <v>160</v>
      </c>
      <c r="G202" t="s">
        <v>9</v>
      </c>
      <c r="H202" s="4">
        <f t="shared" si="13"/>
        <v>5.7699242697439597E-2</v>
      </c>
      <c r="I202" s="4" t="e">
        <f t="shared" si="14"/>
        <v>#N/A</v>
      </c>
      <c r="J202" s="4">
        <f t="shared" si="15"/>
        <v>5.7699242697439597E-2</v>
      </c>
    </row>
    <row r="203" spans="1:10" x14ac:dyDescent="0.4">
      <c r="A203" t="s">
        <v>21</v>
      </c>
      <c r="B203">
        <v>1024</v>
      </c>
      <c r="C203" t="s">
        <v>263</v>
      </c>
      <c r="D203" s="2">
        <v>43300.44732402778</v>
      </c>
      <c r="E203" s="3">
        <f>IF(D203-D202&gt;0, (D203-D202)*24*60, Na)</f>
        <v>68.500300002051517</v>
      </c>
      <c r="F203">
        <v>178</v>
      </c>
      <c r="G203" t="s">
        <v>9</v>
      </c>
      <c r="H203" s="4">
        <f t="shared" si="13"/>
        <v>6.4190407500901547E-2</v>
      </c>
      <c r="I203" s="4" t="e">
        <f t="shared" si="14"/>
        <v>#N/A</v>
      </c>
      <c r="J203" s="4">
        <f t="shared" si="15"/>
        <v>6.4190407500901547E-2</v>
      </c>
    </row>
    <row r="204" spans="1:10" x14ac:dyDescent="0.4">
      <c r="A204" t="s">
        <v>21</v>
      </c>
      <c r="B204">
        <v>1024</v>
      </c>
      <c r="C204" t="s">
        <v>263</v>
      </c>
      <c r="D204" s="2">
        <v>43300.492505300928</v>
      </c>
      <c r="E204" s="3">
        <f>IF(D204-D203&gt;0, (D204-D203)*24*60, Na)</f>
        <v>65.06103333318606</v>
      </c>
      <c r="F204">
        <v>195</v>
      </c>
      <c r="G204" t="s">
        <v>9</v>
      </c>
      <c r="H204" s="4">
        <f t="shared" si="13"/>
        <v>7.0320952037504506E-2</v>
      </c>
      <c r="I204" s="4" t="e">
        <f t="shared" si="14"/>
        <v>#N/A</v>
      </c>
      <c r="J204" s="4">
        <f t="shared" si="15"/>
        <v>7.0320952037504506E-2</v>
      </c>
    </row>
    <row r="205" spans="1:10" x14ac:dyDescent="0.4">
      <c r="A205" t="s">
        <v>21</v>
      </c>
      <c r="B205">
        <v>1024</v>
      </c>
      <c r="C205" t="s">
        <v>263</v>
      </c>
      <c r="D205" s="2">
        <v>43300.509570590279</v>
      </c>
      <c r="E205" s="3">
        <f>IF(D205-D204&gt;0, (D205-D204)*24*60, Na)</f>
        <v>24.57401666441001</v>
      </c>
      <c r="F205">
        <v>96</v>
      </c>
      <c r="G205" t="s">
        <v>9</v>
      </c>
      <c r="H205" s="4">
        <f t="shared" si="13"/>
        <v>3.4619545618463761E-2</v>
      </c>
      <c r="I205" s="4" t="e">
        <f t="shared" si="14"/>
        <v>#N/A</v>
      </c>
      <c r="J205" s="4">
        <f t="shared" si="15"/>
        <v>3.4619545618463761E-2</v>
      </c>
    </row>
    <row r="206" spans="1:10" x14ac:dyDescent="0.4">
      <c r="A206" t="s">
        <v>21</v>
      </c>
      <c r="B206">
        <v>1024</v>
      </c>
      <c r="C206" t="s">
        <v>263</v>
      </c>
      <c r="D206" s="2">
        <v>43300.550638182867</v>
      </c>
      <c r="E206" s="3">
        <f>IF(D206-D205&gt;0, (D206-D205)*24*60, Na)</f>
        <v>59.137333327671513</v>
      </c>
      <c r="F206">
        <v>161</v>
      </c>
      <c r="G206" t="s">
        <v>9</v>
      </c>
      <c r="H206" s="4">
        <f t="shared" si="13"/>
        <v>5.8059862964298596E-2</v>
      </c>
      <c r="I206" s="4" t="e">
        <f t="shared" si="14"/>
        <v>#N/A</v>
      </c>
      <c r="J206" s="4">
        <f t="shared" si="15"/>
        <v>5.8059862964298596E-2</v>
      </c>
    </row>
    <row r="207" spans="1:10" x14ac:dyDescent="0.4">
      <c r="A207" t="s">
        <v>21</v>
      </c>
      <c r="B207">
        <v>1024</v>
      </c>
      <c r="C207" t="s">
        <v>344</v>
      </c>
      <c r="D207" s="2">
        <v>43300.581581932871</v>
      </c>
      <c r="E207" s="3">
        <f>IF(D207-D206&gt;0, (D207-D206)*24*60, Na)</f>
        <v>44.559000005247071</v>
      </c>
      <c r="F207">
        <v>573</v>
      </c>
      <c r="G207" t="s">
        <v>7</v>
      </c>
      <c r="H207" s="4">
        <f t="shared" si="13"/>
        <v>0.20663541291020554</v>
      </c>
      <c r="I207" s="4">
        <f t="shared" si="14"/>
        <v>0.20663541291020554</v>
      </c>
      <c r="J207" s="4" t="e">
        <f t="shared" si="15"/>
        <v>#N/A</v>
      </c>
    </row>
    <row r="208" spans="1:10" x14ac:dyDescent="0.4">
      <c r="A208" t="s">
        <v>21</v>
      </c>
      <c r="B208">
        <v>1024</v>
      </c>
      <c r="C208" t="s">
        <v>344</v>
      </c>
      <c r="D208" s="2">
        <v>43300.601653020836</v>
      </c>
      <c r="E208" s="3">
        <f>IF(D208-D207&gt;0, (D208-D207)*24*60, Na)</f>
        <v>28.902366670081392</v>
      </c>
      <c r="F208">
        <v>153</v>
      </c>
      <c r="G208" t="s">
        <v>9</v>
      </c>
      <c r="H208" s="4">
        <f t="shared" si="13"/>
        <v>5.5174900829426617E-2</v>
      </c>
      <c r="I208" s="4" t="e">
        <f t="shared" si="14"/>
        <v>#N/A</v>
      </c>
      <c r="J208" s="4">
        <f t="shared" si="15"/>
        <v>5.5174900829426617E-2</v>
      </c>
    </row>
    <row r="209" spans="1:10" x14ac:dyDescent="0.4">
      <c r="A209" t="s">
        <v>21</v>
      </c>
      <c r="B209">
        <v>1024</v>
      </c>
      <c r="C209" t="s">
        <v>344</v>
      </c>
      <c r="D209" s="2">
        <v>43300.634142824078</v>
      </c>
      <c r="E209" s="3">
        <f>IF(D209-D208&gt;0, (D209-D208)*24*60, Na)</f>
        <v>46.78531666751951</v>
      </c>
      <c r="F209">
        <v>93</v>
      </c>
      <c r="G209" t="s">
        <v>9</v>
      </c>
      <c r="H209" s="4">
        <f t="shared" si="13"/>
        <v>3.3537684817886763E-2</v>
      </c>
      <c r="I209" s="4" t="e">
        <f t="shared" si="14"/>
        <v>#N/A</v>
      </c>
      <c r="J209" s="4">
        <f t="shared" si="15"/>
        <v>3.3537684817886763E-2</v>
      </c>
    </row>
    <row r="210" spans="1:10" x14ac:dyDescent="0.4">
      <c r="A210" t="s">
        <v>21</v>
      </c>
      <c r="B210">
        <v>1024</v>
      </c>
      <c r="C210" t="s">
        <v>344</v>
      </c>
      <c r="D210" s="2">
        <v>43300.648853819446</v>
      </c>
      <c r="E210" s="3">
        <f>IF(D210-D209&gt;0, (D210-D209)*24*60, Na)</f>
        <v>21.183833330869675</v>
      </c>
      <c r="F210">
        <v>179</v>
      </c>
      <c r="G210" t="s">
        <v>9</v>
      </c>
      <c r="H210" s="4">
        <f t="shared" si="13"/>
        <v>6.4551027767760547E-2</v>
      </c>
      <c r="I210" s="4" t="e">
        <f t="shared" si="14"/>
        <v>#N/A</v>
      </c>
      <c r="J210" s="4">
        <f t="shared" si="15"/>
        <v>6.4551027767760547E-2</v>
      </c>
    </row>
    <row r="211" spans="1:10" x14ac:dyDescent="0.4">
      <c r="A211" t="s">
        <v>21</v>
      </c>
      <c r="B211">
        <v>1024</v>
      </c>
      <c r="C211" t="s">
        <v>325</v>
      </c>
      <c r="D211" s="2">
        <v>43300.689279363425</v>
      </c>
      <c r="E211" s="3">
        <f>IF(D211-D210&gt;0, (D211-D210)*24*60, Na)</f>
        <v>58.212783329654485</v>
      </c>
      <c r="F211">
        <v>1291</v>
      </c>
      <c r="G211" t="s">
        <v>7</v>
      </c>
      <c r="H211" s="4">
        <f t="shared" si="13"/>
        <v>0.46556076451496575</v>
      </c>
      <c r="I211" s="4">
        <f t="shared" si="14"/>
        <v>0.46556076451496575</v>
      </c>
      <c r="J211" s="4" t="e">
        <f t="shared" si="15"/>
        <v>#N/A</v>
      </c>
    </row>
    <row r="212" spans="1:10" x14ac:dyDescent="0.4">
      <c r="A212" t="s">
        <v>21</v>
      </c>
      <c r="B212">
        <v>1024</v>
      </c>
      <c r="C212" t="s">
        <v>212</v>
      </c>
      <c r="D212" s="2">
        <v>43300.817469421294</v>
      </c>
      <c r="E212" s="3">
        <f>IF(D212-D211&gt;0, (D212-D211)*24*60, Na)</f>
        <v>184.59368333104067</v>
      </c>
      <c r="F212">
        <v>1365</v>
      </c>
      <c r="G212" t="s">
        <v>7</v>
      </c>
      <c r="H212" s="4">
        <f t="shared" si="13"/>
        <v>0.49224666426253155</v>
      </c>
      <c r="I212" s="4">
        <f t="shared" si="14"/>
        <v>0.49224666426253155</v>
      </c>
      <c r="J212" s="4" t="e">
        <f t="shared" si="15"/>
        <v>#N/A</v>
      </c>
    </row>
    <row r="213" spans="1:10" x14ac:dyDescent="0.4">
      <c r="A213" t="s">
        <v>21</v>
      </c>
      <c r="B213">
        <v>1024</v>
      </c>
      <c r="C213" t="s">
        <v>212</v>
      </c>
      <c r="D213" s="2">
        <v>43300.860710821762</v>
      </c>
      <c r="E213" s="3">
        <f>IF(D213-D212&gt;0, (D213-D212)*24*60, Na)</f>
        <v>62.267616674071178</v>
      </c>
      <c r="F213">
        <v>147</v>
      </c>
      <c r="G213" t="s">
        <v>9</v>
      </c>
      <c r="H213" s="4">
        <f t="shared" si="13"/>
        <v>5.3011179228272629E-2</v>
      </c>
      <c r="I213" s="4" t="e">
        <f t="shared" si="14"/>
        <v>#N/A</v>
      </c>
      <c r="J213" s="4">
        <f t="shared" si="15"/>
        <v>5.3011179228272629E-2</v>
      </c>
    </row>
    <row r="214" spans="1:10" x14ac:dyDescent="0.4">
      <c r="A214" t="s">
        <v>10</v>
      </c>
      <c r="B214">
        <v>128</v>
      </c>
      <c r="C214" t="s">
        <v>281</v>
      </c>
      <c r="D214" s="2">
        <v>43298.835160393515</v>
      </c>
    </row>
    <row r="215" spans="1:10" x14ac:dyDescent="0.4">
      <c r="A215" t="s">
        <v>10</v>
      </c>
      <c r="B215">
        <v>128</v>
      </c>
      <c r="C215" t="s">
        <v>281</v>
      </c>
      <c r="D215" s="2">
        <v>43298.855208761575</v>
      </c>
      <c r="E215" s="3">
        <f>IF(D215-D214&gt;0, (D215-D214)*24*60, Na)</f>
        <v>28.869650006527081</v>
      </c>
      <c r="F215">
        <v>154</v>
      </c>
      <c r="G215" t="s">
        <v>9</v>
      </c>
    </row>
    <row r="216" spans="1:10" x14ac:dyDescent="0.4">
      <c r="A216" t="s">
        <v>10</v>
      </c>
      <c r="B216">
        <v>128</v>
      </c>
      <c r="C216" t="s">
        <v>281</v>
      </c>
      <c r="D216" s="2">
        <v>43298.907296655096</v>
      </c>
      <c r="E216" s="3">
        <f>IF(D216-D215&gt;0, (D216-D215)*24*60, Na)</f>
        <v>75.006566669326276</v>
      </c>
      <c r="F216">
        <v>276</v>
      </c>
      <c r="G216" t="s">
        <v>9</v>
      </c>
    </row>
    <row r="217" spans="1:10" x14ac:dyDescent="0.4">
      <c r="A217" t="s">
        <v>10</v>
      </c>
      <c r="B217">
        <v>128</v>
      </c>
      <c r="C217" t="s">
        <v>119</v>
      </c>
      <c r="D217" s="2">
        <v>43298.953308252312</v>
      </c>
      <c r="E217" s="3">
        <f>IF(D217-D216&gt;0, (D217-D216)*24*60, Na)</f>
        <v>66.256699991645291</v>
      </c>
      <c r="F217">
        <v>4301</v>
      </c>
      <c r="G217" t="s">
        <v>7</v>
      </c>
    </row>
    <row r="218" spans="1:10" x14ac:dyDescent="0.4">
      <c r="A218" t="s">
        <v>10</v>
      </c>
      <c r="B218">
        <v>128</v>
      </c>
      <c r="C218" t="s">
        <v>119</v>
      </c>
      <c r="D218" s="2">
        <v>43298.983221296294</v>
      </c>
      <c r="E218" s="3">
        <f>IF(D218-D217&gt;0, (D218-D217)*24*60, Na)</f>
        <v>43.074783333577216</v>
      </c>
      <c r="F218">
        <v>152</v>
      </c>
      <c r="G218" t="s">
        <v>9</v>
      </c>
    </row>
    <row r="219" spans="1:10" x14ac:dyDescent="0.4">
      <c r="A219" t="s">
        <v>10</v>
      </c>
      <c r="B219">
        <v>128</v>
      </c>
      <c r="C219" t="s">
        <v>119</v>
      </c>
      <c r="D219" s="2">
        <v>43299.008763634258</v>
      </c>
      <c r="E219" s="3">
        <f>IF(D219-D218&gt;0, (D219-D218)*24*60, Na)</f>
        <v>36.780966668156907</v>
      </c>
      <c r="F219">
        <v>57</v>
      </c>
      <c r="G219" t="s">
        <v>9</v>
      </c>
    </row>
    <row r="220" spans="1:10" x14ac:dyDescent="0.4">
      <c r="A220" t="s">
        <v>10</v>
      </c>
      <c r="B220">
        <v>128</v>
      </c>
      <c r="C220" t="s">
        <v>119</v>
      </c>
      <c r="D220" s="2">
        <v>43299.036427743056</v>
      </c>
      <c r="E220" s="3">
        <f>IF(D220-D219&gt;0, (D220-D219)*24*60, Na)</f>
        <v>39.836316669825464</v>
      </c>
      <c r="F220">
        <v>149</v>
      </c>
      <c r="G220" t="s">
        <v>9</v>
      </c>
    </row>
    <row r="221" spans="1:10" x14ac:dyDescent="0.4">
      <c r="A221" t="s">
        <v>10</v>
      </c>
      <c r="B221">
        <v>128</v>
      </c>
      <c r="C221" t="s">
        <v>119</v>
      </c>
      <c r="D221" s="2">
        <v>43299.083642685182</v>
      </c>
      <c r="E221" s="3">
        <f>IF(D221-D220&gt;0, (D221-D220)*24*60, Na)</f>
        <v>67.98951666103676</v>
      </c>
      <c r="F221">
        <v>120</v>
      </c>
      <c r="G221" t="s">
        <v>9</v>
      </c>
    </row>
    <row r="222" spans="1:10" x14ac:dyDescent="0.4">
      <c r="A222" t="s">
        <v>10</v>
      </c>
      <c r="B222">
        <v>128</v>
      </c>
      <c r="C222" t="s">
        <v>119</v>
      </c>
      <c r="D222" s="2">
        <v>43299.096486446761</v>
      </c>
      <c r="E222" s="3">
        <f>IF(D222-D221&gt;0, (D222-D221)*24*60, Na)</f>
        <v>18.495016673114151</v>
      </c>
      <c r="F222">
        <v>120</v>
      </c>
      <c r="G222" t="s">
        <v>9</v>
      </c>
    </row>
    <row r="223" spans="1:10" x14ac:dyDescent="0.4">
      <c r="A223" t="s">
        <v>10</v>
      </c>
      <c r="B223">
        <v>128</v>
      </c>
      <c r="C223" t="s">
        <v>164</v>
      </c>
      <c r="D223" s="2">
        <v>43299.283705347225</v>
      </c>
      <c r="E223" s="3">
        <f>IF(D223-D222&gt;0, (D223-D222)*24*60, Na)</f>
        <v>269.59521666867658</v>
      </c>
      <c r="F223">
        <v>4547</v>
      </c>
      <c r="G223" t="s">
        <v>7</v>
      </c>
    </row>
    <row r="224" spans="1:10" x14ac:dyDescent="0.4">
      <c r="A224" t="s">
        <v>10</v>
      </c>
      <c r="B224">
        <v>128</v>
      </c>
      <c r="C224" t="s">
        <v>164</v>
      </c>
      <c r="D224" s="2">
        <v>43299.308679270835</v>
      </c>
      <c r="E224" s="3">
        <f>IF(D224-D223&gt;0, (D224-D223)*24*60, Na)</f>
        <v>35.962449997896329</v>
      </c>
      <c r="F224">
        <v>174</v>
      </c>
      <c r="G224" t="s">
        <v>9</v>
      </c>
    </row>
    <row r="225" spans="1:7" x14ac:dyDescent="0.4">
      <c r="A225" t="s">
        <v>10</v>
      </c>
      <c r="B225">
        <v>128</v>
      </c>
      <c r="C225" t="s">
        <v>184</v>
      </c>
      <c r="D225" s="2">
        <v>43299.337587349539</v>
      </c>
      <c r="E225" s="3">
        <f>IF(D225-D224&gt;0, (D225-D224)*24*60, Na)</f>
        <v>41.627633334137499</v>
      </c>
      <c r="F225">
        <v>4835</v>
      </c>
      <c r="G225" t="s">
        <v>7</v>
      </c>
    </row>
    <row r="226" spans="1:7" x14ac:dyDescent="0.4">
      <c r="A226" t="s">
        <v>10</v>
      </c>
      <c r="B226">
        <v>128</v>
      </c>
      <c r="C226" t="s">
        <v>184</v>
      </c>
      <c r="D226" s="2">
        <v>43299.358225185184</v>
      </c>
      <c r="E226" s="3">
        <f>IF(D226-D225&gt;0, (D226-D225)*24*60, Na)</f>
        <v>29.718483329052106</v>
      </c>
      <c r="F226">
        <v>133</v>
      </c>
      <c r="G226" t="s">
        <v>9</v>
      </c>
    </row>
    <row r="227" spans="1:7" x14ac:dyDescent="0.4">
      <c r="A227" t="s">
        <v>10</v>
      </c>
      <c r="B227">
        <v>128</v>
      </c>
      <c r="C227" t="s">
        <v>184</v>
      </c>
      <c r="D227" s="2">
        <v>43299.379351932868</v>
      </c>
      <c r="E227" s="3">
        <f>IF(D227-D226&gt;0, (D227-D226)*24*60, Na)</f>
        <v>30.422516665421426</v>
      </c>
      <c r="F227">
        <v>171</v>
      </c>
      <c r="G227" t="s">
        <v>9</v>
      </c>
    </row>
    <row r="228" spans="1:7" x14ac:dyDescent="0.4">
      <c r="A228" t="s">
        <v>10</v>
      </c>
      <c r="B228">
        <v>128</v>
      </c>
      <c r="C228" t="s">
        <v>184</v>
      </c>
      <c r="D228" s="2">
        <v>43299.415488599538</v>
      </c>
      <c r="E228" s="3">
        <f>IF(D228-D227&gt;0, (D228-D227)*24*60, Na)</f>
        <v>52.036800003843382</v>
      </c>
      <c r="F228">
        <v>48</v>
      </c>
      <c r="G228" t="s">
        <v>9</v>
      </c>
    </row>
    <row r="229" spans="1:7" x14ac:dyDescent="0.4">
      <c r="A229" t="s">
        <v>10</v>
      </c>
      <c r="B229">
        <v>128</v>
      </c>
      <c r="C229" t="s">
        <v>184</v>
      </c>
      <c r="D229" s="2">
        <v>43299.415675185184</v>
      </c>
      <c r="E229" s="3">
        <f>IF(D229-D228&gt;0, (D229-D228)*24*60, Na)</f>
        <v>0.26868333108723164</v>
      </c>
      <c r="F229">
        <v>29</v>
      </c>
      <c r="G229" t="s">
        <v>9</v>
      </c>
    </row>
    <row r="230" spans="1:7" x14ac:dyDescent="0.4">
      <c r="A230" t="s">
        <v>10</v>
      </c>
      <c r="B230">
        <v>128</v>
      </c>
      <c r="C230" t="s">
        <v>184</v>
      </c>
      <c r="D230" s="2">
        <v>43299.463415810184</v>
      </c>
      <c r="E230" s="3">
        <f>IF(D230-D229&gt;0, (D230-D229)*24*60, Na)</f>
        <v>68.746499998960644</v>
      </c>
      <c r="F230">
        <v>241</v>
      </c>
      <c r="G230" t="s">
        <v>9</v>
      </c>
    </row>
    <row r="231" spans="1:7" x14ac:dyDescent="0.4">
      <c r="A231" t="s">
        <v>10</v>
      </c>
      <c r="B231">
        <v>128</v>
      </c>
      <c r="C231" t="s">
        <v>184</v>
      </c>
      <c r="D231" s="2">
        <v>43299.485645659719</v>
      </c>
      <c r="E231" s="3">
        <f>IF(D231-D230&gt;0, (D231-D230)*24*60, Na)</f>
        <v>32.010983331128955</v>
      </c>
      <c r="F231">
        <v>183</v>
      </c>
      <c r="G231" t="s">
        <v>9</v>
      </c>
    </row>
    <row r="232" spans="1:7" x14ac:dyDescent="0.4">
      <c r="A232" t="s">
        <v>10</v>
      </c>
      <c r="B232">
        <v>128</v>
      </c>
      <c r="C232" t="s">
        <v>184</v>
      </c>
      <c r="D232" s="2">
        <v>43299.539577256946</v>
      </c>
      <c r="E232" s="3">
        <f>IF(D232-D231&gt;0, (D232-D231)*24*60, Na)</f>
        <v>77.6615000073798</v>
      </c>
      <c r="F232">
        <v>194</v>
      </c>
      <c r="G232" t="s">
        <v>9</v>
      </c>
    </row>
    <row r="233" spans="1:7" x14ac:dyDescent="0.4">
      <c r="A233" t="s">
        <v>10</v>
      </c>
      <c r="B233">
        <v>128</v>
      </c>
      <c r="C233" t="s">
        <v>184</v>
      </c>
      <c r="D233" s="2">
        <v>43299.562920335651</v>
      </c>
      <c r="E233" s="3">
        <f>IF(D233-D232&gt;0, (D233-D232)*24*60, Na)</f>
        <v>33.614033334888518</v>
      </c>
      <c r="F233">
        <v>157</v>
      </c>
      <c r="G233" t="s">
        <v>9</v>
      </c>
    </row>
    <row r="234" spans="1:7" x14ac:dyDescent="0.4">
      <c r="A234" t="s">
        <v>10</v>
      </c>
      <c r="B234">
        <v>128</v>
      </c>
      <c r="C234" t="s">
        <v>184</v>
      </c>
      <c r="D234" s="2">
        <v>43299.570811365738</v>
      </c>
      <c r="E234" s="3">
        <f>IF(D234-D233&gt;0, (D234-D233)*24*60, Na)</f>
        <v>11.363083325559273</v>
      </c>
      <c r="F234">
        <v>50</v>
      </c>
      <c r="G234" t="s">
        <v>9</v>
      </c>
    </row>
    <row r="235" spans="1:7" x14ac:dyDescent="0.4">
      <c r="A235" t="s">
        <v>10</v>
      </c>
      <c r="B235">
        <v>128</v>
      </c>
      <c r="C235" t="s">
        <v>138</v>
      </c>
      <c r="D235" s="2">
        <v>43299.60934052083</v>
      </c>
      <c r="E235" s="3">
        <f>IF(D235-D234&gt;0, (D235-D234)*24*60, Na)</f>
        <v>55.481983332429081</v>
      </c>
      <c r="F235">
        <v>4908</v>
      </c>
      <c r="G235" t="s">
        <v>7</v>
      </c>
    </row>
    <row r="236" spans="1:7" x14ac:dyDescent="0.4">
      <c r="A236" t="s">
        <v>10</v>
      </c>
      <c r="B236">
        <v>128</v>
      </c>
      <c r="C236" t="s">
        <v>138</v>
      </c>
      <c r="D236" s="2">
        <v>43299.613514351855</v>
      </c>
      <c r="E236" s="3">
        <f>IF(D236-D235&gt;0, (D236-D235)*24*60, Na)</f>
        <v>6.0103166755288839</v>
      </c>
      <c r="F236">
        <v>44</v>
      </c>
      <c r="G236" t="s">
        <v>9</v>
      </c>
    </row>
    <row r="237" spans="1:7" x14ac:dyDescent="0.4">
      <c r="A237" t="s">
        <v>10</v>
      </c>
      <c r="B237">
        <v>128</v>
      </c>
      <c r="C237" t="s">
        <v>138</v>
      </c>
      <c r="D237" s="2">
        <v>43299.660020763891</v>
      </c>
      <c r="E237" s="3">
        <f>IF(D237-D236&gt;0, (D237-D236)*24*60, Na)</f>
        <v>66.969233332201838</v>
      </c>
      <c r="F237">
        <v>160</v>
      </c>
      <c r="G237" t="s">
        <v>9</v>
      </c>
    </row>
    <row r="238" spans="1:7" x14ac:dyDescent="0.4">
      <c r="A238" t="s">
        <v>10</v>
      </c>
      <c r="B238">
        <v>128</v>
      </c>
      <c r="C238" t="s">
        <v>138</v>
      </c>
      <c r="D238" s="2">
        <v>43299.679399930559</v>
      </c>
      <c r="E238" s="3">
        <f>IF(D238-D237&gt;0, (D238-D237)*24*60, Na)</f>
        <v>27.906000001821667</v>
      </c>
      <c r="F238">
        <v>180</v>
      </c>
      <c r="G238" t="s">
        <v>9</v>
      </c>
    </row>
    <row r="239" spans="1:7" x14ac:dyDescent="0.4">
      <c r="A239" t="s">
        <v>10</v>
      </c>
      <c r="B239">
        <v>128</v>
      </c>
      <c r="C239" t="s">
        <v>138</v>
      </c>
      <c r="D239" s="2">
        <v>43299.697009988427</v>
      </c>
      <c r="E239" s="3">
        <f>IF(D239-D238&gt;0, (D239-D238)*24*60, Na)</f>
        <v>25.358483330346644</v>
      </c>
      <c r="F239">
        <v>65</v>
      </c>
      <c r="G239" t="s">
        <v>9</v>
      </c>
    </row>
    <row r="240" spans="1:7" x14ac:dyDescent="0.4">
      <c r="A240" t="s">
        <v>10</v>
      </c>
      <c r="B240">
        <v>128</v>
      </c>
      <c r="C240" t="s">
        <v>138</v>
      </c>
      <c r="D240" s="2">
        <v>43299.708727986108</v>
      </c>
      <c r="E240" s="3">
        <f>IF(D240-D239&gt;0, (D240-D239)*24*60, Na)</f>
        <v>16.873916659969836</v>
      </c>
      <c r="F240">
        <v>164</v>
      </c>
      <c r="G240" t="s">
        <v>9</v>
      </c>
    </row>
    <row r="241" spans="1:7" x14ac:dyDescent="0.4">
      <c r="A241" t="s">
        <v>10</v>
      </c>
      <c r="B241">
        <v>128</v>
      </c>
      <c r="C241" t="s">
        <v>138</v>
      </c>
      <c r="D241" s="2">
        <v>43299.743276956018</v>
      </c>
      <c r="E241" s="3">
        <f>IF(D241-D240&gt;0, (D241-D240)*24*60, Na)</f>
        <v>49.750516670756042</v>
      </c>
      <c r="F241">
        <v>74</v>
      </c>
      <c r="G241" t="s">
        <v>9</v>
      </c>
    </row>
    <row r="242" spans="1:7" x14ac:dyDescent="0.4">
      <c r="A242" t="s">
        <v>10</v>
      </c>
      <c r="B242">
        <v>128</v>
      </c>
      <c r="C242" t="s">
        <v>145</v>
      </c>
      <c r="D242" s="2">
        <v>43299.797914421295</v>
      </c>
      <c r="E242" s="3">
        <f>IF(D242-D241&gt;0, (D242-D241)*24*60, Na)</f>
        <v>78.677949998527765</v>
      </c>
      <c r="F242">
        <v>4261</v>
      </c>
      <c r="G242" t="s">
        <v>7</v>
      </c>
    </row>
    <row r="243" spans="1:7" x14ac:dyDescent="0.4">
      <c r="A243" t="s">
        <v>10</v>
      </c>
      <c r="B243">
        <v>128</v>
      </c>
      <c r="C243" t="s">
        <v>145</v>
      </c>
      <c r="D243" s="2">
        <v>43299.845131041664</v>
      </c>
      <c r="E243" s="3">
        <f>IF(D243-D242&gt;0, (D243-D242)*24*60, Na)</f>
        <v>67.991933331359178</v>
      </c>
      <c r="F243">
        <v>40</v>
      </c>
      <c r="G243" t="s">
        <v>9</v>
      </c>
    </row>
    <row r="244" spans="1:7" x14ac:dyDescent="0.4">
      <c r="A244" t="s">
        <v>10</v>
      </c>
      <c r="B244">
        <v>128</v>
      </c>
      <c r="C244" t="s">
        <v>317</v>
      </c>
      <c r="D244" s="2">
        <v>43299.900535567132</v>
      </c>
      <c r="E244" s="3">
        <f>IF(D244-D243&gt;0, (D244-D243)*24*60, Na)</f>
        <v>79.782516674604267</v>
      </c>
      <c r="F244">
        <v>4872</v>
      </c>
      <c r="G244" t="s">
        <v>7</v>
      </c>
    </row>
    <row r="245" spans="1:7" x14ac:dyDescent="0.4">
      <c r="A245" t="s">
        <v>10</v>
      </c>
      <c r="B245">
        <v>128</v>
      </c>
      <c r="C245" t="s">
        <v>317</v>
      </c>
      <c r="D245" s="2">
        <v>43299.905700787036</v>
      </c>
      <c r="E245" s="3">
        <f>IF(D245-D244&gt;0, (D245-D244)*24*60, Na)</f>
        <v>7.4379166611470282</v>
      </c>
      <c r="F245">
        <v>98</v>
      </c>
      <c r="G245" t="s">
        <v>9</v>
      </c>
    </row>
    <row r="246" spans="1:7" x14ac:dyDescent="0.4">
      <c r="A246" t="s">
        <v>10</v>
      </c>
      <c r="B246">
        <v>128</v>
      </c>
      <c r="C246" t="s">
        <v>317</v>
      </c>
      <c r="D246" s="2">
        <v>43299.909263333335</v>
      </c>
      <c r="E246" s="3">
        <f>IF(D246-D245&gt;0, (D246-D245)*24*60, Na)</f>
        <v>5.1300666702445596</v>
      </c>
      <c r="F246">
        <v>80</v>
      </c>
      <c r="G246" t="s">
        <v>9</v>
      </c>
    </row>
    <row r="247" spans="1:7" x14ac:dyDescent="0.4">
      <c r="A247" t="s">
        <v>10</v>
      </c>
      <c r="B247">
        <v>128</v>
      </c>
      <c r="C247" t="s">
        <v>317</v>
      </c>
      <c r="D247" s="2">
        <v>43299.91808452546</v>
      </c>
      <c r="E247" s="3">
        <f>IF(D247-D246&gt;0, (D247-D246)*24*60, Na)</f>
        <v>12.7025166596286</v>
      </c>
      <c r="F247">
        <v>35</v>
      </c>
      <c r="G247" t="s">
        <v>9</v>
      </c>
    </row>
    <row r="248" spans="1:7" x14ac:dyDescent="0.4">
      <c r="A248" t="s">
        <v>10</v>
      </c>
      <c r="B248">
        <v>128</v>
      </c>
      <c r="C248" t="s">
        <v>285</v>
      </c>
      <c r="D248" s="2">
        <v>43299.953729988425</v>
      </c>
      <c r="E248" s="3">
        <f>IF(D248-D247&gt;0, (D248-D247)*24*60, Na)</f>
        <v>51.32946667028591</v>
      </c>
      <c r="F248">
        <v>4825</v>
      </c>
      <c r="G248" t="s">
        <v>7</v>
      </c>
    </row>
    <row r="249" spans="1:7" x14ac:dyDescent="0.4">
      <c r="A249" t="s">
        <v>10</v>
      </c>
      <c r="B249">
        <v>128</v>
      </c>
      <c r="C249" t="s">
        <v>285</v>
      </c>
      <c r="D249" s="2">
        <v>43299.965786018518</v>
      </c>
      <c r="E249" s="3">
        <f>IF(D249-D248&gt;0, (D249-D248)*24*60, Na)</f>
        <v>17.360683333827183</v>
      </c>
      <c r="F249">
        <v>227</v>
      </c>
      <c r="G249" t="s">
        <v>9</v>
      </c>
    </row>
    <row r="250" spans="1:7" x14ac:dyDescent="0.4">
      <c r="A250" t="s">
        <v>10</v>
      </c>
      <c r="B250">
        <v>128</v>
      </c>
      <c r="C250" t="s">
        <v>285</v>
      </c>
      <c r="D250" s="2">
        <v>43299.972254699074</v>
      </c>
      <c r="E250" s="3">
        <f>IF(D250-D249&gt;0, (D250-D249)*24*60, Na)</f>
        <v>9.3149000010453165</v>
      </c>
      <c r="F250">
        <v>160</v>
      </c>
      <c r="G250" t="s">
        <v>9</v>
      </c>
    </row>
    <row r="251" spans="1:7" x14ac:dyDescent="0.4">
      <c r="A251" t="s">
        <v>10</v>
      </c>
      <c r="B251">
        <v>128</v>
      </c>
      <c r="C251" t="s">
        <v>19</v>
      </c>
      <c r="D251" s="2">
        <v>43300.296396122685</v>
      </c>
      <c r="E251" s="3">
        <f>IF(D251-D250&gt;0, (D251-D250)*24*60, Na)</f>
        <v>466.76364999962971</v>
      </c>
      <c r="F251">
        <v>5167</v>
      </c>
      <c r="G251" t="s">
        <v>7</v>
      </c>
    </row>
    <row r="252" spans="1:7" x14ac:dyDescent="0.4">
      <c r="A252" t="s">
        <v>10</v>
      </c>
      <c r="B252">
        <v>128</v>
      </c>
      <c r="C252" t="s">
        <v>19</v>
      </c>
      <c r="D252" s="2">
        <v>43300.344822025465</v>
      </c>
      <c r="E252" s="3">
        <f>IF(D252-D251&gt;0, (D252-D251)*24*60, Na)</f>
        <v>69.733300002990291</v>
      </c>
      <c r="F252">
        <v>226</v>
      </c>
      <c r="G252" t="s">
        <v>9</v>
      </c>
    </row>
    <row r="253" spans="1:7" x14ac:dyDescent="0.4">
      <c r="A253" t="s">
        <v>10</v>
      </c>
      <c r="B253">
        <v>128</v>
      </c>
      <c r="C253" t="s">
        <v>19</v>
      </c>
      <c r="D253" s="2">
        <v>43300.354012465279</v>
      </c>
      <c r="E253" s="3">
        <f>IF(D253-D252&gt;0, (D253-D252)*24*60, Na)</f>
        <v>13.234233332332224</v>
      </c>
      <c r="F253">
        <v>179</v>
      </c>
      <c r="G253" t="s">
        <v>9</v>
      </c>
    </row>
    <row r="254" spans="1:7" x14ac:dyDescent="0.4">
      <c r="A254" t="s">
        <v>10</v>
      </c>
      <c r="B254">
        <v>128</v>
      </c>
      <c r="C254" t="s">
        <v>19</v>
      </c>
      <c r="D254" s="2">
        <v>43300.37375979167</v>
      </c>
      <c r="E254" s="3">
        <f>IF(D254-D253&gt;0, (D254-D253)*24*60, Na)</f>
        <v>28.436150002526119</v>
      </c>
      <c r="F254">
        <v>241</v>
      </c>
      <c r="G254" t="s">
        <v>9</v>
      </c>
    </row>
    <row r="255" spans="1:7" x14ac:dyDescent="0.4">
      <c r="A255" t="s">
        <v>10</v>
      </c>
      <c r="B255">
        <v>128</v>
      </c>
      <c r="C255" t="s">
        <v>19</v>
      </c>
      <c r="D255" s="2">
        <v>43300.392611099538</v>
      </c>
      <c r="E255" s="3">
        <f>IF(D255-D254&gt;0, (D255-D254)*24*60, Na)</f>
        <v>27.145883330376819</v>
      </c>
      <c r="F255">
        <v>161</v>
      </c>
      <c r="G255" t="s">
        <v>9</v>
      </c>
    </row>
    <row r="256" spans="1:7" x14ac:dyDescent="0.4">
      <c r="A256" t="s">
        <v>10</v>
      </c>
      <c r="B256">
        <v>128</v>
      </c>
      <c r="C256" t="s">
        <v>19</v>
      </c>
      <c r="D256" s="2">
        <v>43300.440332152779</v>
      </c>
      <c r="E256" s="3">
        <f>IF(D256-D255&gt;0, (D256-D255)*24*60, Na)</f>
        <v>68.718316666781902</v>
      </c>
      <c r="F256">
        <v>119</v>
      </c>
      <c r="G256" t="s">
        <v>9</v>
      </c>
    </row>
    <row r="257" spans="1:7" x14ac:dyDescent="0.4">
      <c r="A257" t="s">
        <v>10</v>
      </c>
      <c r="B257">
        <v>128</v>
      </c>
      <c r="C257" t="s">
        <v>19</v>
      </c>
      <c r="D257" s="2">
        <v>43300.485446597224</v>
      </c>
      <c r="E257" s="3">
        <f>IF(D257-D256&gt;0, (D257-D256)*24*60, Na)</f>
        <v>64.964800000889227</v>
      </c>
      <c r="F257">
        <v>129</v>
      </c>
      <c r="G257" t="s">
        <v>9</v>
      </c>
    </row>
    <row r="258" spans="1:7" x14ac:dyDescent="0.4">
      <c r="A258" t="s">
        <v>10</v>
      </c>
      <c r="B258">
        <v>128</v>
      </c>
      <c r="C258" t="s">
        <v>19</v>
      </c>
      <c r="D258" s="2">
        <v>43300.50242434028</v>
      </c>
      <c r="E258" s="3">
        <f>IF(D258-D257&gt;0, (D258-D257)*24*60, Na)</f>
        <v>24.447950001340359</v>
      </c>
      <c r="F258">
        <v>60</v>
      </c>
      <c r="G258" t="s">
        <v>9</v>
      </c>
    </row>
    <row r="259" spans="1:7" x14ac:dyDescent="0.4">
      <c r="A259" t="s">
        <v>10</v>
      </c>
      <c r="B259">
        <v>128</v>
      </c>
      <c r="C259" t="s">
        <v>19</v>
      </c>
      <c r="D259" s="2">
        <v>43300.543580300924</v>
      </c>
      <c r="E259" s="3">
        <f>IF(D259-D258&gt;0, (D259-D258)*24*60, Na)</f>
        <v>59.264583326876163</v>
      </c>
      <c r="F259">
        <v>101</v>
      </c>
      <c r="G259" t="s">
        <v>9</v>
      </c>
    </row>
    <row r="260" spans="1:7" x14ac:dyDescent="0.4">
      <c r="A260" t="s">
        <v>10</v>
      </c>
      <c r="B260">
        <v>128</v>
      </c>
      <c r="C260" t="s">
        <v>311</v>
      </c>
      <c r="D260" s="2">
        <v>43300.594625694444</v>
      </c>
      <c r="E260" s="3">
        <f>IF(D260-D259&gt;0, (D260-D259)*24*60, Na)</f>
        <v>73.505366669269279</v>
      </c>
      <c r="F260">
        <v>4981</v>
      </c>
      <c r="G260" t="s">
        <v>7</v>
      </c>
    </row>
    <row r="261" spans="1:7" x14ac:dyDescent="0.4">
      <c r="A261" t="s">
        <v>10</v>
      </c>
      <c r="B261">
        <v>128</v>
      </c>
      <c r="C261" t="s">
        <v>311</v>
      </c>
      <c r="D261" s="2">
        <v>43300.627061851854</v>
      </c>
      <c r="E261" s="3">
        <f>IF(D261-D260&gt;0, (D261-D260)*24*60, Na)</f>
        <v>46.708066669525579</v>
      </c>
      <c r="F261">
        <v>177</v>
      </c>
      <c r="G261" t="s">
        <v>9</v>
      </c>
    </row>
    <row r="262" spans="1:7" x14ac:dyDescent="0.4">
      <c r="A262" t="s">
        <v>10</v>
      </c>
      <c r="B262">
        <v>128</v>
      </c>
      <c r="C262" t="s">
        <v>311</v>
      </c>
      <c r="D262" s="2">
        <v>43300.6417693287</v>
      </c>
      <c r="E262" s="3">
        <f>IF(D262-D261&gt;0, (D262-D261)*24*60, Na)</f>
        <v>21.178766658995301</v>
      </c>
      <c r="F262">
        <v>180</v>
      </c>
      <c r="G262" t="s">
        <v>9</v>
      </c>
    </row>
    <row r="263" spans="1:7" x14ac:dyDescent="0.4">
      <c r="A263" t="s">
        <v>10</v>
      </c>
      <c r="B263">
        <v>128</v>
      </c>
      <c r="C263" t="s">
        <v>250</v>
      </c>
      <c r="D263" s="2">
        <v>43300.68226858796</v>
      </c>
      <c r="E263" s="3">
        <f>IF(D263-D262&gt;0, (D263-D262)*24*60, Na)</f>
        <v>58.318933333503082</v>
      </c>
      <c r="F263">
        <v>5676</v>
      </c>
      <c r="G263" t="s">
        <v>7</v>
      </c>
    </row>
    <row r="264" spans="1:7" x14ac:dyDescent="0.4">
      <c r="A264" t="s">
        <v>10</v>
      </c>
      <c r="B264">
        <v>128</v>
      </c>
      <c r="C264" t="s">
        <v>262</v>
      </c>
      <c r="D264" s="2">
        <v>43300.810296898147</v>
      </c>
      <c r="E264" s="3">
        <f>IF(D264-D263&gt;0, (D264-D263)*24*60, Na)</f>
        <v>184.3607666704338</v>
      </c>
      <c r="F264">
        <v>4189</v>
      </c>
      <c r="G264" t="s">
        <v>7</v>
      </c>
    </row>
    <row r="265" spans="1:7" x14ac:dyDescent="0.4">
      <c r="A265" t="s">
        <v>10</v>
      </c>
      <c r="B265">
        <v>128</v>
      </c>
      <c r="C265" t="s">
        <v>262</v>
      </c>
      <c r="D265" s="2">
        <v>43300.853561747688</v>
      </c>
      <c r="E265" s="3">
        <f>IF(D265-D264&gt;0, (D265-D264)*24*60, Na)</f>
        <v>62.301383338635787</v>
      </c>
      <c r="F265">
        <v>150</v>
      </c>
      <c r="G265" t="s">
        <v>9</v>
      </c>
    </row>
    <row r="266" spans="1:7" x14ac:dyDescent="0.4">
      <c r="A266" t="s">
        <v>10</v>
      </c>
      <c r="B266">
        <v>128</v>
      </c>
      <c r="C266" t="s">
        <v>262</v>
      </c>
      <c r="D266" s="2">
        <v>43300.873718634262</v>
      </c>
      <c r="E266" s="3">
        <f>IF(D266-D265&gt;0, (D266-D265)*24*60, Na)</f>
        <v>29.025916666723788</v>
      </c>
      <c r="F266">
        <v>145</v>
      </c>
      <c r="G266" t="s">
        <v>9</v>
      </c>
    </row>
    <row r="267" spans="1:7" x14ac:dyDescent="0.4">
      <c r="A267" t="s">
        <v>10</v>
      </c>
      <c r="B267">
        <v>256</v>
      </c>
      <c r="C267" t="s">
        <v>247</v>
      </c>
      <c r="D267" s="2">
        <v>43298.83764153935</v>
      </c>
    </row>
    <row r="268" spans="1:7" x14ac:dyDescent="0.4">
      <c r="A268" t="s">
        <v>10</v>
      </c>
      <c r="B268">
        <v>256</v>
      </c>
      <c r="C268" t="s">
        <v>247</v>
      </c>
      <c r="D268" s="2">
        <v>43298.85770980324</v>
      </c>
      <c r="E268" s="3">
        <f>IF(D268-D267&gt;0, (D268-D267)*24*60, Na)</f>
        <v>28.898300001164898</v>
      </c>
      <c r="F268">
        <v>166</v>
      </c>
      <c r="G268" t="s">
        <v>9</v>
      </c>
    </row>
    <row r="269" spans="1:7" x14ac:dyDescent="0.4">
      <c r="A269" t="s">
        <v>10</v>
      </c>
      <c r="B269">
        <v>256</v>
      </c>
      <c r="C269" t="s">
        <v>247</v>
      </c>
      <c r="D269" s="2">
        <v>43298.90972560185</v>
      </c>
      <c r="E269" s="3">
        <f>IF(D269-D268&gt;0, (D269-D268)*24*60, Na)</f>
        <v>74.902749998727813</v>
      </c>
      <c r="F269">
        <v>200</v>
      </c>
      <c r="G269" t="s">
        <v>9</v>
      </c>
    </row>
    <row r="270" spans="1:7" x14ac:dyDescent="0.4">
      <c r="A270" t="s">
        <v>10</v>
      </c>
      <c r="B270">
        <v>256</v>
      </c>
      <c r="C270" t="s">
        <v>287</v>
      </c>
      <c r="D270" s="2">
        <v>43298.955801805554</v>
      </c>
      <c r="E270" s="3">
        <f>IF(D270-D269&gt;0, (D270-D269)*24*60, Na)</f>
        <v>66.349733333336189</v>
      </c>
      <c r="F270">
        <v>2229</v>
      </c>
      <c r="G270" t="s">
        <v>7</v>
      </c>
    </row>
    <row r="271" spans="1:7" x14ac:dyDescent="0.4">
      <c r="A271" t="s">
        <v>10</v>
      </c>
      <c r="B271">
        <v>256</v>
      </c>
      <c r="C271" t="s">
        <v>287</v>
      </c>
      <c r="D271" s="2">
        <v>43298.985638206017</v>
      </c>
      <c r="E271" s="3">
        <f>IF(D271-D270&gt;0, (D271-D270)*24*60, Na)</f>
        <v>42.96441666665487</v>
      </c>
      <c r="F271">
        <v>93</v>
      </c>
      <c r="G271" t="s">
        <v>9</v>
      </c>
    </row>
    <row r="272" spans="1:7" x14ac:dyDescent="0.4">
      <c r="A272" t="s">
        <v>10</v>
      </c>
      <c r="B272">
        <v>256</v>
      </c>
      <c r="C272" t="s">
        <v>287</v>
      </c>
      <c r="D272" s="2">
        <v>43299.011170752317</v>
      </c>
      <c r="E272" s="3">
        <f>IF(D272-D271&gt;0, (D272-D271)*24*60, Na)</f>
        <v>36.766866672551259</v>
      </c>
      <c r="F272">
        <v>185</v>
      </c>
      <c r="G272" t="s">
        <v>9</v>
      </c>
    </row>
    <row r="273" spans="1:7" x14ac:dyDescent="0.4">
      <c r="A273" t="s">
        <v>10</v>
      </c>
      <c r="B273">
        <v>256</v>
      </c>
      <c r="C273" t="s">
        <v>287</v>
      </c>
      <c r="D273" s="2">
        <v>43299.038851064812</v>
      </c>
      <c r="E273" s="3">
        <f>IF(D273-D272&gt;0, (D273-D272)*24*60, Na)</f>
        <v>39.859649991849437</v>
      </c>
      <c r="F273">
        <v>104</v>
      </c>
      <c r="G273" t="s">
        <v>9</v>
      </c>
    </row>
    <row r="274" spans="1:7" x14ac:dyDescent="0.4">
      <c r="A274" t="s">
        <v>10</v>
      </c>
      <c r="B274">
        <v>256</v>
      </c>
      <c r="C274" t="s">
        <v>287</v>
      </c>
      <c r="D274" s="2">
        <v>43299.08612915509</v>
      </c>
      <c r="E274" s="3">
        <f>IF(D274-D273&gt;0, (D274-D273)*24*60, Na)</f>
        <v>68.08045000070706</v>
      </c>
      <c r="F274">
        <v>43</v>
      </c>
      <c r="G274" t="s">
        <v>9</v>
      </c>
    </row>
    <row r="275" spans="1:7" x14ac:dyDescent="0.4">
      <c r="A275" t="s">
        <v>10</v>
      </c>
      <c r="B275">
        <v>256</v>
      </c>
      <c r="C275" t="s">
        <v>287</v>
      </c>
      <c r="D275" s="2">
        <v>43299.098998009256</v>
      </c>
      <c r="E275" s="3">
        <f>IF(D275-D274&gt;0, (D275-D274)*24*60, Na)</f>
        <v>18.531149999471381</v>
      </c>
      <c r="F275">
        <v>100</v>
      </c>
      <c r="G275" t="s">
        <v>9</v>
      </c>
    </row>
    <row r="276" spans="1:7" x14ac:dyDescent="0.4">
      <c r="A276" t="s">
        <v>10</v>
      </c>
      <c r="B276">
        <v>256</v>
      </c>
      <c r="C276" t="s">
        <v>108</v>
      </c>
      <c r="D276" s="2">
        <v>43299.286143518519</v>
      </c>
      <c r="E276" s="3">
        <f>IF(D276-D275&gt;0, (D276-D275)*24*60, Na)</f>
        <v>269.48953333776444</v>
      </c>
      <c r="F276">
        <v>2935</v>
      </c>
      <c r="G276" t="s">
        <v>7</v>
      </c>
    </row>
    <row r="277" spans="1:7" x14ac:dyDescent="0.4">
      <c r="A277" t="s">
        <v>10</v>
      </c>
      <c r="B277">
        <v>256</v>
      </c>
      <c r="C277" t="s">
        <v>108</v>
      </c>
      <c r="D277" s="2">
        <v>43299.311205810183</v>
      </c>
      <c r="E277" s="3">
        <f>IF(D277-D276&gt;0, (D277-D276)*24*60, Na)</f>
        <v>36.089699997100979</v>
      </c>
      <c r="F277">
        <v>147</v>
      </c>
      <c r="G277" t="s">
        <v>9</v>
      </c>
    </row>
    <row r="278" spans="1:7" x14ac:dyDescent="0.4">
      <c r="A278" t="s">
        <v>10</v>
      </c>
      <c r="B278">
        <v>256</v>
      </c>
      <c r="C278" t="s">
        <v>34</v>
      </c>
      <c r="D278" s="2">
        <v>43299.339982488425</v>
      </c>
      <c r="E278" s="3">
        <f>IF(D278-D277&gt;0, (D278-D277)*24*60, Na)</f>
        <v>41.438416668679565</v>
      </c>
      <c r="F278">
        <v>2299</v>
      </c>
      <c r="G278" t="s">
        <v>7</v>
      </c>
    </row>
    <row r="279" spans="1:7" x14ac:dyDescent="0.4">
      <c r="A279" t="s">
        <v>10</v>
      </c>
      <c r="B279">
        <v>256</v>
      </c>
      <c r="C279" t="s">
        <v>34</v>
      </c>
      <c r="D279" s="2">
        <v>43299.36074744213</v>
      </c>
      <c r="E279" s="3">
        <f>IF(D279-D278&gt;0, (D279-D278)*24*60, Na)</f>
        <v>29.901533334050328</v>
      </c>
      <c r="F279">
        <v>110</v>
      </c>
      <c r="G279" t="s">
        <v>9</v>
      </c>
    </row>
    <row r="280" spans="1:7" x14ac:dyDescent="0.4">
      <c r="A280" t="s">
        <v>10</v>
      </c>
      <c r="B280">
        <v>256</v>
      </c>
      <c r="C280" t="s">
        <v>34</v>
      </c>
      <c r="D280" s="2">
        <v>43299.381831053244</v>
      </c>
      <c r="E280" s="3">
        <f>IF(D280-D279&gt;0, (D280-D279)*24*60, Na)</f>
        <v>30.360400005010888</v>
      </c>
      <c r="F280">
        <v>96</v>
      </c>
      <c r="G280" t="s">
        <v>9</v>
      </c>
    </row>
    <row r="281" spans="1:7" x14ac:dyDescent="0.4">
      <c r="A281" t="s">
        <v>10</v>
      </c>
      <c r="B281">
        <v>256</v>
      </c>
      <c r="C281" t="s">
        <v>34</v>
      </c>
      <c r="D281" s="2">
        <v>43299.417961828702</v>
      </c>
      <c r="E281" s="3">
        <f>IF(D281-D280&gt;0, (D281-D280)*24*60, Na)</f>
        <v>52.028316658688709</v>
      </c>
      <c r="F281">
        <v>35</v>
      </c>
      <c r="G281" t="s">
        <v>9</v>
      </c>
    </row>
    <row r="282" spans="1:7" x14ac:dyDescent="0.4">
      <c r="A282" t="s">
        <v>10</v>
      </c>
      <c r="B282">
        <v>256</v>
      </c>
      <c r="C282" t="s">
        <v>34</v>
      </c>
      <c r="D282" s="2">
        <v>43299.418162175927</v>
      </c>
      <c r="E282" s="3">
        <f>IF(D282-D281&gt;0, (D282-D281)*24*60, Na)</f>
        <v>0.28850000468082726</v>
      </c>
      <c r="F282">
        <v>45</v>
      </c>
      <c r="G282" t="s">
        <v>9</v>
      </c>
    </row>
    <row r="283" spans="1:7" x14ac:dyDescent="0.4">
      <c r="A283" t="s">
        <v>10</v>
      </c>
      <c r="B283">
        <v>256</v>
      </c>
      <c r="C283" t="s">
        <v>34</v>
      </c>
      <c r="D283" s="2">
        <v>43299.465835208335</v>
      </c>
      <c r="E283" s="3">
        <f>IF(D283-D282&gt;0, (D283-D282)*24*60, Na)</f>
        <v>68.649166667601094</v>
      </c>
      <c r="F283">
        <v>200</v>
      </c>
      <c r="G283" t="s">
        <v>9</v>
      </c>
    </row>
    <row r="284" spans="1:7" x14ac:dyDescent="0.4">
      <c r="A284" t="s">
        <v>10</v>
      </c>
      <c r="B284">
        <v>256</v>
      </c>
      <c r="C284" t="s">
        <v>34</v>
      </c>
      <c r="D284" s="2">
        <v>43299.488116863424</v>
      </c>
      <c r="E284" s="3">
        <f>IF(D284-D283&gt;0, (D284-D283)*24*60, Na)</f>
        <v>32.08558332757093</v>
      </c>
      <c r="F284">
        <v>114</v>
      </c>
      <c r="G284" t="s">
        <v>9</v>
      </c>
    </row>
    <row r="285" spans="1:7" x14ac:dyDescent="0.4">
      <c r="A285" t="s">
        <v>10</v>
      </c>
      <c r="B285">
        <v>256</v>
      </c>
      <c r="C285" t="s">
        <v>34</v>
      </c>
      <c r="D285" s="2">
        <v>43299.54214125</v>
      </c>
      <c r="E285" s="3">
        <f>IF(D285-D284&gt;0, (D285-D284)*24*60, Na)</f>
        <v>77.795116669731215</v>
      </c>
      <c r="F285">
        <v>140</v>
      </c>
      <c r="G285" t="s">
        <v>9</v>
      </c>
    </row>
    <row r="286" spans="1:7" x14ac:dyDescent="0.4">
      <c r="A286" t="s">
        <v>10</v>
      </c>
      <c r="B286">
        <v>256</v>
      </c>
      <c r="C286" t="s">
        <v>34</v>
      </c>
      <c r="D286" s="2">
        <v>43299.565389861113</v>
      </c>
      <c r="E286" s="3">
        <f>IF(D286-D285&gt;0, (D286-D285)*24*60, Na)</f>
        <v>33.478000002214685</v>
      </c>
      <c r="F286">
        <v>163</v>
      </c>
      <c r="G286" t="s">
        <v>9</v>
      </c>
    </row>
    <row r="287" spans="1:7" x14ac:dyDescent="0.4">
      <c r="A287" t="s">
        <v>10</v>
      </c>
      <c r="B287">
        <v>256</v>
      </c>
      <c r="C287" t="s">
        <v>34</v>
      </c>
      <c r="D287" s="2">
        <v>43299.573112199076</v>
      </c>
      <c r="E287" s="3">
        <f>IF(D287-D286&gt;0, (D287-D286)*24*60, Na)</f>
        <v>11.120166666805744</v>
      </c>
      <c r="F287">
        <v>205</v>
      </c>
      <c r="G287" t="s">
        <v>9</v>
      </c>
    </row>
    <row r="288" spans="1:7" x14ac:dyDescent="0.4">
      <c r="A288" t="s">
        <v>10</v>
      </c>
      <c r="B288">
        <v>256</v>
      </c>
      <c r="C288" t="s">
        <v>246</v>
      </c>
      <c r="D288" s="2">
        <v>43299.611826400462</v>
      </c>
      <c r="E288" s="3">
        <f>IF(D288-D287&gt;0, (D288-D287)*24*60, Na)</f>
        <v>55.748449995880947</v>
      </c>
      <c r="F288">
        <v>2106</v>
      </c>
      <c r="G288" t="s">
        <v>7</v>
      </c>
    </row>
    <row r="289" spans="1:7" x14ac:dyDescent="0.4">
      <c r="A289" t="s">
        <v>10</v>
      </c>
      <c r="B289">
        <v>256</v>
      </c>
      <c r="C289" t="s">
        <v>246</v>
      </c>
      <c r="D289" s="2">
        <v>43299.615975787034</v>
      </c>
      <c r="E289" s="3">
        <f>IF(D289-D288&gt;0, (D289-D288)*24*60, Na)</f>
        <v>5.9751166636124253</v>
      </c>
      <c r="F289">
        <v>95</v>
      </c>
      <c r="G289" t="s">
        <v>9</v>
      </c>
    </row>
    <row r="290" spans="1:7" x14ac:dyDescent="0.4">
      <c r="A290" t="s">
        <v>10</v>
      </c>
      <c r="B290">
        <v>256</v>
      </c>
      <c r="C290" t="s">
        <v>246</v>
      </c>
      <c r="D290" s="2">
        <v>43299.662523206018</v>
      </c>
      <c r="E290" s="3">
        <f>IF(D290-D289&gt;0, (D290-D289)*24*60, Na)</f>
        <v>67.028283337131143</v>
      </c>
      <c r="F290">
        <v>231</v>
      </c>
      <c r="G290" t="s">
        <v>9</v>
      </c>
    </row>
    <row r="291" spans="1:7" x14ac:dyDescent="0.4">
      <c r="A291" t="s">
        <v>10</v>
      </c>
      <c r="B291">
        <v>256</v>
      </c>
      <c r="C291" t="s">
        <v>246</v>
      </c>
      <c r="D291" s="2">
        <v>43299.681856643518</v>
      </c>
      <c r="E291" s="3">
        <f>IF(D291-D290&gt;0, (D291-D290)*24*60, Na)</f>
        <v>27.840149999829009</v>
      </c>
      <c r="F291">
        <v>214</v>
      </c>
      <c r="G291" t="s">
        <v>9</v>
      </c>
    </row>
    <row r="292" spans="1:7" x14ac:dyDescent="0.4">
      <c r="A292" t="s">
        <v>10</v>
      </c>
      <c r="B292">
        <v>256</v>
      </c>
      <c r="C292" t="s">
        <v>246</v>
      </c>
      <c r="D292" s="2">
        <v>43299.699461655095</v>
      </c>
      <c r="E292" s="3">
        <f>IF(D292-D291&gt;0, (D292-D291)*24*60, Na)</f>
        <v>25.351216670824215</v>
      </c>
      <c r="F292">
        <v>93</v>
      </c>
      <c r="G292" t="s">
        <v>9</v>
      </c>
    </row>
    <row r="293" spans="1:7" x14ac:dyDescent="0.4">
      <c r="A293" t="s">
        <v>10</v>
      </c>
      <c r="B293">
        <v>256</v>
      </c>
      <c r="C293" t="s">
        <v>246</v>
      </c>
      <c r="D293" s="2">
        <v>43299.711220231482</v>
      </c>
      <c r="E293" s="3">
        <f>IF(D293-D292&gt;0, (D293-D292)*24*60, Na)</f>
        <v>16.932349997805431</v>
      </c>
      <c r="F293">
        <v>154</v>
      </c>
      <c r="G293" t="s">
        <v>9</v>
      </c>
    </row>
    <row r="294" spans="1:7" x14ac:dyDescent="0.4">
      <c r="A294" t="s">
        <v>10</v>
      </c>
      <c r="B294">
        <v>256</v>
      </c>
      <c r="C294" t="s">
        <v>246</v>
      </c>
      <c r="D294" s="2">
        <v>43299.745773680559</v>
      </c>
      <c r="E294" s="3">
        <f>IF(D294-D293&gt;0, (D294-D293)*24*60, Na)</f>
        <v>49.756966670975089</v>
      </c>
      <c r="F294">
        <v>67</v>
      </c>
      <c r="G294" t="s">
        <v>9</v>
      </c>
    </row>
    <row r="295" spans="1:7" x14ac:dyDescent="0.4">
      <c r="A295" t="s">
        <v>10</v>
      </c>
      <c r="B295">
        <v>256</v>
      </c>
      <c r="C295" t="s">
        <v>204</v>
      </c>
      <c r="D295" s="2">
        <v>43299.800306840276</v>
      </c>
      <c r="E295" s="3">
        <f>IF(D295-D294&gt;0, (D295-D294)*24*60, Na)</f>
        <v>78.527749992208555</v>
      </c>
      <c r="F295">
        <v>2293</v>
      </c>
      <c r="G295" t="s">
        <v>7</v>
      </c>
    </row>
    <row r="296" spans="1:7" x14ac:dyDescent="0.4">
      <c r="A296" t="s">
        <v>10</v>
      </c>
      <c r="B296">
        <v>256</v>
      </c>
      <c r="C296" t="s">
        <v>305</v>
      </c>
      <c r="D296" s="2">
        <v>43299.84760645833</v>
      </c>
      <c r="E296" s="3">
        <f>IF(D296-D295&gt;0, (D296-D295)*24*60, Na)</f>
        <v>68.111449998104945</v>
      </c>
      <c r="F296">
        <v>2228</v>
      </c>
      <c r="G296" t="s">
        <v>7</v>
      </c>
    </row>
    <row r="297" spans="1:7" x14ac:dyDescent="0.4">
      <c r="A297" t="s">
        <v>10</v>
      </c>
      <c r="B297">
        <v>256</v>
      </c>
      <c r="C297" t="s">
        <v>305</v>
      </c>
      <c r="D297" s="2">
        <v>43299.902985879628</v>
      </c>
      <c r="E297" s="3">
        <f>IF(D297-D296&gt;0, (D297-D296)*24*60, Na)</f>
        <v>79.746366668259725</v>
      </c>
      <c r="F297">
        <v>129</v>
      </c>
      <c r="G297" t="s">
        <v>9</v>
      </c>
    </row>
    <row r="298" spans="1:7" x14ac:dyDescent="0.4">
      <c r="A298" t="s">
        <v>10</v>
      </c>
      <c r="B298">
        <v>256</v>
      </c>
      <c r="C298" t="s">
        <v>305</v>
      </c>
      <c r="D298" s="2">
        <v>43299.908157349535</v>
      </c>
      <c r="E298" s="3">
        <f>IF(D298-D297&gt;0, (D298-D297)*24*60, Na)</f>
        <v>7.4469166668131948</v>
      </c>
      <c r="F298">
        <v>185</v>
      </c>
      <c r="G298" t="s">
        <v>9</v>
      </c>
    </row>
    <row r="299" spans="1:7" x14ac:dyDescent="0.4">
      <c r="A299" t="s">
        <v>10</v>
      </c>
      <c r="B299">
        <v>256</v>
      </c>
      <c r="C299" t="s">
        <v>305</v>
      </c>
      <c r="D299" s="2">
        <v>43299.911771574072</v>
      </c>
      <c r="E299" s="3">
        <f>IF(D299-D298&gt;0, (D299-D298)*24*60, Na)</f>
        <v>5.2044833335094154</v>
      </c>
      <c r="F299">
        <v>53</v>
      </c>
      <c r="G299" t="s">
        <v>9</v>
      </c>
    </row>
    <row r="300" spans="1:7" x14ac:dyDescent="0.4">
      <c r="A300" t="s">
        <v>10</v>
      </c>
      <c r="B300">
        <v>256</v>
      </c>
      <c r="C300" t="s">
        <v>305</v>
      </c>
      <c r="D300" s="2">
        <v>43299.920548553244</v>
      </c>
      <c r="E300" s="3">
        <f>IF(D300-D299&gt;0, (D300-D299)*24*60, Na)</f>
        <v>12.638850007206202</v>
      </c>
      <c r="F300">
        <v>124</v>
      </c>
      <c r="G300" t="s">
        <v>9</v>
      </c>
    </row>
    <row r="301" spans="1:7" x14ac:dyDescent="0.4">
      <c r="A301" t="s">
        <v>10</v>
      </c>
      <c r="B301">
        <v>256</v>
      </c>
      <c r="C301" t="s">
        <v>139</v>
      </c>
      <c r="D301" s="2">
        <v>43299.956122615738</v>
      </c>
      <c r="E301" s="3">
        <f>IF(D301-D300&gt;0, (D301-D300)*24*60, Na)</f>
        <v>51.22664999216795</v>
      </c>
      <c r="F301">
        <v>2227</v>
      </c>
      <c r="G301" t="s">
        <v>7</v>
      </c>
    </row>
    <row r="302" spans="1:7" x14ac:dyDescent="0.4">
      <c r="A302" t="s">
        <v>10</v>
      </c>
      <c r="B302">
        <v>256</v>
      </c>
      <c r="C302" t="s">
        <v>139</v>
      </c>
      <c r="D302" s="2">
        <v>43299.968239189817</v>
      </c>
      <c r="E302" s="3">
        <f>IF(D302-D301&gt;0, (D302-D301)*24*60, Na)</f>
        <v>17.44786667288281</v>
      </c>
      <c r="F302">
        <v>161</v>
      </c>
      <c r="G302" t="s">
        <v>9</v>
      </c>
    </row>
    <row r="303" spans="1:7" x14ac:dyDescent="0.4">
      <c r="A303" t="s">
        <v>10</v>
      </c>
      <c r="B303">
        <v>256</v>
      </c>
      <c r="C303" t="s">
        <v>139</v>
      </c>
      <c r="D303" s="2">
        <v>43299.974657314815</v>
      </c>
      <c r="E303" s="3">
        <f>IF(D303-D302&gt;0, (D303-D302)*24*60, Na)</f>
        <v>9.2420999973546714</v>
      </c>
      <c r="F303">
        <v>106</v>
      </c>
      <c r="G303" t="s">
        <v>9</v>
      </c>
    </row>
    <row r="304" spans="1:7" x14ac:dyDescent="0.4">
      <c r="A304" t="s">
        <v>10</v>
      </c>
      <c r="B304">
        <v>256</v>
      </c>
      <c r="C304" t="s">
        <v>88</v>
      </c>
      <c r="D304" s="2">
        <v>43300.298849664352</v>
      </c>
      <c r="E304" s="3">
        <f>IF(D304-D303&gt;0, (D304-D303)*24*60, Na)</f>
        <v>466.83698333334178</v>
      </c>
      <c r="F304">
        <v>2493</v>
      </c>
      <c r="G304" t="s">
        <v>7</v>
      </c>
    </row>
    <row r="305" spans="1:7" x14ac:dyDescent="0.4">
      <c r="A305" t="s">
        <v>10</v>
      </c>
      <c r="B305">
        <v>256</v>
      </c>
      <c r="C305" t="s">
        <v>72</v>
      </c>
      <c r="D305" s="2">
        <v>43300.347251446758</v>
      </c>
      <c r="E305" s="3">
        <f>IF(D305-D304&gt;0, (D305-D304)*24*60, Na)</f>
        <v>69.698566664010286</v>
      </c>
      <c r="F305">
        <v>2928</v>
      </c>
      <c r="G305" t="s">
        <v>7</v>
      </c>
    </row>
    <row r="306" spans="1:7" x14ac:dyDescent="0.4">
      <c r="A306" t="s">
        <v>10</v>
      </c>
      <c r="B306">
        <v>256</v>
      </c>
      <c r="C306" t="s">
        <v>72</v>
      </c>
      <c r="D306" s="2">
        <v>43300.356509189813</v>
      </c>
      <c r="E306" s="3">
        <f>IF(D306-D305&gt;0, (D306-D305)*24*60, Na)</f>
        <v>13.331149999285117</v>
      </c>
      <c r="F306">
        <v>109</v>
      </c>
      <c r="G306" t="s">
        <v>9</v>
      </c>
    </row>
    <row r="307" spans="1:7" x14ac:dyDescent="0.4">
      <c r="A307" t="s">
        <v>10</v>
      </c>
      <c r="B307">
        <v>256</v>
      </c>
      <c r="C307" t="s">
        <v>72</v>
      </c>
      <c r="D307" s="2">
        <v>43300.376218888887</v>
      </c>
      <c r="E307" s="3">
        <f>IF(D307-D306&gt;0, (D307-D306)*24*60, Na)</f>
        <v>28.381966666784137</v>
      </c>
      <c r="F307">
        <v>191</v>
      </c>
      <c r="G307" t="s">
        <v>9</v>
      </c>
    </row>
    <row r="308" spans="1:7" x14ac:dyDescent="0.4">
      <c r="A308" t="s">
        <v>10</v>
      </c>
      <c r="B308">
        <v>256</v>
      </c>
      <c r="C308" t="s">
        <v>72</v>
      </c>
      <c r="D308" s="2">
        <v>43300.395137500003</v>
      </c>
      <c r="E308" s="3">
        <f>IF(D308-D307&gt;0, (D308-D307)*24*60, Na)</f>
        <v>27.242800007807091</v>
      </c>
      <c r="F308">
        <v>166</v>
      </c>
      <c r="G308" t="s">
        <v>9</v>
      </c>
    </row>
    <row r="309" spans="1:7" x14ac:dyDescent="0.4">
      <c r="A309" t="s">
        <v>10</v>
      </c>
      <c r="B309">
        <v>256</v>
      </c>
      <c r="C309" t="s">
        <v>72</v>
      </c>
      <c r="D309" s="2">
        <v>43300.442730983799</v>
      </c>
      <c r="E309" s="3">
        <f>IF(D309-D308&gt;0, (D309-D308)*24*60, Na)</f>
        <v>68.534616666147485</v>
      </c>
      <c r="F309">
        <v>239</v>
      </c>
      <c r="G309" t="s">
        <v>9</v>
      </c>
    </row>
    <row r="310" spans="1:7" x14ac:dyDescent="0.4">
      <c r="A310" t="s">
        <v>10</v>
      </c>
      <c r="B310">
        <v>256</v>
      </c>
      <c r="C310" t="s">
        <v>72</v>
      </c>
      <c r="D310" s="2">
        <v>43300.487900972221</v>
      </c>
      <c r="E310" s="3">
        <f>IF(D310-D309&gt;0, (D310-D309)*24*60, Na)</f>
        <v>65.044783327030018</v>
      </c>
      <c r="F310">
        <v>105</v>
      </c>
      <c r="G310" t="s">
        <v>9</v>
      </c>
    </row>
    <row r="311" spans="1:7" x14ac:dyDescent="0.4">
      <c r="A311" t="s">
        <v>10</v>
      </c>
      <c r="B311">
        <v>256</v>
      </c>
      <c r="C311" t="s">
        <v>72</v>
      </c>
      <c r="D311" s="2">
        <v>43300.504898333333</v>
      </c>
      <c r="E311" s="3">
        <f>IF(D311-D310&gt;0, (D311-D310)*24*60, Na)</f>
        <v>24.476200001081452</v>
      </c>
      <c r="F311">
        <v>78</v>
      </c>
      <c r="G311" t="s">
        <v>9</v>
      </c>
    </row>
    <row r="312" spans="1:7" x14ac:dyDescent="0.4">
      <c r="A312" t="s">
        <v>10</v>
      </c>
      <c r="B312">
        <v>256</v>
      </c>
      <c r="C312" t="s">
        <v>72</v>
      </c>
      <c r="D312" s="2">
        <v>43300.546107152775</v>
      </c>
      <c r="E312" s="3">
        <f>IF(D312-D311&gt;0, (D312-D311)*24*60, Na)</f>
        <v>59.340699997264892</v>
      </c>
      <c r="F312">
        <v>220</v>
      </c>
      <c r="G312" t="s">
        <v>9</v>
      </c>
    </row>
    <row r="313" spans="1:7" x14ac:dyDescent="0.4">
      <c r="A313" t="s">
        <v>10</v>
      </c>
      <c r="B313">
        <v>256</v>
      </c>
      <c r="C313" t="s">
        <v>197</v>
      </c>
      <c r="D313" s="2">
        <v>43300.576948668982</v>
      </c>
      <c r="E313" s="3">
        <f>IF(D313-D312&gt;0, (D313-D312)*24*60, Na)</f>
        <v>44.411783338291571</v>
      </c>
      <c r="F313">
        <v>3029</v>
      </c>
      <c r="G313" t="s">
        <v>7</v>
      </c>
    </row>
    <row r="314" spans="1:7" x14ac:dyDescent="0.4">
      <c r="A314" t="s">
        <v>10</v>
      </c>
      <c r="B314">
        <v>256</v>
      </c>
      <c r="C314" t="s">
        <v>197</v>
      </c>
      <c r="D314" s="2">
        <v>43300.597031701385</v>
      </c>
      <c r="E314" s="3">
        <f>IF(D314-D313&gt;0, (D314-D313)*24*60, Na)</f>
        <v>28.919566660188138</v>
      </c>
      <c r="F314">
        <v>91</v>
      </c>
      <c r="G314" t="s">
        <v>9</v>
      </c>
    </row>
    <row r="315" spans="1:7" x14ac:dyDescent="0.4">
      <c r="A315" t="s">
        <v>10</v>
      </c>
      <c r="B315">
        <v>256</v>
      </c>
      <c r="C315" t="s">
        <v>197</v>
      </c>
      <c r="D315" s="2">
        <v>43300.629555636573</v>
      </c>
      <c r="E315" s="3">
        <f>IF(D315-D314&gt;0, (D315-D314)*24*60, Na)</f>
        <v>46.834466670406982</v>
      </c>
      <c r="F315">
        <v>140</v>
      </c>
      <c r="G315" t="s">
        <v>9</v>
      </c>
    </row>
    <row r="316" spans="1:7" x14ac:dyDescent="0.4">
      <c r="A316" t="s">
        <v>10</v>
      </c>
      <c r="B316">
        <v>256</v>
      </c>
      <c r="C316" t="s">
        <v>197</v>
      </c>
      <c r="D316" s="2">
        <v>43300.644268923614</v>
      </c>
      <c r="E316" s="3">
        <f>IF(D316-D315&gt;0, (D316-D315)*24*60, Na)</f>
        <v>21.187133338535205</v>
      </c>
      <c r="F316">
        <v>226</v>
      </c>
      <c r="G316" t="s">
        <v>9</v>
      </c>
    </row>
    <row r="317" spans="1:7" x14ac:dyDescent="0.4">
      <c r="A317" t="s">
        <v>10</v>
      </c>
      <c r="B317">
        <v>256</v>
      </c>
      <c r="C317" t="s">
        <v>243</v>
      </c>
      <c r="D317" s="2">
        <v>43300.684659317129</v>
      </c>
      <c r="E317" s="3">
        <f>IF(D317-D316&gt;0, (D317-D316)*24*60, Na)</f>
        <v>58.162166661350057</v>
      </c>
      <c r="F317">
        <v>2516</v>
      </c>
      <c r="G317" t="s">
        <v>7</v>
      </c>
    </row>
    <row r="318" spans="1:7" x14ac:dyDescent="0.4">
      <c r="A318" t="s">
        <v>10</v>
      </c>
      <c r="B318">
        <v>256</v>
      </c>
      <c r="C318" t="s">
        <v>43</v>
      </c>
      <c r="D318" s="2">
        <v>43300.812774699072</v>
      </c>
      <c r="E318" s="3">
        <f>IF(D318-D317&gt;0, (D318-D317)*24*60, Na)</f>
        <v>184.4861499988474</v>
      </c>
      <c r="F318">
        <v>2264</v>
      </c>
      <c r="G318" t="s">
        <v>7</v>
      </c>
    </row>
    <row r="319" spans="1:7" x14ac:dyDescent="0.4">
      <c r="A319" t="s">
        <v>10</v>
      </c>
      <c r="B319">
        <v>256</v>
      </c>
      <c r="C319" t="s">
        <v>43</v>
      </c>
      <c r="D319" s="2">
        <v>43300.856010081021</v>
      </c>
      <c r="E319" s="3">
        <f>IF(D319-D318&gt;0, (D319-D318)*24*60, Na)</f>
        <v>62.258950006216764</v>
      </c>
      <c r="F319">
        <v>86</v>
      </c>
      <c r="G319" t="s">
        <v>9</v>
      </c>
    </row>
    <row r="320" spans="1:7" x14ac:dyDescent="0.4">
      <c r="A320" t="s">
        <v>10</v>
      </c>
      <c r="B320">
        <v>256</v>
      </c>
      <c r="C320" t="s">
        <v>43</v>
      </c>
      <c r="D320" s="2">
        <v>43300.876232164352</v>
      </c>
      <c r="E320" s="3">
        <f>IF(D320-D319&gt;0, (D320-D319)*24*60, Na)</f>
        <v>29.119799996260554</v>
      </c>
      <c r="F320">
        <v>94</v>
      </c>
      <c r="G320" t="s">
        <v>9</v>
      </c>
    </row>
    <row r="321" spans="1:7" x14ac:dyDescent="0.4">
      <c r="A321" t="s">
        <v>10</v>
      </c>
      <c r="B321">
        <v>512</v>
      </c>
      <c r="C321" s="1" t="s">
        <v>195</v>
      </c>
      <c r="D321" s="2">
        <v>43298.840086458331</v>
      </c>
    </row>
    <row r="322" spans="1:7" x14ac:dyDescent="0.4">
      <c r="A322" t="s">
        <v>10</v>
      </c>
      <c r="B322">
        <v>512</v>
      </c>
      <c r="C322" s="1" t="s">
        <v>195</v>
      </c>
      <c r="D322" s="2">
        <v>43298.860153090274</v>
      </c>
      <c r="E322" s="3">
        <f>IF(D322-D321&gt;0, (D322-D321)*24*60, Na)</f>
        <v>28.895949998404831</v>
      </c>
      <c r="F322">
        <v>86</v>
      </c>
      <c r="G322" t="s">
        <v>9</v>
      </c>
    </row>
    <row r="323" spans="1:7" x14ac:dyDescent="0.4">
      <c r="A323" t="s">
        <v>10</v>
      </c>
      <c r="B323">
        <v>512</v>
      </c>
      <c r="C323" t="s">
        <v>28</v>
      </c>
      <c r="D323" s="2">
        <v>43298.912213298609</v>
      </c>
      <c r="E323" s="3">
        <f>IF(D323-D322&gt;0, (D323-D322)*24*60, Na)</f>
        <v>74.966700001386926</v>
      </c>
      <c r="F323">
        <v>1495</v>
      </c>
      <c r="G323" t="s">
        <v>7</v>
      </c>
    </row>
    <row r="324" spans="1:7" x14ac:dyDescent="0.4">
      <c r="A324" t="s">
        <v>10</v>
      </c>
      <c r="B324">
        <v>512</v>
      </c>
      <c r="C324" t="s">
        <v>28</v>
      </c>
      <c r="D324" s="2">
        <v>43298.958245208334</v>
      </c>
      <c r="E324" s="3">
        <f>IF(D324-D323&gt;0, (D324-D323)*24*60, Na)</f>
        <v>66.285950004821643</v>
      </c>
      <c r="F324">
        <v>57</v>
      </c>
      <c r="G324" t="s">
        <v>9</v>
      </c>
    </row>
    <row r="325" spans="1:7" x14ac:dyDescent="0.4">
      <c r="A325" t="s">
        <v>10</v>
      </c>
      <c r="B325">
        <v>512</v>
      </c>
      <c r="C325" t="s">
        <v>324</v>
      </c>
      <c r="D325" s="2">
        <v>43298.988128159719</v>
      </c>
      <c r="E325" s="3">
        <f>IF(D325-D324&gt;0, (D325-D324)*24*60, Na)</f>
        <v>43.031449994305149</v>
      </c>
      <c r="F325">
        <v>1445</v>
      </c>
      <c r="G325" t="s">
        <v>7</v>
      </c>
    </row>
    <row r="326" spans="1:7" x14ac:dyDescent="0.4">
      <c r="A326" t="s">
        <v>10</v>
      </c>
      <c r="B326">
        <v>512</v>
      </c>
      <c r="C326" t="s">
        <v>324</v>
      </c>
      <c r="D326" s="2">
        <v>43299.013684027777</v>
      </c>
      <c r="E326" s="3">
        <f>IF(D326-D325&gt;0, (D326-D325)*24*60, Na)</f>
        <v>36.800450003938749</v>
      </c>
      <c r="F326">
        <v>136</v>
      </c>
      <c r="G326" t="s">
        <v>9</v>
      </c>
    </row>
    <row r="327" spans="1:7" x14ac:dyDescent="0.4">
      <c r="A327" t="s">
        <v>10</v>
      </c>
      <c r="B327">
        <v>512</v>
      </c>
      <c r="C327" t="s">
        <v>50</v>
      </c>
      <c r="D327" s="2">
        <v>43299.041383657408</v>
      </c>
      <c r="E327" s="3">
        <f>IF(D327-D326&gt;0, (D327-D326)*24*60, Na)</f>
        <v>39.887466668151319</v>
      </c>
      <c r="F327">
        <v>1493</v>
      </c>
      <c r="G327" t="s">
        <v>7</v>
      </c>
    </row>
    <row r="328" spans="1:7" x14ac:dyDescent="0.4">
      <c r="A328" t="s">
        <v>10</v>
      </c>
      <c r="B328">
        <v>512</v>
      </c>
      <c r="C328" t="s">
        <v>61</v>
      </c>
      <c r="D328" s="2">
        <v>43299.08862376157</v>
      </c>
      <c r="E328" s="3">
        <f>IF(D328-D327&gt;0, (D328-D327)*24*60, Na)</f>
        <v>68.025749993976206</v>
      </c>
      <c r="F328">
        <v>1408</v>
      </c>
      <c r="G328" t="s">
        <v>7</v>
      </c>
    </row>
    <row r="329" spans="1:7" x14ac:dyDescent="0.4">
      <c r="A329" t="s">
        <v>10</v>
      </c>
      <c r="B329">
        <v>512</v>
      </c>
      <c r="C329" t="s">
        <v>61</v>
      </c>
      <c r="D329" s="2">
        <v>43299.101385046299</v>
      </c>
      <c r="E329" s="3">
        <f>IF(D329-D328&gt;0, (D329-D328)*24*60, Na)</f>
        <v>18.376250008586794</v>
      </c>
      <c r="F329">
        <v>62</v>
      </c>
      <c r="G329" t="s">
        <v>9</v>
      </c>
    </row>
    <row r="330" spans="1:7" x14ac:dyDescent="0.4">
      <c r="A330" t="s">
        <v>10</v>
      </c>
      <c r="B330">
        <v>512</v>
      </c>
      <c r="C330" t="s">
        <v>200</v>
      </c>
      <c r="D330" s="2">
        <v>43299.288623449072</v>
      </c>
      <c r="E330" s="3">
        <f>IF(D330-D329&gt;0, (D330-D329)*24*60, Na)</f>
        <v>269.62329999427311</v>
      </c>
      <c r="F330">
        <v>1405</v>
      </c>
      <c r="G330" t="s">
        <v>7</v>
      </c>
    </row>
    <row r="331" spans="1:7" x14ac:dyDescent="0.4">
      <c r="A331" t="s">
        <v>10</v>
      </c>
      <c r="B331">
        <v>512</v>
      </c>
      <c r="C331" t="s">
        <v>340</v>
      </c>
      <c r="D331" s="2">
        <v>43299.313639641201</v>
      </c>
      <c r="E331" s="3">
        <f>IF(D331-D330&gt;0, (D331-D330)*24*60, Na)</f>
        <v>36.023316665086895</v>
      </c>
      <c r="F331">
        <v>1729</v>
      </c>
      <c r="G331" t="s">
        <v>7</v>
      </c>
    </row>
    <row r="332" spans="1:7" x14ac:dyDescent="0.4">
      <c r="A332" t="s">
        <v>10</v>
      </c>
      <c r="B332">
        <v>512</v>
      </c>
      <c r="C332" t="s">
        <v>340</v>
      </c>
      <c r="D332" s="2">
        <v>43299.342431168981</v>
      </c>
      <c r="E332" s="3">
        <f>IF(D332-D331&gt;0, (D332-D331)*24*60, Na)</f>
        <v>41.459800003794953</v>
      </c>
      <c r="F332">
        <v>86</v>
      </c>
      <c r="G332" t="s">
        <v>9</v>
      </c>
    </row>
    <row r="333" spans="1:7" x14ac:dyDescent="0.4">
      <c r="A333" t="s">
        <v>10</v>
      </c>
      <c r="B333">
        <v>512</v>
      </c>
      <c r="C333" t="s">
        <v>340</v>
      </c>
      <c r="D333" s="2">
        <v>43299.363196840277</v>
      </c>
      <c r="E333" s="3">
        <f>IF(D333-D332&gt;0, (D333-D332)*24*60, Na)</f>
        <v>29.902566665550694</v>
      </c>
      <c r="F333">
        <v>100</v>
      </c>
      <c r="G333" t="s">
        <v>9</v>
      </c>
    </row>
    <row r="334" spans="1:7" x14ac:dyDescent="0.4">
      <c r="A334" t="s">
        <v>10</v>
      </c>
      <c r="B334">
        <v>512</v>
      </c>
      <c r="C334" t="s">
        <v>340</v>
      </c>
      <c r="D334" s="2">
        <v>43299.384320960649</v>
      </c>
      <c r="E334" s="3">
        <f>IF(D334-D333&gt;0, (D334-D333)*24*60, Na)</f>
        <v>30.418733336264268</v>
      </c>
      <c r="F334">
        <v>144</v>
      </c>
      <c r="G334" t="s">
        <v>9</v>
      </c>
    </row>
    <row r="335" spans="1:7" x14ac:dyDescent="0.4">
      <c r="A335" t="s">
        <v>10</v>
      </c>
      <c r="B335">
        <v>512</v>
      </c>
      <c r="C335" t="s">
        <v>340</v>
      </c>
      <c r="D335" s="2">
        <v>43299.420462222224</v>
      </c>
      <c r="E335" s="3">
        <f>IF(D335-D334&gt;0, (D335-D334)*24*60, Na)</f>
        <v>52.043416667729616</v>
      </c>
      <c r="F335">
        <v>34</v>
      </c>
      <c r="G335" t="s">
        <v>9</v>
      </c>
    </row>
    <row r="336" spans="1:7" x14ac:dyDescent="0.4">
      <c r="A336" t="s">
        <v>10</v>
      </c>
      <c r="B336">
        <v>512</v>
      </c>
      <c r="C336" t="s">
        <v>340</v>
      </c>
      <c r="D336" s="2">
        <v>43299.420639050928</v>
      </c>
      <c r="E336" s="3">
        <f>IF(D336-D335&gt;0, (D336-D335)*24*60, Na)</f>
        <v>0.2546333335340023</v>
      </c>
      <c r="F336">
        <v>56</v>
      </c>
      <c r="G336" t="s">
        <v>9</v>
      </c>
    </row>
    <row r="337" spans="1:7" x14ac:dyDescent="0.4">
      <c r="A337" t="s">
        <v>10</v>
      </c>
      <c r="B337">
        <v>512</v>
      </c>
      <c r="C337" t="s">
        <v>84</v>
      </c>
      <c r="D337" s="2">
        <v>43299.468321134256</v>
      </c>
      <c r="E337" s="3">
        <f>IF(D337-D336&gt;0, (D337-D336)*24*60, Na)</f>
        <v>68.66219999268651</v>
      </c>
      <c r="F337">
        <v>1413</v>
      </c>
      <c r="G337" t="s">
        <v>7</v>
      </c>
    </row>
    <row r="338" spans="1:7" x14ac:dyDescent="0.4">
      <c r="A338" t="s">
        <v>10</v>
      </c>
      <c r="B338">
        <v>512</v>
      </c>
      <c r="C338" t="s">
        <v>84</v>
      </c>
      <c r="D338" s="2">
        <v>43299.490585949075</v>
      </c>
      <c r="E338" s="3">
        <f>IF(D338-D337&gt;0, (D338-D337)*24*60, Na)</f>
        <v>32.06133333966136</v>
      </c>
      <c r="F338">
        <v>84</v>
      </c>
      <c r="G338" t="s">
        <v>9</v>
      </c>
    </row>
    <row r="339" spans="1:7" x14ac:dyDescent="0.4">
      <c r="A339" t="s">
        <v>10</v>
      </c>
      <c r="B339">
        <v>512</v>
      </c>
      <c r="C339" t="s">
        <v>301</v>
      </c>
      <c r="D339" s="2">
        <v>43299.544540995368</v>
      </c>
      <c r="E339" s="3">
        <f>IF(D339-D338&gt;0, (D339-D338)*24*60, Na)</f>
        <v>77.695266661467031</v>
      </c>
      <c r="F339">
        <v>1321</v>
      </c>
      <c r="G339" t="s">
        <v>7</v>
      </c>
    </row>
    <row r="340" spans="1:7" x14ac:dyDescent="0.4">
      <c r="A340" t="s">
        <v>10</v>
      </c>
      <c r="B340">
        <v>512</v>
      </c>
      <c r="C340" t="s">
        <v>301</v>
      </c>
      <c r="D340" s="2">
        <v>43299.567930347221</v>
      </c>
      <c r="E340" s="3">
        <f>IF(D340-D339&gt;0, (D340-D339)*24*60, Na)</f>
        <v>33.680666667642072</v>
      </c>
      <c r="F340">
        <v>121</v>
      </c>
      <c r="G340" t="s">
        <v>9</v>
      </c>
    </row>
    <row r="341" spans="1:7" x14ac:dyDescent="0.4">
      <c r="A341" t="s">
        <v>10</v>
      </c>
      <c r="B341">
        <v>512</v>
      </c>
      <c r="C341" t="s">
        <v>301</v>
      </c>
      <c r="D341" s="2">
        <v>43299.575583449077</v>
      </c>
      <c r="E341" s="3">
        <f>IF(D341-D340&gt;0, (D341-D340)*24*60, Na)</f>
        <v>11.020466673653573</v>
      </c>
      <c r="F341">
        <v>133</v>
      </c>
      <c r="G341" t="s">
        <v>9</v>
      </c>
    </row>
    <row r="342" spans="1:7" x14ac:dyDescent="0.4">
      <c r="A342" t="s">
        <v>10</v>
      </c>
      <c r="B342">
        <v>512</v>
      </c>
      <c r="C342" t="s">
        <v>189</v>
      </c>
      <c r="D342" s="2">
        <v>43299.614200324075</v>
      </c>
      <c r="E342" s="3">
        <f>IF(D342-D341&gt;0, (D342-D341)*24*60, Na)</f>
        <v>55.608299996238202</v>
      </c>
      <c r="F342">
        <v>1301</v>
      </c>
      <c r="G342" t="s">
        <v>7</v>
      </c>
    </row>
    <row r="343" spans="1:7" x14ac:dyDescent="0.4">
      <c r="A343" t="s">
        <v>10</v>
      </c>
      <c r="B343">
        <v>512</v>
      </c>
      <c r="C343" t="s">
        <v>189</v>
      </c>
      <c r="D343" s="2">
        <v>43299.618445995373</v>
      </c>
      <c r="E343" s="3">
        <f>IF(D343-D342&gt;0, (D343-D342)*24*60, Na)</f>
        <v>6.1137666692957282</v>
      </c>
      <c r="F343">
        <v>112</v>
      </c>
      <c r="G343" t="s">
        <v>9</v>
      </c>
    </row>
    <row r="344" spans="1:7" x14ac:dyDescent="0.4">
      <c r="A344" t="s">
        <v>10</v>
      </c>
      <c r="B344">
        <v>512</v>
      </c>
      <c r="C344" t="s">
        <v>189</v>
      </c>
      <c r="D344" s="2">
        <v>43299.665038298612</v>
      </c>
      <c r="E344" s="3">
        <f>IF(D344-D343&gt;0, (D344-D343)*24*60, Na)</f>
        <v>67.092916663968936</v>
      </c>
      <c r="F344">
        <v>96</v>
      </c>
      <c r="G344" t="s">
        <v>9</v>
      </c>
    </row>
    <row r="345" spans="1:7" x14ac:dyDescent="0.4">
      <c r="A345" t="s">
        <v>10</v>
      </c>
      <c r="B345">
        <v>512</v>
      </c>
      <c r="C345" t="s">
        <v>189</v>
      </c>
      <c r="D345" s="2">
        <v>43299.684368206021</v>
      </c>
      <c r="E345" s="3">
        <f>IF(D345-D344&gt;0, (D345-D344)*24*60, Na)</f>
        <v>27.835066668922082</v>
      </c>
      <c r="F345">
        <v>64</v>
      </c>
      <c r="G345" t="s">
        <v>9</v>
      </c>
    </row>
    <row r="346" spans="1:7" x14ac:dyDescent="0.4">
      <c r="A346" t="s">
        <v>10</v>
      </c>
      <c r="B346">
        <v>512</v>
      </c>
      <c r="C346" t="s">
        <v>189</v>
      </c>
      <c r="D346" s="2">
        <v>43299.701975625001</v>
      </c>
      <c r="E346" s="3">
        <f>IF(D346-D345&gt;0, (D346-D345)*24*60, Na)</f>
        <v>25.354683331679553</v>
      </c>
      <c r="F346">
        <v>101</v>
      </c>
      <c r="G346" t="s">
        <v>9</v>
      </c>
    </row>
    <row r="347" spans="1:7" x14ac:dyDescent="0.4">
      <c r="A347" t="s">
        <v>10</v>
      </c>
      <c r="B347">
        <v>512</v>
      </c>
      <c r="C347" t="s">
        <v>189</v>
      </c>
      <c r="D347" s="2">
        <v>43299.713734803241</v>
      </c>
      <c r="E347" s="3">
        <f>IF(D347-D346&gt;0, (D347-D346)*24*60, Na)</f>
        <v>16.933216665638611</v>
      </c>
      <c r="F347">
        <v>127</v>
      </c>
      <c r="G347" t="s">
        <v>9</v>
      </c>
    </row>
    <row r="348" spans="1:7" x14ac:dyDescent="0.4">
      <c r="A348" t="s">
        <v>10</v>
      </c>
      <c r="B348">
        <v>512</v>
      </c>
      <c r="C348" t="s">
        <v>211</v>
      </c>
      <c r="D348" s="2">
        <v>43299.748312233794</v>
      </c>
      <c r="E348" s="3">
        <f>IF(D348-D347&gt;0, (D348-D347)*24*60, Na)</f>
        <v>49.791499996790662</v>
      </c>
      <c r="F348">
        <v>1863</v>
      </c>
      <c r="G348" t="s">
        <v>7</v>
      </c>
    </row>
    <row r="349" spans="1:7" x14ac:dyDescent="0.4">
      <c r="A349" t="s">
        <v>10</v>
      </c>
      <c r="B349">
        <v>512</v>
      </c>
      <c r="C349" t="s">
        <v>211</v>
      </c>
      <c r="D349" s="2">
        <v>43299.802797071759</v>
      </c>
      <c r="E349" s="3">
        <f>IF(D349-D348&gt;0, (D349-D348)*24*60, Na)</f>
        <v>78.458166669588536</v>
      </c>
      <c r="F349">
        <v>118</v>
      </c>
      <c r="G349" t="s">
        <v>9</v>
      </c>
    </row>
    <row r="350" spans="1:7" x14ac:dyDescent="0.4">
      <c r="A350" t="s">
        <v>10</v>
      </c>
      <c r="B350">
        <v>512</v>
      </c>
      <c r="C350" t="s">
        <v>67</v>
      </c>
      <c r="D350" s="2">
        <v>43299.850104155092</v>
      </c>
      <c r="E350" s="3">
        <f>IF(D350-D349&gt;0, (D350-D349)*24*60, Na)</f>
        <v>68.122199998470023</v>
      </c>
      <c r="F350">
        <v>1354</v>
      </c>
      <c r="G350" t="s">
        <v>7</v>
      </c>
    </row>
    <row r="351" spans="1:7" x14ac:dyDescent="0.4">
      <c r="A351" t="s">
        <v>10</v>
      </c>
      <c r="B351">
        <v>512</v>
      </c>
      <c r="C351" t="s">
        <v>327</v>
      </c>
      <c r="D351" s="2">
        <v>43299.905505219911</v>
      </c>
      <c r="E351" s="3">
        <f>IF(D351-D350&gt;0, (D351-D350)*24*60, Na)</f>
        <v>79.777533339802176</v>
      </c>
      <c r="F351">
        <v>1622</v>
      </c>
      <c r="G351" t="s">
        <v>7</v>
      </c>
    </row>
    <row r="352" spans="1:7" x14ac:dyDescent="0.4">
      <c r="A352" t="s">
        <v>10</v>
      </c>
      <c r="B352">
        <v>512</v>
      </c>
      <c r="C352" t="s">
        <v>327</v>
      </c>
      <c r="D352" s="2">
        <v>43299.910661851849</v>
      </c>
      <c r="E352" s="3">
        <f>IF(D352-D351&gt;0, (D352-D351)*24*60, Na)</f>
        <v>7.4255499907303602</v>
      </c>
      <c r="F352">
        <v>53</v>
      </c>
      <c r="G352" t="s">
        <v>9</v>
      </c>
    </row>
    <row r="353" spans="1:7" x14ac:dyDescent="0.4">
      <c r="A353" t="s">
        <v>10</v>
      </c>
      <c r="B353">
        <v>512</v>
      </c>
      <c r="C353" t="s">
        <v>327</v>
      </c>
      <c r="D353" s="2">
        <v>43299.914276909723</v>
      </c>
      <c r="E353" s="3">
        <f>IF(D353-D352&gt;0, (D353-D352)*24*60, Na)</f>
        <v>5.2056833391543478</v>
      </c>
      <c r="F353">
        <v>95</v>
      </c>
      <c r="G353" t="s">
        <v>9</v>
      </c>
    </row>
    <row r="354" spans="1:7" x14ac:dyDescent="0.4">
      <c r="A354" t="s">
        <v>10</v>
      </c>
      <c r="B354">
        <v>512</v>
      </c>
      <c r="C354" t="s">
        <v>327</v>
      </c>
      <c r="D354" s="2">
        <v>43299.923022581017</v>
      </c>
      <c r="E354" s="3">
        <f>IF(D354-D353&gt;0, (D354-D353)*24*60, Na)</f>
        <v>12.593766662757844</v>
      </c>
      <c r="F354">
        <v>80</v>
      </c>
      <c r="G354" t="s">
        <v>9</v>
      </c>
    </row>
    <row r="355" spans="1:7" x14ac:dyDescent="0.4">
      <c r="A355" t="s">
        <v>10</v>
      </c>
      <c r="B355">
        <v>512</v>
      </c>
      <c r="C355" t="s">
        <v>327</v>
      </c>
      <c r="D355" s="2">
        <v>43299.958570023147</v>
      </c>
      <c r="E355" s="3">
        <f>IF(D355-D354&gt;0, (D355-D354)*24*60, Na)</f>
        <v>51.188316667685285</v>
      </c>
      <c r="F355">
        <v>205</v>
      </c>
      <c r="G355" t="s">
        <v>9</v>
      </c>
    </row>
    <row r="356" spans="1:7" x14ac:dyDescent="0.4">
      <c r="A356" t="s">
        <v>10</v>
      </c>
      <c r="B356">
        <v>512</v>
      </c>
      <c r="C356" t="s">
        <v>327</v>
      </c>
      <c r="D356" s="2">
        <v>43299.970697094905</v>
      </c>
      <c r="E356" s="3">
        <f>IF(D356-D355&gt;0, (D356-D355)*24*60, Na)</f>
        <v>17.462983330478892</v>
      </c>
      <c r="F356">
        <v>204</v>
      </c>
      <c r="G356" t="s">
        <v>9</v>
      </c>
    </row>
    <row r="357" spans="1:7" x14ac:dyDescent="0.4">
      <c r="A357" t="s">
        <v>10</v>
      </c>
      <c r="B357">
        <v>512</v>
      </c>
      <c r="C357" t="s">
        <v>327</v>
      </c>
      <c r="D357" s="2">
        <v>43299.977130821761</v>
      </c>
      <c r="E357" s="3">
        <f>IF(D357-D356&gt;0, (D357-D356)*24*60, Na)</f>
        <v>9.2645666725002229</v>
      </c>
      <c r="F357">
        <v>59</v>
      </c>
      <c r="G357" t="s">
        <v>9</v>
      </c>
    </row>
    <row r="358" spans="1:7" x14ac:dyDescent="0.4">
      <c r="A358" t="s">
        <v>10</v>
      </c>
      <c r="B358">
        <v>512</v>
      </c>
      <c r="C358" t="s">
        <v>128</v>
      </c>
      <c r="D358" s="2">
        <v>43300.301311643518</v>
      </c>
      <c r="E358" s="3">
        <f>IF(D358-D357&gt;0, (D358-D357)*24*60, Na)</f>
        <v>466.82038333034143</v>
      </c>
      <c r="F358">
        <v>1668</v>
      </c>
      <c r="G358" t="s">
        <v>7</v>
      </c>
    </row>
    <row r="359" spans="1:7" x14ac:dyDescent="0.4">
      <c r="A359" t="s">
        <v>10</v>
      </c>
      <c r="B359">
        <v>512</v>
      </c>
      <c r="C359" t="s">
        <v>54</v>
      </c>
      <c r="D359" s="2">
        <v>43300.349704409724</v>
      </c>
      <c r="E359" s="3">
        <f>IF(D359-D358&gt;0, (D359-D358)*24*60, Na)</f>
        <v>69.685583336977288</v>
      </c>
      <c r="F359">
        <v>1360</v>
      </c>
      <c r="G359" t="s">
        <v>7</v>
      </c>
    </row>
    <row r="360" spans="1:7" x14ac:dyDescent="0.4">
      <c r="A360" t="s">
        <v>10</v>
      </c>
      <c r="B360">
        <v>512</v>
      </c>
      <c r="C360" t="s">
        <v>54</v>
      </c>
      <c r="D360" s="2">
        <v>43300.358971597219</v>
      </c>
      <c r="E360" s="3">
        <f>IF(D360-D359&gt;0, (D360-D359)*24*60, Na)</f>
        <v>13.344749993411824</v>
      </c>
      <c r="F360">
        <v>60</v>
      </c>
      <c r="G360" t="s">
        <v>9</v>
      </c>
    </row>
    <row r="361" spans="1:7" x14ac:dyDescent="0.4">
      <c r="A361" t="s">
        <v>10</v>
      </c>
      <c r="B361">
        <v>512</v>
      </c>
      <c r="C361" t="s">
        <v>54</v>
      </c>
      <c r="D361" s="2">
        <v>43300.378698287037</v>
      </c>
      <c r="E361" s="3">
        <f>IF(D361-D360&gt;0, (D361-D360)*24*60, Na)</f>
        <v>28.406433337368071</v>
      </c>
      <c r="F361">
        <v>234</v>
      </c>
      <c r="G361" t="s">
        <v>9</v>
      </c>
    </row>
    <row r="362" spans="1:7" x14ac:dyDescent="0.4">
      <c r="A362" t="s">
        <v>10</v>
      </c>
      <c r="B362">
        <v>512</v>
      </c>
      <c r="C362" t="s">
        <v>54</v>
      </c>
      <c r="D362" s="2">
        <v>43300.397569432869</v>
      </c>
      <c r="E362" s="3">
        <f>IF(D362-D361&gt;0, (D362-D361)*24*60, Na)</f>
        <v>27.174449998419732</v>
      </c>
      <c r="F362">
        <v>201</v>
      </c>
      <c r="G362" t="s">
        <v>9</v>
      </c>
    </row>
    <row r="363" spans="1:7" x14ac:dyDescent="0.4">
      <c r="A363" t="s">
        <v>10</v>
      </c>
      <c r="B363">
        <v>512</v>
      </c>
      <c r="C363" t="s">
        <v>214</v>
      </c>
      <c r="D363" s="2">
        <v>43300.445143287034</v>
      </c>
      <c r="E363" s="3">
        <f>IF(D363-D362&gt;0, (D363-D362)*24*60, Na)</f>
        <v>68.506349996896461</v>
      </c>
      <c r="F363">
        <v>1356</v>
      </c>
      <c r="G363" t="s">
        <v>7</v>
      </c>
    </row>
    <row r="364" spans="1:7" x14ac:dyDescent="0.4">
      <c r="A364" t="s">
        <v>10</v>
      </c>
      <c r="B364">
        <v>512</v>
      </c>
      <c r="C364" t="s">
        <v>163</v>
      </c>
      <c r="D364" s="2">
        <v>43300.490333414353</v>
      </c>
      <c r="E364" s="3">
        <f>IF(D364-D363&gt;0, (D364-D363)*24*60, Na)</f>
        <v>65.0737833394669</v>
      </c>
      <c r="F364">
        <v>1622</v>
      </c>
      <c r="G364" t="s">
        <v>7</v>
      </c>
    </row>
    <row r="365" spans="1:7" x14ac:dyDescent="0.4">
      <c r="A365" t="s">
        <v>10</v>
      </c>
      <c r="B365">
        <v>512</v>
      </c>
      <c r="C365" t="s">
        <v>163</v>
      </c>
      <c r="D365" s="2">
        <v>43300.507378668983</v>
      </c>
      <c r="E365" s="3">
        <f>IF(D365-D364&gt;0, (D365-D364)*24*60, Na)</f>
        <v>24.545166667085141</v>
      </c>
      <c r="F365">
        <v>91</v>
      </c>
      <c r="G365" t="s">
        <v>9</v>
      </c>
    </row>
    <row r="366" spans="1:7" x14ac:dyDescent="0.4">
      <c r="A366" t="s">
        <v>10</v>
      </c>
      <c r="B366">
        <v>512</v>
      </c>
      <c r="C366" t="s">
        <v>241</v>
      </c>
      <c r="D366" s="2">
        <v>43300.548510405089</v>
      </c>
      <c r="E366" s="3">
        <f>IF(D366-D365&gt;0, (D366-D365)*24*60, Na)</f>
        <v>59.229699993738905</v>
      </c>
      <c r="F366">
        <v>1441</v>
      </c>
      <c r="G366" t="s">
        <v>7</v>
      </c>
    </row>
    <row r="367" spans="1:7" x14ac:dyDescent="0.4">
      <c r="A367" t="s">
        <v>10</v>
      </c>
      <c r="B367">
        <v>512</v>
      </c>
      <c r="C367" t="s">
        <v>241</v>
      </c>
      <c r="D367" s="2">
        <v>43300.579391516207</v>
      </c>
      <c r="E367" s="3">
        <f>IF(D367-D366&gt;0, (D367-D366)*24*60, Na)</f>
        <v>44.468800008762628</v>
      </c>
      <c r="F367">
        <v>176</v>
      </c>
      <c r="G367" t="s">
        <v>9</v>
      </c>
    </row>
    <row r="368" spans="1:7" x14ac:dyDescent="0.4">
      <c r="A368" t="s">
        <v>10</v>
      </c>
      <c r="B368">
        <v>512</v>
      </c>
      <c r="C368" t="s">
        <v>241</v>
      </c>
      <c r="D368" s="2">
        <v>43300.599464768522</v>
      </c>
      <c r="E368" s="3">
        <f>IF(D368-D367&gt;0, (D368-D367)*24*60, Na)</f>
        <v>28.905483334092423</v>
      </c>
      <c r="F368">
        <v>183</v>
      </c>
      <c r="G368" t="s">
        <v>9</v>
      </c>
    </row>
    <row r="369" spans="1:7" x14ac:dyDescent="0.4">
      <c r="A369" t="s">
        <v>10</v>
      </c>
      <c r="B369">
        <v>512</v>
      </c>
      <c r="C369" t="s">
        <v>201</v>
      </c>
      <c r="D369" s="2">
        <v>43300.631971724535</v>
      </c>
      <c r="E369" s="3">
        <f>IF(D369-D368&gt;0, (D369-D368)*24*60, Na)</f>
        <v>46.810016658855602</v>
      </c>
      <c r="F369">
        <v>1750</v>
      </c>
      <c r="G369" t="s">
        <v>7</v>
      </c>
    </row>
    <row r="370" spans="1:7" x14ac:dyDescent="0.4">
      <c r="A370" t="s">
        <v>10</v>
      </c>
      <c r="B370">
        <v>512</v>
      </c>
      <c r="C370" t="s">
        <v>201</v>
      </c>
      <c r="D370" s="2">
        <v>43300.646735555558</v>
      </c>
      <c r="E370" s="3">
        <f>IF(D370-D369&gt;0, (D370-D369)*24*60, Na)</f>
        <v>21.259916672715917</v>
      </c>
      <c r="F370">
        <v>419</v>
      </c>
      <c r="G370" t="s">
        <v>9</v>
      </c>
    </row>
    <row r="371" spans="1:7" x14ac:dyDescent="0.4">
      <c r="A371" t="s">
        <v>10</v>
      </c>
      <c r="B371">
        <v>512</v>
      </c>
      <c r="C371" t="s">
        <v>201</v>
      </c>
      <c r="D371" s="2">
        <v>43300.687073958332</v>
      </c>
      <c r="E371" s="3">
        <f>IF(D371-D370&gt;0, (D371-D370)*24*60, Na)</f>
        <v>58.087299994658679</v>
      </c>
      <c r="F371">
        <v>159</v>
      </c>
      <c r="G371" t="s">
        <v>9</v>
      </c>
    </row>
    <row r="372" spans="1:7" x14ac:dyDescent="0.4">
      <c r="A372" t="s">
        <v>10</v>
      </c>
      <c r="B372">
        <v>512</v>
      </c>
      <c r="C372" t="s">
        <v>146</v>
      </c>
      <c r="D372" s="2">
        <v>43300.8152781713</v>
      </c>
      <c r="E372" s="3">
        <f>IF(D372-D371&gt;0, (D372-D371)*24*60, Na)</f>
        <v>184.61406667367555</v>
      </c>
      <c r="F372">
        <v>1446</v>
      </c>
      <c r="G372" t="s">
        <v>7</v>
      </c>
    </row>
    <row r="373" spans="1:7" x14ac:dyDescent="0.4">
      <c r="A373" t="s">
        <v>10</v>
      </c>
      <c r="B373">
        <v>512</v>
      </c>
      <c r="C373" t="s">
        <v>188</v>
      </c>
      <c r="D373" s="2">
        <v>43300.858535891202</v>
      </c>
      <c r="E373" s="3">
        <f>IF(D373-D372&gt;0, (D373-D372)*24*60, Na)</f>
        <v>62.291116659762338</v>
      </c>
      <c r="F373">
        <v>1476</v>
      </c>
      <c r="G373" t="s">
        <v>7</v>
      </c>
    </row>
    <row r="374" spans="1:7" x14ac:dyDescent="0.4">
      <c r="A374" t="s">
        <v>10</v>
      </c>
      <c r="B374">
        <v>512</v>
      </c>
      <c r="C374" t="s">
        <v>459</v>
      </c>
      <c r="D374" s="2">
        <v>43300.878721666668</v>
      </c>
      <c r="E374" s="3">
        <f>IF(D374-D373&gt;0, (D374-D373)*24*60, Na)</f>
        <v>29.067516670329496</v>
      </c>
      <c r="F374">
        <v>1486</v>
      </c>
      <c r="G374" t="s">
        <v>7</v>
      </c>
    </row>
    <row r="375" spans="1:7" x14ac:dyDescent="0.4">
      <c r="A375" t="s">
        <v>10</v>
      </c>
      <c r="B375">
        <v>1024</v>
      </c>
      <c r="C375" t="s">
        <v>251</v>
      </c>
      <c r="D375" s="2">
        <v>43298.842597939816</v>
      </c>
    </row>
    <row r="376" spans="1:7" x14ac:dyDescent="0.4">
      <c r="A376" t="s">
        <v>10</v>
      </c>
      <c r="B376">
        <v>1024</v>
      </c>
      <c r="C376" t="s">
        <v>251</v>
      </c>
      <c r="D376" s="2">
        <v>43298.862668634261</v>
      </c>
      <c r="E376" s="3">
        <f>IF(D376-D375&gt;0, (D376-D375)*24*60, Na)</f>
        <v>28.901800001040101</v>
      </c>
      <c r="F376">
        <v>69</v>
      </c>
      <c r="G376" t="s">
        <v>9</v>
      </c>
    </row>
    <row r="377" spans="1:7" x14ac:dyDescent="0.4">
      <c r="A377" t="s">
        <v>10</v>
      </c>
      <c r="B377">
        <v>1024</v>
      </c>
      <c r="C377" t="s">
        <v>251</v>
      </c>
      <c r="D377" s="2">
        <v>43298.914711574071</v>
      </c>
      <c r="E377" s="3">
        <f>IF(D377-D376&gt;0, (D377-D376)*24*60, Na)</f>
        <v>74.941833325428888</v>
      </c>
      <c r="F377">
        <v>168</v>
      </c>
      <c r="G377" t="s">
        <v>9</v>
      </c>
    </row>
    <row r="378" spans="1:7" x14ac:dyDescent="0.4">
      <c r="A378" t="s">
        <v>10</v>
      </c>
      <c r="B378">
        <v>1024</v>
      </c>
      <c r="C378" s="1">
        <v>7079924000000</v>
      </c>
      <c r="D378" s="2">
        <v>43298.960776736109</v>
      </c>
      <c r="E378" s="3">
        <f>IF(D378-D377&gt;0, (D378-D377)*24*60, Na)</f>
        <v>66.333833334501833</v>
      </c>
      <c r="F378">
        <v>1422</v>
      </c>
      <c r="G378" t="s">
        <v>7</v>
      </c>
    </row>
    <row r="379" spans="1:7" x14ac:dyDescent="0.4">
      <c r="A379" t="s">
        <v>10</v>
      </c>
      <c r="B379">
        <v>1024</v>
      </c>
      <c r="C379" t="s">
        <v>165</v>
      </c>
      <c r="D379" s="2">
        <v>43298.990638252311</v>
      </c>
      <c r="E379" s="3">
        <f>IF(D379-D378&gt;0, (D379-D378)*24*60, Na)</f>
        <v>43.000583332031965</v>
      </c>
      <c r="F379">
        <v>1217</v>
      </c>
      <c r="G379" t="s">
        <v>7</v>
      </c>
    </row>
    <row r="380" spans="1:7" x14ac:dyDescent="0.4">
      <c r="A380" t="s">
        <v>10</v>
      </c>
      <c r="B380">
        <v>1024</v>
      </c>
      <c r="C380" t="s">
        <v>165</v>
      </c>
      <c r="D380" s="2">
        <v>43299.016197164354</v>
      </c>
      <c r="E380" s="3">
        <f>IF(D380-D379&gt;0, (D380-D379)*24*60, Na)</f>
        <v>36.804833341157064</v>
      </c>
      <c r="F380">
        <v>167</v>
      </c>
      <c r="G380" t="s">
        <v>9</v>
      </c>
    </row>
    <row r="381" spans="1:7" x14ac:dyDescent="0.4">
      <c r="A381" t="s">
        <v>10</v>
      </c>
      <c r="B381">
        <v>1024</v>
      </c>
      <c r="C381" t="s">
        <v>165</v>
      </c>
      <c r="D381" s="2">
        <v>43299.043829560185</v>
      </c>
      <c r="E381" s="3">
        <f>IF(D381-D380&gt;0, (D381-D380)*24*60, Na)</f>
        <v>39.790649997303262</v>
      </c>
      <c r="F381">
        <v>90</v>
      </c>
      <c r="G381" t="s">
        <v>9</v>
      </c>
    </row>
    <row r="382" spans="1:7" x14ac:dyDescent="0.4">
      <c r="A382" t="s">
        <v>10</v>
      </c>
      <c r="B382">
        <v>1024</v>
      </c>
      <c r="C382" t="s">
        <v>165</v>
      </c>
      <c r="D382" s="2">
        <v>43299.091114675924</v>
      </c>
      <c r="E382" s="3">
        <f>IF(D382-D381&gt;0, (D382-D381)*24*60, Na)</f>
        <v>68.090566664468497</v>
      </c>
      <c r="F382">
        <v>60</v>
      </c>
      <c r="G382" t="s">
        <v>9</v>
      </c>
    </row>
    <row r="383" spans="1:7" x14ac:dyDescent="0.4">
      <c r="A383" t="s">
        <v>10</v>
      </c>
      <c r="B383">
        <v>1024</v>
      </c>
      <c r="C383" t="s">
        <v>165</v>
      </c>
      <c r="D383" s="2">
        <v>43299.103896168985</v>
      </c>
      <c r="E383" s="3">
        <f>IF(D383-D382&gt;0, (D383-D382)*24*60, Na)</f>
        <v>18.405350006651133</v>
      </c>
      <c r="F383">
        <v>121</v>
      </c>
      <c r="G383" t="s">
        <v>9</v>
      </c>
    </row>
    <row r="384" spans="1:7" x14ac:dyDescent="0.4">
      <c r="A384" t="s">
        <v>10</v>
      </c>
      <c r="B384">
        <v>1024</v>
      </c>
      <c r="C384" t="s">
        <v>11</v>
      </c>
      <c r="D384" s="2">
        <v>43299.291117106484</v>
      </c>
      <c r="E384" s="3">
        <f>IF(D384-D383&gt;0, (D384-D383)*24*60, Na)</f>
        <v>269.5981499995105</v>
      </c>
      <c r="F384">
        <v>942</v>
      </c>
      <c r="G384" t="s">
        <v>7</v>
      </c>
    </row>
    <row r="385" spans="1:7" x14ac:dyDescent="0.4">
      <c r="A385" t="s">
        <v>10</v>
      </c>
      <c r="B385">
        <v>1024</v>
      </c>
      <c r="C385" t="s">
        <v>11</v>
      </c>
      <c r="D385" s="2">
        <v>43299.316122719909</v>
      </c>
      <c r="E385" s="3">
        <f>IF(D385-D384&gt;0, (D385-D384)*24*60, Na)</f>
        <v>36.008083331398666</v>
      </c>
      <c r="F385">
        <v>148</v>
      </c>
      <c r="G385" t="s">
        <v>9</v>
      </c>
    </row>
    <row r="386" spans="1:7" x14ac:dyDescent="0.4">
      <c r="A386" t="s">
        <v>10</v>
      </c>
      <c r="B386">
        <v>1024</v>
      </c>
      <c r="C386" t="s">
        <v>11</v>
      </c>
      <c r="D386" s="2">
        <v>43299.344932743057</v>
      </c>
      <c r="E386" s="3">
        <f>IF(D386-D385&gt;0, (D386-D385)*24*60, Na)</f>
        <v>41.486433333484456</v>
      </c>
      <c r="F386">
        <v>62</v>
      </c>
      <c r="G386" t="s">
        <v>9</v>
      </c>
    </row>
    <row r="387" spans="1:7" x14ac:dyDescent="0.4">
      <c r="A387" t="s">
        <v>10</v>
      </c>
      <c r="B387">
        <v>1024</v>
      </c>
      <c r="C387" t="s">
        <v>11</v>
      </c>
      <c r="D387" s="2">
        <v>43299.365700613424</v>
      </c>
      <c r="E387" s="3">
        <f>IF(D387-D386&gt;0, (D387-D386)*24*60, Na)</f>
        <v>29.905733327614143</v>
      </c>
      <c r="F387">
        <v>147</v>
      </c>
      <c r="G387" t="s">
        <v>9</v>
      </c>
    </row>
    <row r="388" spans="1:7" x14ac:dyDescent="0.4">
      <c r="A388" t="s">
        <v>10</v>
      </c>
      <c r="B388">
        <v>1024</v>
      </c>
      <c r="C388" t="s">
        <v>11</v>
      </c>
      <c r="D388" s="2">
        <v>43299.386824386573</v>
      </c>
      <c r="E388" s="3">
        <f>IF(D388-D387&gt;0, (D388-D387)*24*60, Na)</f>
        <v>30.418233334785327</v>
      </c>
      <c r="F388">
        <v>140</v>
      </c>
      <c r="G388" t="s">
        <v>9</v>
      </c>
    </row>
    <row r="389" spans="1:7" x14ac:dyDescent="0.4">
      <c r="A389" t="s">
        <v>10</v>
      </c>
      <c r="B389">
        <v>1024</v>
      </c>
      <c r="C389" t="s">
        <v>260</v>
      </c>
      <c r="D389" s="2">
        <v>43299.422970914355</v>
      </c>
      <c r="E389" s="3">
        <f>IF(D389-D388&gt;0, (D389-D388)*24*60, Na)</f>
        <v>52.051000006031245</v>
      </c>
      <c r="F389">
        <v>855</v>
      </c>
      <c r="G389" t="s">
        <v>7</v>
      </c>
    </row>
    <row r="390" spans="1:7" x14ac:dyDescent="0.4">
      <c r="A390" t="s">
        <v>10</v>
      </c>
      <c r="B390">
        <v>1024</v>
      </c>
      <c r="C390" t="s">
        <v>260</v>
      </c>
      <c r="D390" s="2">
        <v>43299.423139432867</v>
      </c>
      <c r="E390" s="3">
        <f>IF(D390-D389&gt;0, (D390-D389)*24*60, Na)</f>
        <v>0.24266665801405907</v>
      </c>
      <c r="F390">
        <v>60</v>
      </c>
      <c r="G390" t="s">
        <v>9</v>
      </c>
    </row>
    <row r="391" spans="1:7" x14ac:dyDescent="0.4">
      <c r="A391" t="s">
        <v>10</v>
      </c>
      <c r="B391">
        <v>1024</v>
      </c>
      <c r="C391" t="s">
        <v>242</v>
      </c>
      <c r="D391" s="2">
        <v>43299.470813888889</v>
      </c>
      <c r="E391" s="3">
        <f>IF(D391-D390&gt;0, (D391-D390)*24*60, Na)</f>
        <v>68.651216671569273</v>
      </c>
      <c r="F391">
        <v>897</v>
      </c>
      <c r="G391" t="s">
        <v>7</v>
      </c>
    </row>
    <row r="392" spans="1:7" x14ac:dyDescent="0.4">
      <c r="A392" t="s">
        <v>10</v>
      </c>
      <c r="B392">
        <v>1024</v>
      </c>
      <c r="C392" t="s">
        <v>242</v>
      </c>
      <c r="D392" s="2">
        <v>43299.49308699074</v>
      </c>
      <c r="E392" s="3">
        <f>IF(D392-D391&gt;0, (D392-D391)*24*60, Na)</f>
        <v>32.073266665684059</v>
      </c>
      <c r="F392">
        <v>111</v>
      </c>
      <c r="G392" t="s">
        <v>9</v>
      </c>
    </row>
    <row r="393" spans="1:7" x14ac:dyDescent="0.4">
      <c r="A393" t="s">
        <v>10</v>
      </c>
      <c r="B393">
        <v>1024</v>
      </c>
      <c r="C393" t="s">
        <v>303</v>
      </c>
      <c r="D393" s="2">
        <v>43299.547034571762</v>
      </c>
      <c r="E393" s="3">
        <f>IF(D393-D392&gt;0, (D393-D392)*24*60, Na)</f>
        <v>77.684516671579331</v>
      </c>
      <c r="F393">
        <v>1004</v>
      </c>
      <c r="G393" t="s">
        <v>7</v>
      </c>
    </row>
    <row r="394" spans="1:7" x14ac:dyDescent="0.4">
      <c r="A394" t="s">
        <v>10</v>
      </c>
      <c r="B394">
        <v>1024</v>
      </c>
      <c r="C394" t="s">
        <v>303</v>
      </c>
      <c r="D394" s="2">
        <v>43299.570381041667</v>
      </c>
      <c r="E394" s="3">
        <f>IF(D394-D393&gt;0, (D394-D393)*24*60, Na)</f>
        <v>33.618916663108394</v>
      </c>
      <c r="F394">
        <v>58</v>
      </c>
      <c r="G394" t="s">
        <v>9</v>
      </c>
    </row>
    <row r="395" spans="1:7" x14ac:dyDescent="0.4">
      <c r="A395" t="s">
        <v>10</v>
      </c>
      <c r="B395">
        <v>1024</v>
      </c>
      <c r="C395" t="s">
        <v>303</v>
      </c>
      <c r="D395" s="2">
        <v>43299.578086574074</v>
      </c>
      <c r="E395" s="3">
        <f>IF(D395-D394&gt;0, (D395-D394)*24*60, Na)</f>
        <v>11.095966666471213</v>
      </c>
      <c r="F395">
        <v>79</v>
      </c>
      <c r="G395" t="s">
        <v>9</v>
      </c>
    </row>
    <row r="396" spans="1:7" x14ac:dyDescent="0.4">
      <c r="A396" t="s">
        <v>10</v>
      </c>
      <c r="B396">
        <v>1024</v>
      </c>
      <c r="C396" t="s">
        <v>303</v>
      </c>
      <c r="D396" s="2">
        <v>43299.616690289353</v>
      </c>
      <c r="E396" s="3">
        <f>IF(D396-D395&gt;0, (D396-D395)*24*60, Na)</f>
        <v>55.589350000955164</v>
      </c>
      <c r="F396">
        <v>52</v>
      </c>
      <c r="G396" t="s">
        <v>9</v>
      </c>
    </row>
    <row r="397" spans="1:7" x14ac:dyDescent="0.4">
      <c r="A397" t="s">
        <v>10</v>
      </c>
      <c r="B397">
        <v>1024</v>
      </c>
      <c r="C397" t="s">
        <v>303</v>
      </c>
      <c r="D397" s="2">
        <v>43299.620912893515</v>
      </c>
      <c r="E397" s="3">
        <f>IF(D397-D396&gt;0, (D397-D396)*24*60, Na)</f>
        <v>6.0805499937850982</v>
      </c>
      <c r="F397">
        <v>60</v>
      </c>
      <c r="G397" t="s">
        <v>9</v>
      </c>
    </row>
    <row r="398" spans="1:7" x14ac:dyDescent="0.4">
      <c r="A398" t="s">
        <v>10</v>
      </c>
      <c r="B398">
        <v>1024</v>
      </c>
      <c r="C398" t="s">
        <v>104</v>
      </c>
      <c r="D398" s="2">
        <v>43299.667540717594</v>
      </c>
      <c r="E398" s="3">
        <f>IF(D398-D397&gt;0, (D398-D397)*24*60, Na)</f>
        <v>67.144066672772169</v>
      </c>
      <c r="F398">
        <v>972</v>
      </c>
      <c r="G398" t="s">
        <v>7</v>
      </c>
    </row>
    <row r="399" spans="1:7" x14ac:dyDescent="0.4">
      <c r="A399" t="s">
        <v>10</v>
      </c>
      <c r="B399">
        <v>1024</v>
      </c>
      <c r="C399" t="s">
        <v>104</v>
      </c>
      <c r="D399" s="2">
        <v>43299.686860787035</v>
      </c>
      <c r="E399" s="3">
        <f>IF(D399-D398&gt;0, (D399-D398)*24*60, Na)</f>
        <v>27.820899995276704</v>
      </c>
      <c r="F399">
        <v>57</v>
      </c>
      <c r="G399" t="s">
        <v>9</v>
      </c>
    </row>
    <row r="400" spans="1:7" x14ac:dyDescent="0.4">
      <c r="A400" t="s">
        <v>10</v>
      </c>
      <c r="B400">
        <v>1024</v>
      </c>
      <c r="C400" t="s">
        <v>104</v>
      </c>
      <c r="D400" s="2">
        <v>43299.704467685187</v>
      </c>
      <c r="E400" s="3">
        <f>IF(D400-D399&gt;0, (D400-D399)*24*60, Na)</f>
        <v>25.353933339938521</v>
      </c>
      <c r="F400">
        <v>174</v>
      </c>
      <c r="G400" t="s">
        <v>9</v>
      </c>
    </row>
    <row r="401" spans="1:7" x14ac:dyDescent="0.4">
      <c r="A401" t="s">
        <v>10</v>
      </c>
      <c r="B401">
        <v>1024</v>
      </c>
      <c r="C401" t="s">
        <v>104</v>
      </c>
      <c r="D401" s="2">
        <v>43299.716228032405</v>
      </c>
      <c r="E401" s="3">
        <f>IF(D401-D400&gt;0, (D401-D400)*24*60, Na)</f>
        <v>16.934899992775172</v>
      </c>
      <c r="F401">
        <v>167</v>
      </c>
      <c r="G401" t="s">
        <v>9</v>
      </c>
    </row>
    <row r="402" spans="1:7" x14ac:dyDescent="0.4">
      <c r="A402" t="s">
        <v>10</v>
      </c>
      <c r="B402">
        <v>1024</v>
      </c>
      <c r="C402" t="s">
        <v>104</v>
      </c>
      <c r="D402" s="2">
        <v>43299.750782743053</v>
      </c>
      <c r="E402" s="3">
        <f>IF(D402-D401&gt;0, (D402-D401)*24*60, Na)</f>
        <v>49.758783333236352</v>
      </c>
      <c r="F402">
        <v>190</v>
      </c>
      <c r="G402" t="s">
        <v>9</v>
      </c>
    </row>
    <row r="403" spans="1:7" x14ac:dyDescent="0.4">
      <c r="A403" t="s">
        <v>10</v>
      </c>
      <c r="B403">
        <v>1024</v>
      </c>
      <c r="C403" t="s">
        <v>157</v>
      </c>
      <c r="D403" s="2">
        <v>43299.805299074076</v>
      </c>
      <c r="E403" s="3">
        <f>IF(D403-D402&gt;0, (D403-D402)*24*60, Na)</f>
        <v>78.503516673808917</v>
      </c>
      <c r="F403">
        <v>808</v>
      </c>
      <c r="G403" t="s">
        <v>7</v>
      </c>
    </row>
    <row r="404" spans="1:7" x14ac:dyDescent="0.4">
      <c r="A404" t="s">
        <v>10</v>
      </c>
      <c r="B404">
        <v>1024</v>
      </c>
      <c r="C404" t="s">
        <v>157</v>
      </c>
      <c r="D404" s="2">
        <v>43299.852590046299</v>
      </c>
      <c r="E404" s="3">
        <f>IF(D404-D403&gt;0, (D404-D403)*24*60, Na)</f>
        <v>68.099000001093373</v>
      </c>
      <c r="F404">
        <v>64</v>
      </c>
      <c r="G404" t="s">
        <v>9</v>
      </c>
    </row>
    <row r="405" spans="1:7" x14ac:dyDescent="0.4">
      <c r="A405" t="s">
        <v>10</v>
      </c>
      <c r="B405">
        <v>1024</v>
      </c>
      <c r="C405" t="s">
        <v>157</v>
      </c>
      <c r="D405" s="2">
        <v>43299.907986041668</v>
      </c>
      <c r="E405" s="3">
        <f>IF(D405-D404&gt;0, (D405-D404)*24*60, Na)</f>
        <v>79.770233330782503</v>
      </c>
      <c r="F405">
        <v>63</v>
      </c>
      <c r="G405" t="s">
        <v>9</v>
      </c>
    </row>
    <row r="406" spans="1:7" x14ac:dyDescent="0.4">
      <c r="A406" t="s">
        <v>10</v>
      </c>
      <c r="B406">
        <v>1024</v>
      </c>
      <c r="C406" t="s">
        <v>157</v>
      </c>
      <c r="D406" s="2">
        <v>43299.913154467591</v>
      </c>
      <c r="E406" s="3">
        <f>IF(D406-D405&gt;0, (D406-D405)*24*60, Na)</f>
        <v>7.4425333295948803</v>
      </c>
      <c r="F406">
        <v>96</v>
      </c>
      <c r="G406" t="s">
        <v>9</v>
      </c>
    </row>
    <row r="407" spans="1:7" x14ac:dyDescent="0.4">
      <c r="A407" t="s">
        <v>10</v>
      </c>
      <c r="B407">
        <v>1024</v>
      </c>
      <c r="C407" t="s">
        <v>157</v>
      </c>
      <c r="D407" s="2">
        <v>43299.916774131947</v>
      </c>
      <c r="E407" s="3">
        <f>IF(D407-D406&gt;0, (D407-D406)*24*60, Na)</f>
        <v>5.2123166725505143</v>
      </c>
      <c r="F407">
        <v>153</v>
      </c>
      <c r="G407" t="s">
        <v>9</v>
      </c>
    </row>
    <row r="408" spans="1:7" x14ac:dyDescent="0.4">
      <c r="A408" t="s">
        <v>10</v>
      </c>
      <c r="B408">
        <v>1024</v>
      </c>
      <c r="C408" t="s">
        <v>157</v>
      </c>
      <c r="D408" s="2">
        <v>43299.925508831016</v>
      </c>
      <c r="E408" s="3">
        <f>IF(D408-D407&gt;0, (D408-D407)*24*60, Na)</f>
        <v>12.577966660028324</v>
      </c>
      <c r="F408">
        <v>172</v>
      </c>
      <c r="G408" t="s">
        <v>9</v>
      </c>
    </row>
    <row r="409" spans="1:7" x14ac:dyDescent="0.4">
      <c r="A409" t="s">
        <v>10</v>
      </c>
      <c r="B409">
        <v>1024</v>
      </c>
      <c r="C409" t="s">
        <v>293</v>
      </c>
      <c r="D409" s="2">
        <v>43299.961068217592</v>
      </c>
      <c r="E409" s="3">
        <f>IF(D409-D408&gt;0, (D409-D408)*24*60, Na)</f>
        <v>51.205516668269411</v>
      </c>
      <c r="F409">
        <v>808</v>
      </c>
      <c r="G409" t="s">
        <v>7</v>
      </c>
    </row>
    <row r="410" spans="1:7" x14ac:dyDescent="0.4">
      <c r="A410" t="s">
        <v>10</v>
      </c>
      <c r="B410">
        <v>1024</v>
      </c>
      <c r="C410" t="s">
        <v>293</v>
      </c>
      <c r="D410" s="2">
        <v>43299.973189560187</v>
      </c>
      <c r="E410" s="3">
        <f>IF(D410-D409&gt;0, (D410-D409)*24*60, Na)</f>
        <v>17.454733337508515</v>
      </c>
      <c r="F410">
        <v>52</v>
      </c>
      <c r="G410" t="s">
        <v>9</v>
      </c>
    </row>
    <row r="411" spans="1:7" x14ac:dyDescent="0.4">
      <c r="A411" t="s">
        <v>10</v>
      </c>
      <c r="B411">
        <v>1024</v>
      </c>
      <c r="C411" t="s">
        <v>293</v>
      </c>
      <c r="D411" s="2">
        <v>43299.979623159721</v>
      </c>
      <c r="E411" s="3">
        <f>IF(D411-D410&gt;0, (D411-D410)*24*60, Na)</f>
        <v>9.2643833288457245</v>
      </c>
      <c r="F411">
        <v>204</v>
      </c>
      <c r="G411" t="s">
        <v>9</v>
      </c>
    </row>
    <row r="412" spans="1:7" x14ac:dyDescent="0.4">
      <c r="A412" t="s">
        <v>10</v>
      </c>
      <c r="B412">
        <v>1024</v>
      </c>
      <c r="C412" t="s">
        <v>334</v>
      </c>
      <c r="D412" s="2">
        <v>43300.303806331016</v>
      </c>
      <c r="E412" s="3">
        <f>IF(D412-D411&gt;0, (D412-D411)*24*60, Na)</f>
        <v>466.82376666460186</v>
      </c>
      <c r="F412">
        <v>1029</v>
      </c>
      <c r="G412" t="s">
        <v>7</v>
      </c>
    </row>
    <row r="413" spans="1:7" x14ac:dyDescent="0.4">
      <c r="A413" t="s">
        <v>10</v>
      </c>
      <c r="B413">
        <v>1024</v>
      </c>
      <c r="C413" t="s">
        <v>205</v>
      </c>
      <c r="D413" s="2">
        <v>43300.35220065972</v>
      </c>
      <c r="E413" s="3">
        <f>IF(D413-D412&gt;0, (D413-D412)*24*60, Na)</f>
        <v>69.68783333315514</v>
      </c>
      <c r="F413">
        <v>1060</v>
      </c>
      <c r="G413" t="s">
        <v>7</v>
      </c>
    </row>
    <row r="414" spans="1:7" x14ac:dyDescent="0.4">
      <c r="A414" t="s">
        <v>10</v>
      </c>
      <c r="B414">
        <v>1024</v>
      </c>
      <c r="C414" t="s">
        <v>205</v>
      </c>
      <c r="D414" s="2">
        <v>43300.361474178244</v>
      </c>
      <c r="E414" s="3">
        <f>IF(D414-D413&gt;0, (D414-D413)*24*60, Na)</f>
        <v>13.353866675170138</v>
      </c>
      <c r="F414">
        <v>117</v>
      </c>
      <c r="G414" t="s">
        <v>9</v>
      </c>
    </row>
    <row r="415" spans="1:7" x14ac:dyDescent="0.4">
      <c r="A415" t="s">
        <v>10</v>
      </c>
      <c r="B415">
        <v>1024</v>
      </c>
      <c r="C415" t="s">
        <v>205</v>
      </c>
      <c r="D415" s="2">
        <v>43300.381201759257</v>
      </c>
      <c r="E415" s="3">
        <f>IF(D415-D414&gt;0, (D415-D414)*24*60, Na)</f>
        <v>28.407716659130529</v>
      </c>
      <c r="F415">
        <v>212</v>
      </c>
      <c r="G415" t="s">
        <v>9</v>
      </c>
    </row>
    <row r="416" spans="1:7" x14ac:dyDescent="0.4">
      <c r="A416" t="s">
        <v>10</v>
      </c>
      <c r="B416">
        <v>1024</v>
      </c>
      <c r="C416" t="s">
        <v>205</v>
      </c>
      <c r="D416" s="2">
        <v>43300.400065972222</v>
      </c>
      <c r="E416" s="3">
        <f>IF(D416-D415&gt;0, (D416-D415)*24*60, Na)</f>
        <v>27.164466669782996</v>
      </c>
      <c r="F416">
        <v>163</v>
      </c>
      <c r="G416" t="s">
        <v>9</v>
      </c>
    </row>
    <row r="417" spans="1:7" x14ac:dyDescent="0.4">
      <c r="A417" t="s">
        <v>10</v>
      </c>
      <c r="B417">
        <v>1024</v>
      </c>
      <c r="C417" t="s">
        <v>205</v>
      </c>
      <c r="D417" s="2">
        <v>43300.447629606482</v>
      </c>
      <c r="E417" s="3">
        <f>IF(D417-D416&gt;0, (D417-D416)*24*60, Na)</f>
        <v>68.491633334197104</v>
      </c>
      <c r="F417">
        <v>201</v>
      </c>
      <c r="G417" t="s">
        <v>9</v>
      </c>
    </row>
    <row r="418" spans="1:7" x14ac:dyDescent="0.4">
      <c r="A418" t="s">
        <v>10</v>
      </c>
      <c r="B418">
        <v>1024</v>
      </c>
      <c r="C418" t="s">
        <v>205</v>
      </c>
      <c r="D418" s="2">
        <v>43300.492820173611</v>
      </c>
      <c r="E418" s="3">
        <f>IF(D418-D417&gt;0, (D418-D417)*24*60, Na)</f>
        <v>65.074416665593162</v>
      </c>
      <c r="F418">
        <v>202</v>
      </c>
      <c r="G418" t="s">
        <v>9</v>
      </c>
    </row>
    <row r="419" spans="1:7" x14ac:dyDescent="0.4">
      <c r="A419" t="s">
        <v>10</v>
      </c>
      <c r="B419">
        <v>1024</v>
      </c>
      <c r="C419" t="s">
        <v>205</v>
      </c>
      <c r="D419" s="2">
        <v>43300.509882048609</v>
      </c>
      <c r="E419" s="3">
        <f>IF(D419-D418&gt;0, (D419-D418)*24*60, Na)</f>
        <v>24.569099997170269</v>
      </c>
      <c r="F419">
        <v>192</v>
      </c>
      <c r="G419" t="s">
        <v>9</v>
      </c>
    </row>
    <row r="420" spans="1:7" x14ac:dyDescent="0.4">
      <c r="A420" t="s">
        <v>10</v>
      </c>
      <c r="B420">
        <v>1024</v>
      </c>
      <c r="C420" t="s">
        <v>205</v>
      </c>
      <c r="D420" s="2">
        <v>43300.550952245372</v>
      </c>
      <c r="E420" s="3">
        <f>IF(D420-D419&gt;0, (D420-D419)*24*60, Na)</f>
        <v>59.141083338763565</v>
      </c>
      <c r="F420">
        <v>117</v>
      </c>
      <c r="G420" t="s">
        <v>9</v>
      </c>
    </row>
    <row r="421" spans="1:7" x14ac:dyDescent="0.4">
      <c r="A421" t="s">
        <v>10</v>
      </c>
      <c r="B421">
        <v>1024</v>
      </c>
      <c r="C421" t="s">
        <v>335</v>
      </c>
      <c r="D421" s="2">
        <v>43300.581899548612</v>
      </c>
      <c r="E421" s="3">
        <f>IF(D421-D420&gt;0, (D421-D420)*24*60, Na)</f>
        <v>44.564116664696485</v>
      </c>
      <c r="F421">
        <v>674</v>
      </c>
      <c r="G421" t="s">
        <v>7</v>
      </c>
    </row>
    <row r="422" spans="1:7" x14ac:dyDescent="0.4">
      <c r="A422" t="s">
        <v>10</v>
      </c>
      <c r="B422">
        <v>1024</v>
      </c>
      <c r="C422" t="s">
        <v>335</v>
      </c>
      <c r="D422" s="2">
        <v>43300.601961111111</v>
      </c>
      <c r="E422" s="3">
        <f>IF(D422-D421&gt;0, (D422-D421)*24*60, Na)</f>
        <v>28.888649999862537</v>
      </c>
      <c r="F422">
        <v>231</v>
      </c>
      <c r="G422" t="s">
        <v>9</v>
      </c>
    </row>
    <row r="423" spans="1:7" x14ac:dyDescent="0.4">
      <c r="A423" t="s">
        <v>10</v>
      </c>
      <c r="B423">
        <v>1024</v>
      </c>
      <c r="C423" t="s">
        <v>335</v>
      </c>
      <c r="D423" s="2">
        <v>43300.634459259258</v>
      </c>
      <c r="E423" s="3">
        <f>IF(D423-D422&gt;0, (D423-D422)*24*60, Na)</f>
        <v>46.797333330614492</v>
      </c>
      <c r="F423">
        <v>218</v>
      </c>
      <c r="G423" t="s">
        <v>9</v>
      </c>
    </row>
    <row r="424" spans="1:7" x14ac:dyDescent="0.4">
      <c r="A424" t="s">
        <v>10</v>
      </c>
      <c r="B424">
        <v>1024</v>
      </c>
      <c r="C424" t="s">
        <v>335</v>
      </c>
      <c r="D424" s="2">
        <v>43300.649173912039</v>
      </c>
      <c r="E424" s="3">
        <f>IF(D424-D423&gt;0, (D424-D423)*24*60, Na)</f>
        <v>21.189100005431101</v>
      </c>
      <c r="F424">
        <v>197</v>
      </c>
      <c r="G424" t="s">
        <v>9</v>
      </c>
    </row>
    <row r="425" spans="1:7" x14ac:dyDescent="0.4">
      <c r="A425" t="s">
        <v>10</v>
      </c>
      <c r="B425">
        <v>1024</v>
      </c>
      <c r="C425" t="s">
        <v>268</v>
      </c>
      <c r="D425" s="2">
        <v>43300.689584155094</v>
      </c>
      <c r="E425" s="3">
        <f>IF(D425-D424&gt;0, (D425-D424)*24*60, Na)</f>
        <v>58.190749998902902</v>
      </c>
      <c r="F425">
        <v>901</v>
      </c>
      <c r="G425" t="s">
        <v>7</v>
      </c>
    </row>
    <row r="426" spans="1:7" x14ac:dyDescent="0.4">
      <c r="A426" t="s">
        <v>10</v>
      </c>
      <c r="B426">
        <v>1024</v>
      </c>
      <c r="C426" t="s">
        <v>147</v>
      </c>
      <c r="D426" s="2">
        <v>43300.81777927083</v>
      </c>
      <c r="E426" s="3">
        <f>IF(D426-D425&gt;0, (D426-D425)*24*60, Na)</f>
        <v>184.60096666007303</v>
      </c>
      <c r="F426">
        <v>1018</v>
      </c>
      <c r="G426" t="s">
        <v>7</v>
      </c>
    </row>
    <row r="427" spans="1:7" x14ac:dyDescent="0.4">
      <c r="A427" t="s">
        <v>10</v>
      </c>
      <c r="B427">
        <v>1024</v>
      </c>
      <c r="C427" t="s">
        <v>147</v>
      </c>
      <c r="D427" s="2">
        <v>43300.86102452546</v>
      </c>
      <c r="E427" s="3">
        <f>IF(D427-D426&gt;0, (D427-D426)*24*60, Na)</f>
        <v>62.273166667437181</v>
      </c>
      <c r="F427">
        <v>134</v>
      </c>
      <c r="G427" t="s">
        <v>9</v>
      </c>
    </row>
    <row r="428" spans="1:7" x14ac:dyDescent="0.4">
      <c r="A428" t="s">
        <v>238</v>
      </c>
      <c r="B428">
        <v>128</v>
      </c>
      <c r="C428" t="s">
        <v>239</v>
      </c>
      <c r="D428" s="2">
        <v>43298.835811574078</v>
      </c>
    </row>
    <row r="429" spans="1:7" x14ac:dyDescent="0.4">
      <c r="A429" t="s">
        <v>238</v>
      </c>
      <c r="B429">
        <v>128</v>
      </c>
      <c r="C429" t="s">
        <v>239</v>
      </c>
      <c r="D429" s="2">
        <v>43298.855793344905</v>
      </c>
      <c r="E429" s="3">
        <f>IF(D429-D428&gt;0, (D429-D428)*24*60, Na)</f>
        <v>28.773749991087243</v>
      </c>
      <c r="F429">
        <v>264</v>
      </c>
      <c r="G429" t="s">
        <v>7</v>
      </c>
    </row>
    <row r="430" spans="1:7" x14ac:dyDescent="0.4">
      <c r="A430" t="s">
        <v>238</v>
      </c>
      <c r="B430">
        <v>128</v>
      </c>
      <c r="C430" t="s">
        <v>239</v>
      </c>
      <c r="D430" s="2">
        <v>43298.907858692131</v>
      </c>
      <c r="E430" s="3">
        <f>IF(D430-D429&gt;0, (D430-D429)*24*60, Na)</f>
        <v>74.974100006511435</v>
      </c>
      <c r="F430">
        <v>119</v>
      </c>
      <c r="G430" t="s">
        <v>9</v>
      </c>
    </row>
    <row r="431" spans="1:7" x14ac:dyDescent="0.4">
      <c r="A431" t="s">
        <v>238</v>
      </c>
      <c r="B431">
        <v>128</v>
      </c>
      <c r="C431" t="s">
        <v>239</v>
      </c>
      <c r="D431" s="2">
        <v>43298.953921967593</v>
      </c>
      <c r="E431" s="3">
        <f>IF(D431-D430&gt;0, (D431-D430)*24*60, Na)</f>
        <v>66.331116665387526</v>
      </c>
      <c r="F431">
        <v>410</v>
      </c>
      <c r="G431" t="s">
        <v>7</v>
      </c>
    </row>
    <row r="432" spans="1:7" x14ac:dyDescent="0.4">
      <c r="A432" t="s">
        <v>238</v>
      </c>
      <c r="B432">
        <v>128</v>
      </c>
      <c r="C432" t="s">
        <v>239</v>
      </c>
      <c r="D432" s="2">
        <v>43298.983855011575</v>
      </c>
      <c r="E432" s="3">
        <f>IF(D432-D431&gt;0, (D432-D431)*24*60, Na)</f>
        <v>43.103583332849666</v>
      </c>
      <c r="F432">
        <v>85</v>
      </c>
      <c r="G432" t="s">
        <v>9</v>
      </c>
    </row>
    <row r="433" spans="1:7" x14ac:dyDescent="0.4">
      <c r="A433" t="s">
        <v>238</v>
      </c>
      <c r="B433">
        <v>128</v>
      </c>
      <c r="C433" t="s">
        <v>239</v>
      </c>
      <c r="D433" s="2">
        <v>43299.009352222223</v>
      </c>
      <c r="E433" s="3">
        <f>IF(D433-D432&gt;0, (D433-D432)*24*60, Na)</f>
        <v>36.715983333997428</v>
      </c>
      <c r="F433">
        <v>64</v>
      </c>
      <c r="G433" t="s">
        <v>9</v>
      </c>
    </row>
    <row r="434" spans="1:7" x14ac:dyDescent="0.4">
      <c r="A434" t="s">
        <v>238</v>
      </c>
      <c r="B434">
        <v>128</v>
      </c>
      <c r="C434" t="s">
        <v>239</v>
      </c>
      <c r="D434" s="2">
        <v>43299.036971944442</v>
      </c>
      <c r="E434" s="3">
        <f>IF(D434-D433&gt;0, (D434-D433)*24*60, Na)</f>
        <v>39.772399995708838</v>
      </c>
      <c r="F434">
        <v>34</v>
      </c>
      <c r="G434" t="s">
        <v>9</v>
      </c>
    </row>
    <row r="435" spans="1:7" x14ac:dyDescent="0.4">
      <c r="A435" t="s">
        <v>238</v>
      </c>
      <c r="B435">
        <v>128</v>
      </c>
      <c r="C435" t="s">
        <v>239</v>
      </c>
      <c r="D435" s="2">
        <v>43299.084299282411</v>
      </c>
      <c r="E435" s="3">
        <f>IF(D435-D434&gt;0, (D435-D434)*24*60, Na)</f>
        <v>68.151366674574092</v>
      </c>
      <c r="F435">
        <v>39</v>
      </c>
      <c r="G435" t="s">
        <v>9</v>
      </c>
    </row>
    <row r="436" spans="1:7" x14ac:dyDescent="0.4">
      <c r="A436" t="s">
        <v>238</v>
      </c>
      <c r="B436">
        <v>128</v>
      </c>
      <c r="C436" t="s">
        <v>239</v>
      </c>
      <c r="D436" s="2">
        <v>43299.097092280092</v>
      </c>
      <c r="E436" s="3">
        <f>IF(D436-D435&gt;0, (D436-D435)*24*60, Na)</f>
        <v>18.421916660154238</v>
      </c>
      <c r="F436">
        <v>105</v>
      </c>
      <c r="G436" t="s">
        <v>9</v>
      </c>
    </row>
    <row r="437" spans="1:7" x14ac:dyDescent="0.4">
      <c r="A437" t="s">
        <v>238</v>
      </c>
      <c r="B437">
        <v>128</v>
      </c>
      <c r="C437" t="s">
        <v>239</v>
      </c>
      <c r="D437" s="2">
        <v>43299.284261562498</v>
      </c>
      <c r="E437" s="3">
        <f>IF(D437-D436&gt;0, (D437-D436)*24*60, Na)</f>
        <v>269.52376666478813</v>
      </c>
      <c r="F437">
        <v>383</v>
      </c>
      <c r="G437" t="s">
        <v>7</v>
      </c>
    </row>
    <row r="438" spans="1:7" x14ac:dyDescent="0.4">
      <c r="A438" t="s">
        <v>238</v>
      </c>
      <c r="B438">
        <v>128</v>
      </c>
      <c r="C438" t="s">
        <v>239</v>
      </c>
      <c r="D438" s="2">
        <v>43299.309288136574</v>
      </c>
      <c r="E438" s="3">
        <f>IF(D438-D437&gt;0, (D438-D437)*24*60, Na)</f>
        <v>36.038266669493169</v>
      </c>
      <c r="F438">
        <v>141</v>
      </c>
      <c r="G438" t="s">
        <v>9</v>
      </c>
    </row>
    <row r="439" spans="1:7" x14ac:dyDescent="0.4">
      <c r="A439" t="s">
        <v>238</v>
      </c>
      <c r="B439">
        <v>128</v>
      </c>
      <c r="C439" t="s">
        <v>239</v>
      </c>
      <c r="D439" s="2">
        <v>43299.33810976852</v>
      </c>
      <c r="E439" s="3">
        <f>IF(D439-D438&gt;0, (D439-D438)*24*60, Na)</f>
        <v>41.503150002099574</v>
      </c>
      <c r="F439">
        <v>397</v>
      </c>
      <c r="G439" t="s">
        <v>7</v>
      </c>
    </row>
    <row r="440" spans="1:7" x14ac:dyDescent="0.4">
      <c r="A440" t="s">
        <v>238</v>
      </c>
      <c r="B440">
        <v>128</v>
      </c>
      <c r="C440" t="s">
        <v>239</v>
      </c>
      <c r="D440" s="2">
        <v>43299.358867650466</v>
      </c>
      <c r="E440" s="3">
        <f>IF(D440-D439&gt;0, (D440-D439)*24*60, Na)</f>
        <v>29.89135000272654</v>
      </c>
      <c r="F440">
        <v>42</v>
      </c>
      <c r="G440" t="s">
        <v>9</v>
      </c>
    </row>
    <row r="441" spans="1:7" x14ac:dyDescent="0.4">
      <c r="A441" t="s">
        <v>238</v>
      </c>
      <c r="B441">
        <v>128</v>
      </c>
      <c r="C441" t="s">
        <v>239</v>
      </c>
      <c r="D441" s="2">
        <v>43299.379979699072</v>
      </c>
      <c r="E441" s="3">
        <f>IF(D441-D440&gt;0, (D441-D440)*24*60, Na)</f>
        <v>30.401349992025644</v>
      </c>
      <c r="F441">
        <v>54</v>
      </c>
      <c r="G441" t="s">
        <v>9</v>
      </c>
    </row>
    <row r="442" spans="1:7" x14ac:dyDescent="0.4">
      <c r="A442" t="s">
        <v>238</v>
      </c>
      <c r="B442">
        <v>128</v>
      </c>
      <c r="C442" t="s">
        <v>239</v>
      </c>
      <c r="D442" s="2">
        <v>43299.416109328704</v>
      </c>
      <c r="E442" s="3">
        <f>IF(D442-D441&gt;0, (D442-D441)*24*60, Na)</f>
        <v>52.026666670572013</v>
      </c>
      <c r="F442">
        <v>39</v>
      </c>
      <c r="G442" t="s">
        <v>9</v>
      </c>
    </row>
    <row r="443" spans="1:7" x14ac:dyDescent="0.4">
      <c r="A443" t="s">
        <v>238</v>
      </c>
      <c r="B443">
        <v>128</v>
      </c>
      <c r="C443" t="s">
        <v>239</v>
      </c>
      <c r="D443" s="2">
        <v>43299.416364432873</v>
      </c>
      <c r="E443" s="3">
        <f>IF(D443-D442&gt;0, (D443-D442)*24*60, Na)</f>
        <v>0.36735000321641564</v>
      </c>
      <c r="F443">
        <v>107</v>
      </c>
      <c r="G443" t="s">
        <v>9</v>
      </c>
    </row>
    <row r="444" spans="1:7" x14ac:dyDescent="0.4">
      <c r="A444" t="s">
        <v>238</v>
      </c>
      <c r="B444">
        <v>128</v>
      </c>
      <c r="C444" t="s">
        <v>239</v>
      </c>
      <c r="D444" s="2">
        <v>43299.464042847219</v>
      </c>
      <c r="E444" s="3">
        <f>IF(D444-D443&gt;0, (D444-D443)*24*60, Na)</f>
        <v>68.656916659092531</v>
      </c>
      <c r="F444">
        <v>140</v>
      </c>
      <c r="G444" t="s">
        <v>9</v>
      </c>
    </row>
    <row r="445" spans="1:7" x14ac:dyDescent="0.4">
      <c r="A445" t="s">
        <v>238</v>
      </c>
      <c r="B445">
        <v>128</v>
      </c>
      <c r="C445" t="s">
        <v>239</v>
      </c>
      <c r="D445" s="2">
        <v>43299.486355636574</v>
      </c>
      <c r="E445" s="3">
        <f>IF(D445-D444&gt;0, (D445-D444)*24*60, Na)</f>
        <v>32.130416671279818</v>
      </c>
      <c r="F445">
        <v>205</v>
      </c>
      <c r="G445" t="s">
        <v>9</v>
      </c>
    </row>
    <row r="446" spans="1:7" x14ac:dyDescent="0.4">
      <c r="A446" t="s">
        <v>238</v>
      </c>
      <c r="B446">
        <v>128</v>
      </c>
      <c r="C446" t="s">
        <v>239</v>
      </c>
      <c r="D446" s="2">
        <v>43299.54020516204</v>
      </c>
      <c r="E446" s="3">
        <f>IF(D446-D445&gt;0, (D446-D445)*24*60, Na)</f>
        <v>77.543316670926288</v>
      </c>
      <c r="F446">
        <v>162</v>
      </c>
      <c r="G446" t="s">
        <v>9</v>
      </c>
    </row>
    <row r="447" spans="1:7" x14ac:dyDescent="0.4">
      <c r="A447" t="s">
        <v>238</v>
      </c>
      <c r="B447">
        <v>128</v>
      </c>
      <c r="C447" t="s">
        <v>239</v>
      </c>
      <c r="D447" s="2">
        <v>43299.563556076391</v>
      </c>
      <c r="E447" s="3">
        <f>IF(D447-D446&gt;0, (D447-D446)*24*60, Na)</f>
        <v>33.625316665275022</v>
      </c>
      <c r="F447">
        <v>64</v>
      </c>
      <c r="G447" t="s">
        <v>9</v>
      </c>
    </row>
    <row r="448" spans="1:7" x14ac:dyDescent="0.4">
      <c r="A448" t="s">
        <v>238</v>
      </c>
      <c r="B448">
        <v>128</v>
      </c>
      <c r="C448" t="s">
        <v>239</v>
      </c>
      <c r="D448" s="2">
        <v>43299.571299918978</v>
      </c>
      <c r="E448" s="3">
        <f>IF(D448-D447&gt;0, (D448-D447)*24*60, Na)</f>
        <v>11.151133325183764</v>
      </c>
      <c r="F448">
        <v>141</v>
      </c>
      <c r="G448" t="s">
        <v>9</v>
      </c>
    </row>
    <row r="449" spans="1:7" x14ac:dyDescent="0.4">
      <c r="A449" t="s">
        <v>238</v>
      </c>
      <c r="B449">
        <v>128</v>
      </c>
      <c r="C449" t="s">
        <v>239</v>
      </c>
      <c r="D449" s="2">
        <v>43299.609983344904</v>
      </c>
      <c r="E449" s="3">
        <f>IF(D449-D448&gt;0, (D449-D448)*24*60, Na)</f>
        <v>55.70413333363831</v>
      </c>
      <c r="F449">
        <v>127</v>
      </c>
      <c r="G449" t="s">
        <v>7</v>
      </c>
    </row>
    <row r="450" spans="1:7" x14ac:dyDescent="0.4">
      <c r="A450" t="s">
        <v>238</v>
      </c>
      <c r="B450">
        <v>128</v>
      </c>
      <c r="C450" t="s">
        <v>239</v>
      </c>
      <c r="D450" s="2">
        <v>43299.614260671297</v>
      </c>
      <c r="E450" s="3">
        <f>IF(D450-D449&gt;0, (D450-D449)*24*60, Na)</f>
        <v>6.1593500047456473</v>
      </c>
      <c r="F450">
        <v>69</v>
      </c>
      <c r="G450" t="s">
        <v>9</v>
      </c>
    </row>
    <row r="451" spans="1:7" x14ac:dyDescent="0.4">
      <c r="A451" t="s">
        <v>238</v>
      </c>
      <c r="B451">
        <v>128</v>
      </c>
      <c r="C451" t="s">
        <v>239</v>
      </c>
      <c r="D451" s="2">
        <v>43299.660644120369</v>
      </c>
      <c r="E451" s="3">
        <f>IF(D451-D450&gt;0, (D451-D450)*24*60, Na)</f>
        <v>66.792166664963588</v>
      </c>
      <c r="F451">
        <v>77</v>
      </c>
      <c r="G451" t="s">
        <v>9</v>
      </c>
    </row>
    <row r="452" spans="1:7" x14ac:dyDescent="0.4">
      <c r="A452" t="s">
        <v>238</v>
      </c>
      <c r="B452">
        <v>128</v>
      </c>
      <c r="C452" t="s">
        <v>239</v>
      </c>
      <c r="D452" s="2">
        <v>43299.679975694446</v>
      </c>
      <c r="E452" s="3">
        <f>IF(D452-D451&gt;0, (D452-D451)*24*60, Na)</f>
        <v>27.837466669734567</v>
      </c>
      <c r="F452">
        <v>50</v>
      </c>
      <c r="G452" t="s">
        <v>9</v>
      </c>
    </row>
    <row r="453" spans="1:7" x14ac:dyDescent="0.4">
      <c r="A453" t="s">
        <v>238</v>
      </c>
      <c r="B453">
        <v>128</v>
      </c>
      <c r="C453" t="s">
        <v>239</v>
      </c>
      <c r="D453" s="2">
        <v>43299.697584259258</v>
      </c>
      <c r="E453" s="3">
        <f>IF(D453-D452&gt;0, (D453-D452)*24*60, Na)</f>
        <v>25.356333330273628</v>
      </c>
      <c r="F453">
        <v>186</v>
      </c>
      <c r="G453" t="s">
        <v>9</v>
      </c>
    </row>
    <row r="454" spans="1:7" x14ac:dyDescent="0.4">
      <c r="A454" t="s">
        <v>238</v>
      </c>
      <c r="B454">
        <v>128</v>
      </c>
      <c r="C454" t="s">
        <v>239</v>
      </c>
      <c r="D454" s="2">
        <v>43299.709423773151</v>
      </c>
      <c r="E454" s="3">
        <f>IF(D454-D453&gt;0, (D454-D453)*24*60, Na)</f>
        <v>17.048900005174801</v>
      </c>
      <c r="F454">
        <v>120</v>
      </c>
      <c r="G454" t="s">
        <v>9</v>
      </c>
    </row>
    <row r="455" spans="1:7" x14ac:dyDescent="0.4">
      <c r="A455" t="s">
        <v>238</v>
      </c>
      <c r="B455">
        <v>128</v>
      </c>
      <c r="C455" t="s">
        <v>239</v>
      </c>
      <c r="D455" s="2">
        <v>43299.743892743056</v>
      </c>
      <c r="E455" s="3">
        <f>IF(D455-D454&gt;0, (D455-D454)*24*60, Na)</f>
        <v>49.63531666318886</v>
      </c>
      <c r="F455">
        <v>69</v>
      </c>
      <c r="G455" t="s">
        <v>9</v>
      </c>
    </row>
    <row r="456" spans="1:7" x14ac:dyDescent="0.4">
      <c r="A456" t="s">
        <v>238</v>
      </c>
      <c r="B456">
        <v>128</v>
      </c>
      <c r="C456" t="s">
        <v>239</v>
      </c>
      <c r="D456" s="2">
        <v>43299.798460532409</v>
      </c>
      <c r="E456" s="3">
        <f>IF(D456-D455&gt;0, (D456-D455)*24*60, Na)</f>
        <v>78.577616668771952</v>
      </c>
      <c r="F456">
        <v>1262</v>
      </c>
      <c r="G456" t="s">
        <v>7</v>
      </c>
    </row>
    <row r="457" spans="1:7" x14ac:dyDescent="0.4">
      <c r="A457" t="s">
        <v>238</v>
      </c>
      <c r="B457">
        <v>128</v>
      </c>
      <c r="C457" t="s">
        <v>239</v>
      </c>
      <c r="D457" s="2">
        <v>43299.845699675927</v>
      </c>
      <c r="E457" s="3">
        <f>IF(D457-D456&gt;0, (D457-D456)*24*60, Na)</f>
        <v>68.024366665631533</v>
      </c>
      <c r="F457">
        <v>103</v>
      </c>
      <c r="G457" t="s">
        <v>9</v>
      </c>
    </row>
    <row r="458" spans="1:7" x14ac:dyDescent="0.4">
      <c r="A458" t="s">
        <v>238</v>
      </c>
      <c r="B458">
        <v>128</v>
      </c>
      <c r="C458" t="s">
        <v>239</v>
      </c>
      <c r="D458" s="2">
        <v>43299.901101770833</v>
      </c>
      <c r="E458" s="3">
        <f>IF(D458-D457&gt;0, (D458-D457)*24*60, Na)</f>
        <v>79.779016664251685</v>
      </c>
      <c r="F458">
        <v>461</v>
      </c>
      <c r="G458" t="s">
        <v>7</v>
      </c>
    </row>
    <row r="459" spans="1:7" x14ac:dyDescent="0.4">
      <c r="A459" t="s">
        <v>238</v>
      </c>
      <c r="B459">
        <v>128</v>
      </c>
      <c r="C459" t="s">
        <v>239</v>
      </c>
      <c r="D459" s="2">
        <v>43299.90631056713</v>
      </c>
      <c r="E459" s="3">
        <f>IF(D459-D458&gt;0, (D459-D458)*24*60, Na)</f>
        <v>7.500666668638587</v>
      </c>
      <c r="F459">
        <v>62</v>
      </c>
      <c r="G459" t="s">
        <v>9</v>
      </c>
    </row>
    <row r="460" spans="1:7" x14ac:dyDescent="0.4">
      <c r="A460" t="s">
        <v>238</v>
      </c>
      <c r="B460">
        <v>128</v>
      </c>
      <c r="C460" t="s">
        <v>239</v>
      </c>
      <c r="D460" s="2">
        <v>43299.909920694445</v>
      </c>
      <c r="E460" s="3">
        <f>IF(D460-D459&gt;0, (D460-D459)*24*60, Na)</f>
        <v>5.1985833328217268</v>
      </c>
      <c r="F460">
        <v>45</v>
      </c>
      <c r="G460" t="s">
        <v>9</v>
      </c>
    </row>
    <row r="461" spans="1:7" x14ac:dyDescent="0.4">
      <c r="A461" t="s">
        <v>238</v>
      </c>
      <c r="B461">
        <v>128</v>
      </c>
      <c r="C461" t="s">
        <v>239</v>
      </c>
      <c r="D461" s="2">
        <v>43299.918675833331</v>
      </c>
      <c r="E461" s="3">
        <f>IF(D461-D460&gt;0, (D461-D460)*24*60, Na)</f>
        <v>12.607399995904416</v>
      </c>
      <c r="F461">
        <v>142</v>
      </c>
      <c r="G461" t="s">
        <v>9</v>
      </c>
    </row>
    <row r="462" spans="1:7" x14ac:dyDescent="0.4">
      <c r="A462" t="s">
        <v>238</v>
      </c>
      <c r="B462">
        <v>128</v>
      </c>
      <c r="C462" t="s">
        <v>239</v>
      </c>
      <c r="D462" s="2">
        <v>43299.954222337961</v>
      </c>
      <c r="E462" s="3">
        <f>IF(D462-D461&gt;0, (D462-D461)*24*60, Na)</f>
        <v>51.186966667883098</v>
      </c>
      <c r="F462">
        <v>463</v>
      </c>
      <c r="G462" t="s">
        <v>7</v>
      </c>
    </row>
    <row r="463" spans="1:7" x14ac:dyDescent="0.4">
      <c r="A463" t="s">
        <v>238</v>
      </c>
      <c r="B463">
        <v>128</v>
      </c>
      <c r="C463" t="s">
        <v>239</v>
      </c>
      <c r="D463" s="2">
        <v>43299.9663702662</v>
      </c>
      <c r="E463" s="3">
        <f>IF(D463-D462&gt;0, (D463-D462)*24*60, Na)</f>
        <v>17.493016663938761</v>
      </c>
      <c r="F463">
        <v>59</v>
      </c>
      <c r="G463" t="s">
        <v>9</v>
      </c>
    </row>
    <row r="464" spans="1:7" x14ac:dyDescent="0.4">
      <c r="A464" t="s">
        <v>238</v>
      </c>
      <c r="B464">
        <v>128</v>
      </c>
      <c r="C464" t="s">
        <v>239</v>
      </c>
      <c r="D464" s="2">
        <v>43299.972791585649</v>
      </c>
      <c r="E464" s="3">
        <f>IF(D464-D463&gt;0, (D464-D463)*24*60, Na)</f>
        <v>9.2467000067699701</v>
      </c>
      <c r="F464">
        <v>58</v>
      </c>
      <c r="G464" t="s">
        <v>9</v>
      </c>
    </row>
    <row r="465" spans="1:7" x14ac:dyDescent="0.4">
      <c r="A465" t="s">
        <v>238</v>
      </c>
      <c r="B465">
        <v>128</v>
      </c>
      <c r="C465" t="s">
        <v>239</v>
      </c>
      <c r="D465" s="2">
        <v>43300.296976284721</v>
      </c>
      <c r="E465" s="3">
        <f>IF(D465-D464&gt;0, (D465-D464)*24*60, Na)</f>
        <v>466.8259666627273</v>
      </c>
      <c r="F465">
        <v>606</v>
      </c>
      <c r="G465" t="s">
        <v>7</v>
      </c>
    </row>
    <row r="466" spans="1:7" x14ac:dyDescent="0.4">
      <c r="A466" t="s">
        <v>238</v>
      </c>
      <c r="B466">
        <v>128</v>
      </c>
      <c r="C466" t="s">
        <v>239</v>
      </c>
      <c r="D466" s="2">
        <v>43300.345392974537</v>
      </c>
      <c r="E466" s="3">
        <f>IF(D466-D465&gt;0, (D466-D465)*24*60, Na)</f>
        <v>69.720033336197957</v>
      </c>
      <c r="F466">
        <v>95</v>
      </c>
      <c r="G466" t="s">
        <v>9</v>
      </c>
    </row>
    <row r="467" spans="1:7" x14ac:dyDescent="0.4">
      <c r="A467" t="s">
        <v>238</v>
      </c>
      <c r="B467">
        <v>128</v>
      </c>
      <c r="C467" t="s">
        <v>239</v>
      </c>
      <c r="D467" s="2">
        <v>43300.354654432871</v>
      </c>
      <c r="E467" s="3">
        <f>IF(D467-D466&gt;0, (D467-D466)*24*60, Na)</f>
        <v>13.336500000441447</v>
      </c>
      <c r="F467">
        <v>225</v>
      </c>
      <c r="G467" t="s">
        <v>9</v>
      </c>
    </row>
    <row r="468" spans="1:7" x14ac:dyDescent="0.4">
      <c r="A468" t="s">
        <v>238</v>
      </c>
      <c r="B468">
        <v>128</v>
      </c>
      <c r="C468" t="s">
        <v>239</v>
      </c>
      <c r="D468" s="2">
        <v>43300.374421111112</v>
      </c>
      <c r="E468" s="3">
        <f>IF(D468-D467&gt;0, (D468-D467)*24*60, Na)</f>
        <v>28.46401666640304</v>
      </c>
      <c r="F468">
        <v>126</v>
      </c>
      <c r="G468" t="s">
        <v>9</v>
      </c>
    </row>
    <row r="469" spans="1:7" x14ac:dyDescent="0.4">
      <c r="A469" t="s">
        <v>238</v>
      </c>
      <c r="B469">
        <v>128</v>
      </c>
      <c r="C469" t="s">
        <v>239</v>
      </c>
      <c r="D469" s="2">
        <v>43300.393246319443</v>
      </c>
      <c r="E469" s="3">
        <f>IF(D469-D468&gt;0, (D469-D468)*24*60, Na)</f>
        <v>27.108299997635186</v>
      </c>
      <c r="F469">
        <v>79</v>
      </c>
      <c r="G469" t="s">
        <v>9</v>
      </c>
    </row>
    <row r="470" spans="1:7" x14ac:dyDescent="0.4">
      <c r="A470" t="s">
        <v>238</v>
      </c>
      <c r="B470">
        <v>128</v>
      </c>
      <c r="C470" t="s">
        <v>239</v>
      </c>
      <c r="D470" s="2">
        <v>43300.44079695602</v>
      </c>
      <c r="E470" s="3">
        <f>IF(D470-D469&gt;0, (D470-D469)*24*60, Na)</f>
        <v>68.472916670143604</v>
      </c>
      <c r="F470">
        <v>160</v>
      </c>
      <c r="G470" t="s">
        <v>9</v>
      </c>
    </row>
    <row r="471" spans="1:7" x14ac:dyDescent="0.4">
      <c r="A471" t="s">
        <v>238</v>
      </c>
      <c r="B471">
        <v>128</v>
      </c>
      <c r="C471" t="s">
        <v>239</v>
      </c>
      <c r="D471" s="2">
        <v>43300.486077106485</v>
      </c>
      <c r="E471" s="3">
        <f>IF(D471-D470&gt;0, (D471-D470)*24*60, Na)</f>
        <v>65.203416669974104</v>
      </c>
      <c r="F471">
        <v>224</v>
      </c>
      <c r="G471" t="s">
        <v>9</v>
      </c>
    </row>
    <row r="472" spans="1:7" x14ac:dyDescent="0.4">
      <c r="A472" t="s">
        <v>238</v>
      </c>
      <c r="B472">
        <v>128</v>
      </c>
      <c r="C472" t="s">
        <v>239</v>
      </c>
      <c r="D472" s="2">
        <v>43300.503130543984</v>
      </c>
      <c r="E472" s="3">
        <f>IF(D472-D471&gt;0, (D472-D471)*24*60, Na)</f>
        <v>24.556949998950586</v>
      </c>
      <c r="F472">
        <v>82</v>
      </c>
      <c r="G472" t="s">
        <v>9</v>
      </c>
    </row>
    <row r="473" spans="1:7" x14ac:dyDescent="0.4">
      <c r="A473" t="s">
        <v>238</v>
      </c>
      <c r="B473">
        <v>128</v>
      </c>
      <c r="C473" t="s">
        <v>239</v>
      </c>
      <c r="D473" s="2">
        <v>43300.544221365744</v>
      </c>
      <c r="E473" s="3">
        <f>IF(D473-D472&gt;0, (D473-D472)*24*60, Na)</f>
        <v>59.170783334411681</v>
      </c>
      <c r="F473">
        <v>149</v>
      </c>
      <c r="G473" t="s">
        <v>9</v>
      </c>
    </row>
    <row r="474" spans="1:7" x14ac:dyDescent="0.4">
      <c r="A474" t="s">
        <v>238</v>
      </c>
      <c r="B474">
        <v>128</v>
      </c>
      <c r="C474" t="s">
        <v>239</v>
      </c>
      <c r="D474" s="2">
        <v>43300.575113344908</v>
      </c>
      <c r="E474" s="3">
        <f>IF(D474-D473&gt;0, (D474-D473)*24*60, Na)</f>
        <v>44.484449996380135</v>
      </c>
      <c r="F474">
        <v>526</v>
      </c>
      <c r="G474" t="s">
        <v>7</v>
      </c>
    </row>
    <row r="475" spans="1:7" x14ac:dyDescent="0.4">
      <c r="A475" t="s">
        <v>238</v>
      </c>
      <c r="B475">
        <v>128</v>
      </c>
      <c r="C475" t="s">
        <v>239</v>
      </c>
      <c r="D475" s="2">
        <v>43300.59520103009</v>
      </c>
      <c r="E475" s="3">
        <f>IF(D475-D474&gt;0, (D475-D474)*24*60, Na)</f>
        <v>28.926266661146656</v>
      </c>
      <c r="F475">
        <v>142</v>
      </c>
      <c r="G475" t="s">
        <v>9</v>
      </c>
    </row>
    <row r="476" spans="1:7" x14ac:dyDescent="0.4">
      <c r="A476" t="s">
        <v>238</v>
      </c>
      <c r="B476">
        <v>128</v>
      </c>
      <c r="C476" t="s">
        <v>239</v>
      </c>
      <c r="D476" s="2">
        <v>43300.627698101853</v>
      </c>
      <c r="E476" s="3">
        <f>IF(D476-D475&gt;0, (D476-D475)*24*60, Na)</f>
        <v>46.795783338602632</v>
      </c>
      <c r="F476">
        <v>69</v>
      </c>
      <c r="G476" t="s">
        <v>9</v>
      </c>
    </row>
    <row r="477" spans="1:7" x14ac:dyDescent="0.4">
      <c r="A477" t="s">
        <v>238</v>
      </c>
      <c r="B477">
        <v>128</v>
      </c>
      <c r="C477" t="s">
        <v>239</v>
      </c>
      <c r="D477" s="2">
        <v>43300.642441412034</v>
      </c>
      <c r="E477" s="3">
        <f>IF(D477-D476&gt;0, (D477-D476)*24*60, Na)</f>
        <v>21.230366660747677</v>
      </c>
      <c r="F477">
        <v>168</v>
      </c>
      <c r="G477" t="s">
        <v>9</v>
      </c>
    </row>
    <row r="478" spans="1:7" x14ac:dyDescent="0.4">
      <c r="A478" t="s">
        <v>238</v>
      </c>
      <c r="B478">
        <v>128</v>
      </c>
      <c r="C478" t="s">
        <v>239</v>
      </c>
      <c r="D478" s="2">
        <v>43300.682888946758</v>
      </c>
      <c r="E478" s="3">
        <f>IF(D478-D477&gt;0, (D478-D477)*24*60, Na)</f>
        <v>58.244450002675876</v>
      </c>
      <c r="F478">
        <v>452</v>
      </c>
      <c r="G478" t="s">
        <v>7</v>
      </c>
    </row>
    <row r="479" spans="1:7" x14ac:dyDescent="0.4">
      <c r="A479" t="s">
        <v>238</v>
      </c>
      <c r="B479">
        <v>128</v>
      </c>
      <c r="C479" t="s">
        <v>239</v>
      </c>
      <c r="D479" s="2">
        <v>43300.810873032409</v>
      </c>
      <c r="E479" s="3">
        <f>IF(D479-D478&gt;0, (D479-D478)*24*60, Na)</f>
        <v>184.29708333802409</v>
      </c>
      <c r="F479">
        <v>327</v>
      </c>
      <c r="G479" t="s">
        <v>7</v>
      </c>
    </row>
    <row r="480" spans="1:7" x14ac:dyDescent="0.4">
      <c r="A480" t="s">
        <v>238</v>
      </c>
      <c r="B480">
        <v>128</v>
      </c>
      <c r="C480" t="s">
        <v>239</v>
      </c>
      <c r="D480" s="2">
        <v>43300.854148726852</v>
      </c>
      <c r="E480" s="3">
        <f>IF(D480-D479&gt;0, (D480-D479)*24*60, Na)</f>
        <v>62.316999997710809</v>
      </c>
      <c r="F480">
        <v>85</v>
      </c>
      <c r="G480" t="s">
        <v>9</v>
      </c>
    </row>
    <row r="481" spans="1:7" x14ac:dyDescent="0.4">
      <c r="A481" t="s">
        <v>238</v>
      </c>
      <c r="B481">
        <v>128</v>
      </c>
      <c r="C481" t="s">
        <v>239</v>
      </c>
      <c r="D481" s="2">
        <v>43300.87435914352</v>
      </c>
      <c r="E481" s="3">
        <f>IF(D481-D480&gt;0, (D481-D480)*24*60, Na)</f>
        <v>29.103000001050532</v>
      </c>
      <c r="F481">
        <v>51</v>
      </c>
      <c r="G481" t="s">
        <v>9</v>
      </c>
    </row>
    <row r="482" spans="1:7" x14ac:dyDescent="0.4">
      <c r="A482" t="s">
        <v>238</v>
      </c>
      <c r="B482">
        <v>256</v>
      </c>
      <c r="C482" t="s">
        <v>239</v>
      </c>
      <c r="D482" s="2">
        <v>43298.838189317132</v>
      </c>
    </row>
    <row r="483" spans="1:7" x14ac:dyDescent="0.4">
      <c r="A483" t="s">
        <v>238</v>
      </c>
      <c r="B483">
        <v>256</v>
      </c>
      <c r="C483" t="s">
        <v>239</v>
      </c>
      <c r="D483" s="2">
        <v>43298.85827232639</v>
      </c>
      <c r="E483" s="3">
        <f>IF(D483-D482&gt;0, (D483-D482)*24*60, Na)</f>
        <v>28.919533331645653</v>
      </c>
      <c r="F483">
        <v>108</v>
      </c>
      <c r="G483" t="s">
        <v>9</v>
      </c>
    </row>
    <row r="484" spans="1:7" x14ac:dyDescent="0.4">
      <c r="A484" t="s">
        <v>238</v>
      </c>
      <c r="B484">
        <v>256</v>
      </c>
      <c r="C484" t="s">
        <v>239</v>
      </c>
      <c r="D484" s="2">
        <v>43298.910332256943</v>
      </c>
      <c r="E484" s="3">
        <f>IF(D484-D483&gt;0, (D484-D483)*24*60, Na)</f>
        <v>74.966299996012822</v>
      </c>
      <c r="F484">
        <v>55</v>
      </c>
      <c r="G484" t="s">
        <v>9</v>
      </c>
    </row>
    <row r="485" spans="1:7" x14ac:dyDescent="0.4">
      <c r="A485" t="s">
        <v>238</v>
      </c>
      <c r="B485">
        <v>256</v>
      </c>
      <c r="C485" t="s">
        <v>239</v>
      </c>
      <c r="D485" s="2">
        <v>43298.956411261577</v>
      </c>
      <c r="E485" s="3">
        <f>IF(D485-D484&gt;0, (D485-D484)*24*60, Na)</f>
        <v>66.353766673710197</v>
      </c>
      <c r="F485">
        <v>285</v>
      </c>
      <c r="G485" t="s">
        <v>7</v>
      </c>
    </row>
    <row r="486" spans="1:7" x14ac:dyDescent="0.4">
      <c r="A486" t="s">
        <v>238</v>
      </c>
      <c r="B486">
        <v>256</v>
      </c>
      <c r="C486" t="s">
        <v>239</v>
      </c>
      <c r="D486" s="2">
        <v>43298.986255821757</v>
      </c>
      <c r="E486" s="3">
        <f>IF(D486-D485&gt;0, (D486-D485)*24*60, Na)</f>
        <v>42.97616665950045</v>
      </c>
      <c r="F486">
        <v>101</v>
      </c>
      <c r="G486" t="s">
        <v>9</v>
      </c>
    </row>
    <row r="487" spans="1:7" x14ac:dyDescent="0.4">
      <c r="A487" t="s">
        <v>238</v>
      </c>
      <c r="B487">
        <v>256</v>
      </c>
      <c r="C487" t="s">
        <v>239</v>
      </c>
      <c r="D487" s="2">
        <v>43299.011845451387</v>
      </c>
      <c r="E487" s="3">
        <f>IF(D487-D486&gt;0, (D487-D486)*24*60, Na)</f>
        <v>36.849066666327417</v>
      </c>
      <c r="F487">
        <v>139</v>
      </c>
      <c r="G487" t="s">
        <v>9</v>
      </c>
    </row>
    <row r="488" spans="1:7" x14ac:dyDescent="0.4">
      <c r="A488" t="s">
        <v>238</v>
      </c>
      <c r="B488">
        <v>256</v>
      </c>
      <c r="C488" t="s">
        <v>239</v>
      </c>
      <c r="D488" s="2">
        <v>43299.039476284721</v>
      </c>
      <c r="E488" s="3">
        <f>IF(D488-D487&gt;0, (D488-D487)*24*60, Na)</f>
        <v>39.78840000112541</v>
      </c>
      <c r="F488">
        <v>144</v>
      </c>
      <c r="G488" t="s">
        <v>9</v>
      </c>
    </row>
    <row r="489" spans="1:7" x14ac:dyDescent="0.4">
      <c r="A489" t="s">
        <v>238</v>
      </c>
      <c r="B489">
        <v>256</v>
      </c>
      <c r="C489" t="s">
        <v>239</v>
      </c>
      <c r="D489" s="2">
        <v>43299.086755266202</v>
      </c>
      <c r="E489" s="3">
        <f>IF(D489-D488&gt;0, (D489-D488)*24*60, Na)</f>
        <v>68.081733332946897</v>
      </c>
      <c r="F489">
        <v>147</v>
      </c>
      <c r="G489" t="s">
        <v>9</v>
      </c>
    </row>
    <row r="490" spans="1:7" x14ac:dyDescent="0.4">
      <c r="A490" t="s">
        <v>238</v>
      </c>
      <c r="B490">
        <v>256</v>
      </c>
      <c r="C490" t="s">
        <v>239</v>
      </c>
      <c r="D490" s="2">
        <v>43299.099589618054</v>
      </c>
      <c r="E490" s="3">
        <f>IF(D490-D489&gt;0, (D490-D489)*24*60, Na)</f>
        <v>18.481466666562483</v>
      </c>
      <c r="F490">
        <v>55</v>
      </c>
      <c r="G490" t="s">
        <v>9</v>
      </c>
    </row>
    <row r="491" spans="1:7" x14ac:dyDescent="0.4">
      <c r="A491" t="s">
        <v>238</v>
      </c>
      <c r="B491">
        <v>256</v>
      </c>
      <c r="C491" t="s">
        <v>239</v>
      </c>
      <c r="D491" s="2">
        <v>43299.286813460647</v>
      </c>
      <c r="E491" s="3">
        <f>IF(D491-D490&gt;0, (D491-D490)*24*60, Na)</f>
        <v>269.60233333404176</v>
      </c>
      <c r="F491">
        <v>395</v>
      </c>
      <c r="G491" t="s">
        <v>7</v>
      </c>
    </row>
    <row r="492" spans="1:7" x14ac:dyDescent="0.4">
      <c r="A492" t="s">
        <v>238</v>
      </c>
      <c r="B492">
        <v>256</v>
      </c>
      <c r="C492" t="s">
        <v>239</v>
      </c>
      <c r="D492" s="2">
        <v>43299.311766284722</v>
      </c>
      <c r="E492" s="3">
        <f>IF(D492-D491&gt;0, (D492-D491)*24*60, Na)</f>
        <v>35.932066667592153</v>
      </c>
      <c r="F492">
        <v>552</v>
      </c>
      <c r="G492" t="s">
        <v>7</v>
      </c>
    </row>
    <row r="493" spans="1:7" x14ac:dyDescent="0.4">
      <c r="A493" t="s">
        <v>238</v>
      </c>
      <c r="B493">
        <v>256</v>
      </c>
      <c r="C493" t="s">
        <v>239</v>
      </c>
      <c r="D493" s="2">
        <v>43299.34056902778</v>
      </c>
      <c r="E493" s="3">
        <f>IF(D493-D492&gt;0, (D493-D492)*24*60, Na)</f>
        <v>41.47595000336878</v>
      </c>
      <c r="F493">
        <v>358</v>
      </c>
      <c r="G493" t="s">
        <v>7</v>
      </c>
    </row>
    <row r="494" spans="1:7" x14ac:dyDescent="0.4">
      <c r="A494" t="s">
        <v>238</v>
      </c>
      <c r="B494">
        <v>256</v>
      </c>
      <c r="C494" t="s">
        <v>239</v>
      </c>
      <c r="D494" s="2">
        <v>43299.361346122685</v>
      </c>
      <c r="E494" s="3">
        <f>IF(D494-D493&gt;0, (D494-D493)*24*60, Na)</f>
        <v>29.919016663916409</v>
      </c>
      <c r="F494">
        <v>151</v>
      </c>
      <c r="G494" t="s">
        <v>9</v>
      </c>
    </row>
    <row r="495" spans="1:7" x14ac:dyDescent="0.4">
      <c r="A495" t="s">
        <v>238</v>
      </c>
      <c r="B495">
        <v>256</v>
      </c>
      <c r="C495" t="s">
        <v>239</v>
      </c>
      <c r="D495" s="2">
        <v>43299.382437094908</v>
      </c>
      <c r="E495" s="3">
        <f>IF(D495-D494&gt;0, (D495-D494)*24*60, Na)</f>
        <v>30.371000000741333</v>
      </c>
      <c r="F495">
        <v>58</v>
      </c>
      <c r="G495" t="s">
        <v>9</v>
      </c>
    </row>
    <row r="496" spans="1:7" x14ac:dyDescent="0.4">
      <c r="A496" t="s">
        <v>238</v>
      </c>
      <c r="B496">
        <v>256</v>
      </c>
      <c r="C496" t="s">
        <v>239</v>
      </c>
      <c r="D496" s="2">
        <v>43299.418651215281</v>
      </c>
      <c r="E496" s="3">
        <f>IF(D496-D495&gt;0, (D496-D495)*24*60, Na)</f>
        <v>52.148333337390795</v>
      </c>
      <c r="F496">
        <v>38</v>
      </c>
      <c r="G496" t="s">
        <v>9</v>
      </c>
    </row>
    <row r="497" spans="1:7" x14ac:dyDescent="0.4">
      <c r="A497" t="s">
        <v>238</v>
      </c>
      <c r="B497">
        <v>256</v>
      </c>
      <c r="C497" t="s">
        <v>239</v>
      </c>
      <c r="D497" s="2">
        <v>43299.418810868054</v>
      </c>
      <c r="E497" s="3">
        <f>IF(D497-D496&gt;0, (D497-D496)*24*60, Na)</f>
        <v>0.22989999270066619</v>
      </c>
      <c r="F497">
        <v>42</v>
      </c>
      <c r="G497" t="s">
        <v>9</v>
      </c>
    </row>
    <row r="498" spans="1:7" x14ac:dyDescent="0.4">
      <c r="A498" t="s">
        <v>238</v>
      </c>
      <c r="B498">
        <v>256</v>
      </c>
      <c r="C498" t="s">
        <v>239</v>
      </c>
      <c r="D498" s="2">
        <v>43299.466417638891</v>
      </c>
      <c r="E498" s="3">
        <f>IF(D498-D497&gt;0, (D498-D497)*24*60, Na)</f>
        <v>68.553750005085021</v>
      </c>
      <c r="F498">
        <v>122</v>
      </c>
      <c r="G498" t="s">
        <v>9</v>
      </c>
    </row>
    <row r="499" spans="1:7" x14ac:dyDescent="0.4">
      <c r="A499" t="s">
        <v>238</v>
      </c>
      <c r="B499">
        <v>256</v>
      </c>
      <c r="C499" t="s">
        <v>239</v>
      </c>
      <c r="D499" s="2">
        <v>43299.488737037034</v>
      </c>
      <c r="E499" s="3">
        <f>IF(D499-D498&gt;0, (D499-D498)*24*60, Na)</f>
        <v>32.139933326980099</v>
      </c>
      <c r="F499">
        <v>118</v>
      </c>
      <c r="G499" t="s">
        <v>9</v>
      </c>
    </row>
    <row r="500" spans="1:7" x14ac:dyDescent="0.4">
      <c r="A500" t="s">
        <v>238</v>
      </c>
      <c r="B500">
        <v>256</v>
      </c>
      <c r="C500" t="s">
        <v>239</v>
      </c>
      <c r="D500" s="2">
        <v>43299.54268849537</v>
      </c>
      <c r="E500" s="3">
        <f>IF(D500-D499&gt;0, (D500-D499)*24*60, Na)</f>
        <v>77.690100003965199</v>
      </c>
      <c r="F500">
        <v>105</v>
      </c>
      <c r="G500" t="s">
        <v>9</v>
      </c>
    </row>
    <row r="501" spans="1:7" x14ac:dyDescent="0.4">
      <c r="A501" t="s">
        <v>238</v>
      </c>
      <c r="B501">
        <v>256</v>
      </c>
      <c r="C501" t="s">
        <v>239</v>
      </c>
      <c r="D501" s="2">
        <v>43299.566063402781</v>
      </c>
      <c r="E501" s="3">
        <f>IF(D501-D500&gt;0, (D501-D500)*24*60, Na)</f>
        <v>33.659866671077907</v>
      </c>
      <c r="F501">
        <v>77</v>
      </c>
      <c r="G501" t="s">
        <v>9</v>
      </c>
    </row>
    <row r="502" spans="1:7" x14ac:dyDescent="0.4">
      <c r="A502" t="s">
        <v>238</v>
      </c>
      <c r="B502">
        <v>256</v>
      </c>
      <c r="C502" t="s">
        <v>239</v>
      </c>
      <c r="D502" s="2">
        <v>43299.57378071759</v>
      </c>
      <c r="E502" s="3">
        <f>IF(D502-D501&gt;0, (D502-D501)*24*60, Na)</f>
        <v>11.112933325348422</v>
      </c>
      <c r="F502">
        <v>114</v>
      </c>
      <c r="G502" t="s">
        <v>9</v>
      </c>
    </row>
    <row r="503" spans="1:7" x14ac:dyDescent="0.4">
      <c r="A503" t="s">
        <v>238</v>
      </c>
      <c r="B503">
        <v>256</v>
      </c>
      <c r="C503" t="s">
        <v>239</v>
      </c>
      <c r="D503" s="2">
        <v>43299.612345208334</v>
      </c>
      <c r="E503" s="3">
        <f>IF(D503-D502&gt;0, (D503-D502)*24*60, Na)</f>
        <v>55.532866670982912</v>
      </c>
      <c r="F503">
        <v>59</v>
      </c>
      <c r="G503" t="s">
        <v>7</v>
      </c>
    </row>
    <row r="504" spans="1:7" x14ac:dyDescent="0.4">
      <c r="A504" t="s">
        <v>238</v>
      </c>
      <c r="B504">
        <v>256</v>
      </c>
      <c r="C504" t="s">
        <v>239</v>
      </c>
      <c r="D504" s="2">
        <v>43299.616667291666</v>
      </c>
      <c r="E504" s="3">
        <f>IF(D504-D503&gt;0, (D504-D503)*24*60, Na)</f>
        <v>6.2237999984063208</v>
      </c>
      <c r="F504">
        <v>70</v>
      </c>
      <c r="G504" t="s">
        <v>9</v>
      </c>
    </row>
    <row r="505" spans="1:7" x14ac:dyDescent="0.4">
      <c r="A505" t="s">
        <v>238</v>
      </c>
      <c r="B505">
        <v>256</v>
      </c>
      <c r="C505" t="s">
        <v>239</v>
      </c>
      <c r="D505" s="2">
        <v>43299.663149131942</v>
      </c>
      <c r="E505" s="3">
        <f>IF(D505-D504&gt;0, (D505-D504)*24*60, Na)</f>
        <v>66.933849997585639</v>
      </c>
      <c r="F505">
        <v>171</v>
      </c>
      <c r="G505" t="s">
        <v>9</v>
      </c>
    </row>
    <row r="506" spans="1:7" x14ac:dyDescent="0.4">
      <c r="A506" t="s">
        <v>238</v>
      </c>
      <c r="B506">
        <v>256</v>
      </c>
      <c r="C506" t="s">
        <v>239</v>
      </c>
      <c r="D506" s="2">
        <v>43299.682480543983</v>
      </c>
      <c r="E506" s="3">
        <f>IF(D506-D505&gt;0, (D506-D505)*24*60, Na)</f>
        <v>27.83723333850503</v>
      </c>
      <c r="F506">
        <v>105</v>
      </c>
      <c r="G506" t="s">
        <v>9</v>
      </c>
    </row>
    <row r="507" spans="1:7" x14ac:dyDescent="0.4">
      <c r="A507" t="s">
        <v>238</v>
      </c>
      <c r="B507">
        <v>256</v>
      </c>
      <c r="C507" t="s">
        <v>239</v>
      </c>
      <c r="D507" s="2">
        <v>43299.700087708334</v>
      </c>
      <c r="E507" s="3">
        <f>IF(D507-D506&gt;0, (D507-D506)*24*60, Na)</f>
        <v>25.354316665325314</v>
      </c>
      <c r="F507">
        <v>168</v>
      </c>
      <c r="G507" t="s">
        <v>9</v>
      </c>
    </row>
    <row r="508" spans="1:7" x14ac:dyDescent="0.4">
      <c r="A508" t="s">
        <v>238</v>
      </c>
      <c r="B508">
        <v>256</v>
      </c>
      <c r="C508" t="s">
        <v>239</v>
      </c>
      <c r="D508" s="2">
        <v>43299.711847685183</v>
      </c>
      <c r="E508" s="3">
        <f>IF(D508-D507&gt;0, (D508-D507)*24*60, Na)</f>
        <v>16.934366662753746</v>
      </c>
      <c r="F508">
        <v>83</v>
      </c>
      <c r="G508" t="s">
        <v>9</v>
      </c>
    </row>
    <row r="509" spans="1:7" x14ac:dyDescent="0.4">
      <c r="A509" t="s">
        <v>238</v>
      </c>
      <c r="B509">
        <v>256</v>
      </c>
      <c r="C509" t="s">
        <v>239</v>
      </c>
      <c r="D509" s="2">
        <v>43299.746401145836</v>
      </c>
      <c r="E509" s="3">
        <f>IF(D509-D508&gt;0, (D509-D508)*24*60, Na)</f>
        <v>49.756983340485021</v>
      </c>
      <c r="F509">
        <v>125</v>
      </c>
      <c r="G509" t="s">
        <v>9</v>
      </c>
    </row>
    <row r="510" spans="1:7" x14ac:dyDescent="0.4">
      <c r="A510" t="s">
        <v>238</v>
      </c>
      <c r="B510">
        <v>256</v>
      </c>
      <c r="C510" t="s">
        <v>239</v>
      </c>
      <c r="D510" s="2">
        <v>43299.800915462962</v>
      </c>
      <c r="E510" s="3">
        <f>IF(D510-D509&gt;0, (D510-D509)*24*60, Na)</f>
        <v>78.500616661040112</v>
      </c>
      <c r="F510">
        <v>368</v>
      </c>
      <c r="G510" t="s">
        <v>7</v>
      </c>
    </row>
    <row r="511" spans="1:7" x14ac:dyDescent="0.4">
      <c r="A511" t="s">
        <v>238</v>
      </c>
      <c r="B511">
        <v>256</v>
      </c>
      <c r="C511" t="s">
        <v>239</v>
      </c>
      <c r="D511" s="2">
        <v>43299.848203668982</v>
      </c>
      <c r="E511" s="3">
        <f>IF(D511-D510&gt;0, (D511-D510)*24*60, Na)</f>
        <v>68.095016669249162</v>
      </c>
      <c r="F511">
        <v>240</v>
      </c>
      <c r="G511" t="s">
        <v>7</v>
      </c>
    </row>
    <row r="512" spans="1:7" x14ac:dyDescent="0.4">
      <c r="A512" t="s">
        <v>238</v>
      </c>
      <c r="B512">
        <v>256</v>
      </c>
      <c r="C512" t="s">
        <v>239</v>
      </c>
      <c r="D512" s="2">
        <v>43299.903603854167</v>
      </c>
      <c r="E512" s="3">
        <f>IF(D512-D511&gt;0, (D512-D511)*24*60, Na)</f>
        <v>79.776266666594893</v>
      </c>
      <c r="F512">
        <v>323</v>
      </c>
      <c r="G512" t="s">
        <v>7</v>
      </c>
    </row>
    <row r="513" spans="1:7" x14ac:dyDescent="0.4">
      <c r="A513" t="s">
        <v>238</v>
      </c>
      <c r="B513">
        <v>256</v>
      </c>
      <c r="C513" t="s">
        <v>239</v>
      </c>
      <c r="D513" s="2">
        <v>43299.908787650464</v>
      </c>
      <c r="E513" s="3">
        <f>IF(D513-D512&gt;0, (D513-D512)*24*60, Na)</f>
        <v>7.4646666669286788</v>
      </c>
      <c r="F513">
        <v>42</v>
      </c>
      <c r="G513" t="s">
        <v>9</v>
      </c>
    </row>
    <row r="514" spans="1:7" x14ac:dyDescent="0.4">
      <c r="A514" t="s">
        <v>238</v>
      </c>
      <c r="B514">
        <v>256</v>
      </c>
      <c r="C514" t="s">
        <v>239</v>
      </c>
      <c r="D514" s="2">
        <v>43299.912389722223</v>
      </c>
      <c r="E514" s="3">
        <f>IF(D514-D513&gt;0, (D514-D513)*24*60, Na)</f>
        <v>5.1869833341334015</v>
      </c>
      <c r="F514">
        <v>101</v>
      </c>
      <c r="G514" t="s">
        <v>9</v>
      </c>
    </row>
    <row r="515" spans="1:7" x14ac:dyDescent="0.4">
      <c r="A515" t="s">
        <v>238</v>
      </c>
      <c r="B515">
        <v>256</v>
      </c>
      <c r="C515" t="s">
        <v>239</v>
      </c>
      <c r="D515" s="2">
        <v>43299.921128275462</v>
      </c>
      <c r="E515" s="3">
        <f>IF(D515-D514&gt;0, (D515-D514)*24*60, Na)</f>
        <v>12.583516663871706</v>
      </c>
      <c r="F515">
        <v>105</v>
      </c>
      <c r="G515" t="s">
        <v>9</v>
      </c>
    </row>
    <row r="516" spans="1:7" x14ac:dyDescent="0.4">
      <c r="A516" t="s">
        <v>238</v>
      </c>
      <c r="B516">
        <v>256</v>
      </c>
      <c r="C516" t="s">
        <v>239</v>
      </c>
      <c r="D516" s="2">
        <v>43299.956686689817</v>
      </c>
      <c r="E516" s="3">
        <f>IF(D516-D515&gt;0, (D516-D515)*24*60, Na)</f>
        <v>51.204116670414805</v>
      </c>
      <c r="F516">
        <v>364</v>
      </c>
      <c r="G516" t="s">
        <v>7</v>
      </c>
    </row>
    <row r="517" spans="1:7" x14ac:dyDescent="0.4">
      <c r="A517" t="s">
        <v>238</v>
      </c>
      <c r="B517">
        <v>256</v>
      </c>
      <c r="C517" t="s">
        <v>239</v>
      </c>
      <c r="D517" s="2">
        <v>43299.968816145833</v>
      </c>
      <c r="E517" s="3">
        <f>IF(D517-D516&gt;0, (D517-D516)*24*60, Na)</f>
        <v>17.466416662791744</v>
      </c>
      <c r="F517">
        <v>211</v>
      </c>
      <c r="G517" t="s">
        <v>9</v>
      </c>
    </row>
    <row r="518" spans="1:7" x14ac:dyDescent="0.4">
      <c r="A518" t="s">
        <v>238</v>
      </c>
      <c r="B518">
        <v>256</v>
      </c>
      <c r="C518" t="s">
        <v>239</v>
      </c>
      <c r="D518" s="2">
        <v>43299.975282245374</v>
      </c>
      <c r="E518" s="3">
        <f>IF(D518-D517&gt;0, (D518-D517)*24*60, Na)</f>
        <v>9.3111833394505084</v>
      </c>
      <c r="F518">
        <v>140</v>
      </c>
      <c r="G518" t="s">
        <v>9</v>
      </c>
    </row>
    <row r="519" spans="1:7" x14ac:dyDescent="0.4">
      <c r="A519" t="s">
        <v>238</v>
      </c>
      <c r="B519">
        <v>256</v>
      </c>
      <c r="C519" t="s">
        <v>239</v>
      </c>
      <c r="D519" s="2">
        <v>43300.299437951391</v>
      </c>
      <c r="E519" s="3">
        <f>IF(D519-D518&gt;0, (D519-D518)*24*60, Na)</f>
        <v>466.78421666496433</v>
      </c>
      <c r="F519">
        <v>481</v>
      </c>
      <c r="G519" t="s">
        <v>7</v>
      </c>
    </row>
    <row r="520" spans="1:7" x14ac:dyDescent="0.4">
      <c r="A520" t="s">
        <v>238</v>
      </c>
      <c r="B520">
        <v>256</v>
      </c>
      <c r="C520" t="s">
        <v>239</v>
      </c>
      <c r="D520" s="2">
        <v>43300.347833819447</v>
      </c>
      <c r="E520" s="3">
        <f>IF(D520-D519&gt;0, (D520-D519)*24*60, Na)</f>
        <v>69.690050000790507</v>
      </c>
      <c r="F520">
        <v>444</v>
      </c>
      <c r="G520" t="s">
        <v>7</v>
      </c>
    </row>
    <row r="521" spans="1:7" x14ac:dyDescent="0.4">
      <c r="A521" t="s">
        <v>238</v>
      </c>
      <c r="B521">
        <v>256</v>
      </c>
      <c r="C521" t="s">
        <v>239</v>
      </c>
      <c r="D521" s="2">
        <v>43300.357096041669</v>
      </c>
      <c r="E521" s="3">
        <f>IF(D521-D520&gt;0, (D521-D520)*24*60, Na)</f>
        <v>13.337599999504164</v>
      </c>
      <c r="F521">
        <v>140</v>
      </c>
      <c r="G521" t="s">
        <v>9</v>
      </c>
    </row>
    <row r="522" spans="1:7" x14ac:dyDescent="0.4">
      <c r="A522" t="s">
        <v>238</v>
      </c>
      <c r="B522">
        <v>256</v>
      </c>
      <c r="C522" t="s">
        <v>239</v>
      </c>
      <c r="D522" s="2">
        <v>43300.376822395832</v>
      </c>
      <c r="E522" s="3">
        <f>IF(D522-D521&gt;0, (D522-D521)*24*60, Na)</f>
        <v>28.405949994921684</v>
      </c>
      <c r="F522">
        <v>77</v>
      </c>
      <c r="G522" t="s">
        <v>9</v>
      </c>
    </row>
    <row r="523" spans="1:7" x14ac:dyDescent="0.4">
      <c r="A523" t="s">
        <v>238</v>
      </c>
      <c r="B523">
        <v>256</v>
      </c>
      <c r="C523" t="s">
        <v>239</v>
      </c>
      <c r="D523" s="2">
        <v>43300.39571178241</v>
      </c>
      <c r="E523" s="3">
        <f>IF(D523-D522&gt;0, (D523-D522)*24*60, Na)</f>
        <v>27.200716672232375</v>
      </c>
      <c r="F523">
        <v>140</v>
      </c>
      <c r="G523" t="s">
        <v>9</v>
      </c>
    </row>
    <row r="524" spans="1:7" x14ac:dyDescent="0.4">
      <c r="A524" t="s">
        <v>238</v>
      </c>
      <c r="B524">
        <v>256</v>
      </c>
      <c r="C524" t="s">
        <v>239</v>
      </c>
      <c r="D524" s="2">
        <v>43300.443286030095</v>
      </c>
      <c r="E524" s="3">
        <f>IF(D524-D523&gt;0, (D524-D523)*24*60, Na)</f>
        <v>68.506916665937752</v>
      </c>
      <c r="F524">
        <v>55</v>
      </c>
      <c r="G524" t="s">
        <v>9</v>
      </c>
    </row>
    <row r="525" spans="1:7" x14ac:dyDescent="0.4">
      <c r="A525" t="s">
        <v>238</v>
      </c>
      <c r="B525">
        <v>256</v>
      </c>
      <c r="C525" t="s">
        <v>239</v>
      </c>
      <c r="D525" s="2">
        <v>43300.488582199076</v>
      </c>
      <c r="E525" s="3">
        <f>IF(D525-D524&gt;0, (D525-D524)*24*60, Na)</f>
        <v>65.226483332226053</v>
      </c>
      <c r="F525">
        <v>104</v>
      </c>
      <c r="G525" t="s">
        <v>9</v>
      </c>
    </row>
    <row r="526" spans="1:7" x14ac:dyDescent="0.4">
      <c r="A526" t="s">
        <v>238</v>
      </c>
      <c r="B526">
        <v>256</v>
      </c>
      <c r="C526" t="s">
        <v>239</v>
      </c>
      <c r="D526" s="2">
        <v>43300.505536701392</v>
      </c>
      <c r="E526" s="3">
        <f>IF(D526-D525&gt;0, (D526-D525)*24*60, Na)</f>
        <v>24.414483335567638</v>
      </c>
      <c r="F526">
        <v>92</v>
      </c>
      <c r="G526" t="s">
        <v>9</v>
      </c>
    </row>
    <row r="527" spans="1:7" x14ac:dyDescent="0.4">
      <c r="A527" t="s">
        <v>238</v>
      </c>
      <c r="B527">
        <v>256</v>
      </c>
      <c r="C527" t="s">
        <v>239</v>
      </c>
      <c r="D527" s="2">
        <v>43300.546600729169</v>
      </c>
      <c r="E527" s="3">
        <f>IF(D527-D526&gt;0, (D527-D526)*24*60, Na)</f>
        <v>59.132199998712167</v>
      </c>
      <c r="F527">
        <v>145</v>
      </c>
      <c r="G527" t="s">
        <v>9</v>
      </c>
    </row>
    <row r="528" spans="1:7" x14ac:dyDescent="0.4">
      <c r="A528" t="s">
        <v>238</v>
      </c>
      <c r="B528">
        <v>256</v>
      </c>
      <c r="C528" t="s">
        <v>239</v>
      </c>
      <c r="D528" s="2">
        <v>43300.577567881941</v>
      </c>
      <c r="E528" s="3">
        <f>IF(D528-D527&gt;0, (D528-D527)*24*60, Na)</f>
        <v>44.592699991771951</v>
      </c>
      <c r="F528">
        <v>478</v>
      </c>
      <c r="G528" t="s">
        <v>7</v>
      </c>
    </row>
    <row r="529" spans="1:7" x14ac:dyDescent="0.4">
      <c r="A529" t="s">
        <v>238</v>
      </c>
      <c r="B529">
        <v>256</v>
      </c>
      <c r="C529" t="s">
        <v>239</v>
      </c>
      <c r="D529" s="2">
        <v>43300.597664664354</v>
      </c>
      <c r="E529" s="3">
        <f>IF(D529-D528&gt;0, (D529-D528)*24*60, Na)</f>
        <v>28.939366674749181</v>
      </c>
      <c r="F529">
        <v>120</v>
      </c>
      <c r="G529" t="s">
        <v>9</v>
      </c>
    </row>
    <row r="530" spans="1:7" x14ac:dyDescent="0.4">
      <c r="A530" t="s">
        <v>238</v>
      </c>
      <c r="B530">
        <v>256</v>
      </c>
      <c r="C530" t="s">
        <v>239</v>
      </c>
      <c r="D530" s="2">
        <v>43300.630092928244</v>
      </c>
      <c r="E530" s="3">
        <f>IF(D530-D529&gt;0, (D530-D529)*24*60, Na)</f>
        <v>46.696700002066791</v>
      </c>
      <c r="F530">
        <v>59</v>
      </c>
      <c r="G530" t="s">
        <v>9</v>
      </c>
    </row>
    <row r="531" spans="1:7" x14ac:dyDescent="0.4">
      <c r="A531" t="s">
        <v>238</v>
      </c>
      <c r="B531">
        <v>256</v>
      </c>
      <c r="C531" t="s">
        <v>239</v>
      </c>
      <c r="D531" s="2">
        <v>43300.644857546293</v>
      </c>
      <c r="E531" s="3">
        <f>IF(D531-D530&gt;0, (D531-D530)*24*60, Na)</f>
        <v>21.261049989843741</v>
      </c>
      <c r="F531">
        <v>122</v>
      </c>
      <c r="G531" t="s">
        <v>9</v>
      </c>
    </row>
    <row r="532" spans="1:7" x14ac:dyDescent="0.4">
      <c r="A532" t="s">
        <v>238</v>
      </c>
      <c r="B532">
        <v>256</v>
      </c>
      <c r="C532" t="s">
        <v>239</v>
      </c>
      <c r="D532" s="2">
        <v>43300.685226412039</v>
      </c>
      <c r="E532" s="3">
        <f>IF(D532-D531&gt;0, (D532-D531)*24*60, Na)</f>
        <v>58.131166674429551</v>
      </c>
      <c r="F532">
        <v>533</v>
      </c>
      <c r="G532" t="s">
        <v>7</v>
      </c>
    </row>
    <row r="533" spans="1:7" x14ac:dyDescent="0.4">
      <c r="A533" t="s">
        <v>238</v>
      </c>
      <c r="B533">
        <v>256</v>
      </c>
      <c r="C533" t="s">
        <v>239</v>
      </c>
      <c r="D533" s="2">
        <v>43300.813381180553</v>
      </c>
      <c r="E533" s="3">
        <f>IF(D533-D532&gt;0, (D533-D532)*24*60, Na)</f>
        <v>184.54286666004919</v>
      </c>
      <c r="F533">
        <v>349</v>
      </c>
      <c r="G533" t="s">
        <v>7</v>
      </c>
    </row>
    <row r="534" spans="1:7" x14ac:dyDescent="0.4">
      <c r="A534" t="s">
        <v>238</v>
      </c>
      <c r="B534">
        <v>256</v>
      </c>
      <c r="C534" t="s">
        <v>239</v>
      </c>
      <c r="D534" s="2">
        <v>43300.856639942132</v>
      </c>
      <c r="E534" s="3">
        <f>IF(D534-D533&gt;0, (D534-D533)*24*60, Na)</f>
        <v>62.292616674676538</v>
      </c>
      <c r="F534">
        <v>446</v>
      </c>
      <c r="G534" t="s">
        <v>7</v>
      </c>
    </row>
    <row r="535" spans="1:7" x14ac:dyDescent="0.4">
      <c r="A535" t="s">
        <v>238</v>
      </c>
      <c r="B535">
        <v>256</v>
      </c>
      <c r="C535" t="s">
        <v>239</v>
      </c>
      <c r="D535" s="2">
        <v>43300.876826192129</v>
      </c>
      <c r="E535" s="3">
        <f>IF(D535-D534&gt;0, (D535-D534)*24*60, Na)</f>
        <v>29.068199994508177</v>
      </c>
      <c r="F535">
        <v>118</v>
      </c>
      <c r="G535" t="s">
        <v>9</v>
      </c>
    </row>
    <row r="536" spans="1:7" x14ac:dyDescent="0.4">
      <c r="A536" t="s">
        <v>238</v>
      </c>
      <c r="B536">
        <v>512</v>
      </c>
      <c r="C536" t="s">
        <v>239</v>
      </c>
      <c r="D536" s="2">
        <v>43298.84070695602</v>
      </c>
    </row>
    <row r="537" spans="1:7" x14ac:dyDescent="0.4">
      <c r="A537" t="s">
        <v>238</v>
      </c>
      <c r="B537">
        <v>512</v>
      </c>
      <c r="C537" t="s">
        <v>239</v>
      </c>
      <c r="D537" s="2">
        <v>43298.860789143517</v>
      </c>
      <c r="E537" s="3">
        <f>IF(D537-D536&gt;0, (D537-D536)*24*60, Na)</f>
        <v>28.918349995510653</v>
      </c>
      <c r="F537">
        <v>186</v>
      </c>
      <c r="G537" t="s">
        <v>9</v>
      </c>
    </row>
    <row r="538" spans="1:7" x14ac:dyDescent="0.4">
      <c r="A538" t="s">
        <v>238</v>
      </c>
      <c r="B538">
        <v>512</v>
      </c>
      <c r="C538" t="s">
        <v>239</v>
      </c>
      <c r="D538" s="2">
        <v>43298.912833240742</v>
      </c>
      <c r="E538" s="3">
        <f>IF(D538-D537&gt;0, (D538-D537)*24*60, Na)</f>
        <v>74.943500004010275</v>
      </c>
      <c r="F538">
        <v>320</v>
      </c>
      <c r="G538" t="s">
        <v>9</v>
      </c>
    </row>
    <row r="539" spans="1:7" x14ac:dyDescent="0.4">
      <c r="A539" t="s">
        <v>238</v>
      </c>
      <c r="B539">
        <v>512</v>
      </c>
      <c r="C539" t="s">
        <v>239</v>
      </c>
      <c r="D539" s="2">
        <v>43298.958875787037</v>
      </c>
      <c r="E539" s="3">
        <f>IF(D539-D538&gt;0, (D539-D538)*24*60, Na)</f>
        <v>66.301266665104777</v>
      </c>
      <c r="F539">
        <v>360</v>
      </c>
      <c r="G539" t="s">
        <v>7</v>
      </c>
    </row>
    <row r="540" spans="1:7" x14ac:dyDescent="0.4">
      <c r="A540" t="s">
        <v>238</v>
      </c>
      <c r="B540">
        <v>512</v>
      </c>
      <c r="C540" t="s">
        <v>239</v>
      </c>
      <c r="D540" s="2">
        <v>43298.988745115741</v>
      </c>
      <c r="E540" s="3">
        <f>IF(D540-D539&gt;0, (D540-D539)*24*60, Na)</f>
        <v>43.011833333875984</v>
      </c>
      <c r="F540">
        <v>406</v>
      </c>
      <c r="G540" t="s">
        <v>7</v>
      </c>
    </row>
    <row r="541" spans="1:7" x14ac:dyDescent="0.4">
      <c r="A541" t="s">
        <v>238</v>
      </c>
      <c r="B541">
        <v>512</v>
      </c>
      <c r="C541" t="s">
        <v>239</v>
      </c>
      <c r="D541" s="2">
        <v>43299.014309722224</v>
      </c>
      <c r="E541" s="3">
        <f>IF(D541-D540&gt;0, (D541-D540)*24*60, Na)</f>
        <v>36.813033336075023</v>
      </c>
      <c r="F541">
        <v>92</v>
      </c>
      <c r="G541" t="s">
        <v>9</v>
      </c>
    </row>
    <row r="542" spans="1:7" x14ac:dyDescent="0.4">
      <c r="A542" t="s">
        <v>238</v>
      </c>
      <c r="B542">
        <v>512</v>
      </c>
      <c r="C542" t="s">
        <v>239</v>
      </c>
      <c r="D542" s="2">
        <v>43299.041956712965</v>
      </c>
      <c r="E542" s="3">
        <f>IF(D542-D541&gt;0, (D542-D541)*24*60, Na)</f>
        <v>39.811666666064411</v>
      </c>
      <c r="F542">
        <v>372</v>
      </c>
      <c r="G542" t="s">
        <v>7</v>
      </c>
    </row>
    <row r="543" spans="1:7" x14ac:dyDescent="0.4">
      <c r="A543" t="s">
        <v>238</v>
      </c>
      <c r="B543">
        <v>512</v>
      </c>
      <c r="C543" t="s">
        <v>239</v>
      </c>
      <c r="D543" s="2">
        <v>43299.089242141206</v>
      </c>
      <c r="E543" s="3">
        <f>IF(D543-D542&gt;0, (D543-D542)*24*60, Na)</f>
        <v>68.091016667895019</v>
      </c>
      <c r="F543">
        <v>413</v>
      </c>
      <c r="G543" t="s">
        <v>7</v>
      </c>
    </row>
    <row r="544" spans="1:7" x14ac:dyDescent="0.4">
      <c r="A544" t="s">
        <v>238</v>
      </c>
      <c r="B544">
        <v>512</v>
      </c>
      <c r="C544" t="s">
        <v>239</v>
      </c>
      <c r="D544" s="2">
        <v>43299.102014270837</v>
      </c>
      <c r="E544" s="3">
        <f>IF(D544-D543&gt;0, (D544-D543)*24*60, Na)</f>
        <v>18.391866667661816</v>
      </c>
      <c r="F544">
        <v>171</v>
      </c>
      <c r="G544" t="s">
        <v>9</v>
      </c>
    </row>
    <row r="545" spans="1:7" x14ac:dyDescent="0.4">
      <c r="A545" t="s">
        <v>238</v>
      </c>
      <c r="B545">
        <v>512</v>
      </c>
      <c r="C545" t="s">
        <v>239</v>
      </c>
      <c r="D545" s="2">
        <v>43299.289234884258</v>
      </c>
      <c r="E545" s="3">
        <f>IF(D545-D544&gt;0, (D545-D544)*24*60, Na)</f>
        <v>269.59768332657404</v>
      </c>
      <c r="F545">
        <v>359</v>
      </c>
      <c r="G545" t="s">
        <v>7</v>
      </c>
    </row>
    <row r="546" spans="1:7" x14ac:dyDescent="0.4">
      <c r="A546" t="s">
        <v>238</v>
      </c>
      <c r="B546">
        <v>512</v>
      </c>
      <c r="C546" t="s">
        <v>239</v>
      </c>
      <c r="D546" s="2">
        <v>43299.314247592592</v>
      </c>
      <c r="E546" s="3">
        <f>IF(D546-D545&gt;0, (D546-D545)*24*60, Na)</f>
        <v>36.018300001742318</v>
      </c>
      <c r="F546">
        <v>217</v>
      </c>
      <c r="G546" t="s">
        <v>9</v>
      </c>
    </row>
    <row r="547" spans="1:7" x14ac:dyDescent="0.4">
      <c r="A547" t="s">
        <v>238</v>
      </c>
      <c r="B547">
        <v>512</v>
      </c>
      <c r="C547" t="s">
        <v>239</v>
      </c>
      <c r="D547" s="2">
        <v>43299.343061342595</v>
      </c>
      <c r="E547" s="3">
        <f>IF(D547-D546&gt;0, (D547-D546)*24*60, Na)</f>
        <v>41.491800004150718</v>
      </c>
      <c r="F547">
        <v>273</v>
      </c>
      <c r="G547" t="s">
        <v>7</v>
      </c>
    </row>
    <row r="548" spans="1:7" x14ac:dyDescent="0.4">
      <c r="A548" t="s">
        <v>238</v>
      </c>
      <c r="B548">
        <v>512</v>
      </c>
      <c r="C548" t="s">
        <v>239</v>
      </c>
      <c r="D548" s="2">
        <v>43299.363826701388</v>
      </c>
      <c r="E548" s="3">
        <f>IF(D548-D547&gt;0, (D548-D547)*24*60, Na)</f>
        <v>29.902116662124172</v>
      </c>
      <c r="F548">
        <v>46</v>
      </c>
      <c r="G548" t="s">
        <v>9</v>
      </c>
    </row>
    <row r="549" spans="1:7" x14ac:dyDescent="0.4">
      <c r="A549" t="s">
        <v>238</v>
      </c>
      <c r="B549">
        <v>512</v>
      </c>
      <c r="C549" t="s">
        <v>239</v>
      </c>
      <c r="D549" s="2">
        <v>43299.384948240739</v>
      </c>
      <c r="E549" s="3">
        <f>IF(D549-D548&gt;0, (D549-D548)*24*60, Na)</f>
        <v>30.41501666419208</v>
      </c>
      <c r="F549">
        <v>210</v>
      </c>
      <c r="G549" t="s">
        <v>9</v>
      </c>
    </row>
    <row r="550" spans="1:7" x14ac:dyDescent="0.4">
      <c r="A550" t="s">
        <v>238</v>
      </c>
      <c r="B550">
        <v>512</v>
      </c>
      <c r="C550" t="s">
        <v>239</v>
      </c>
      <c r="D550" s="2">
        <v>43299.421081817127</v>
      </c>
      <c r="E550" s="3">
        <f>IF(D550-D549&gt;0, (D550-D549)*24*60, Na)</f>
        <v>52.032349999062717</v>
      </c>
      <c r="F550">
        <v>51</v>
      </c>
      <c r="G550" t="s">
        <v>9</v>
      </c>
    </row>
    <row r="551" spans="1:7" x14ac:dyDescent="0.4">
      <c r="A551" t="s">
        <v>238</v>
      </c>
      <c r="B551">
        <v>512</v>
      </c>
      <c r="C551" t="s">
        <v>239</v>
      </c>
      <c r="D551" s="2">
        <v>43299.421260081021</v>
      </c>
      <c r="E551" s="3">
        <f>IF(D551-D550&gt;0, (D551-D550)*24*60, Na)</f>
        <v>0.25670000701211393</v>
      </c>
      <c r="F551">
        <v>109</v>
      </c>
      <c r="G551" t="s">
        <v>9</v>
      </c>
    </row>
    <row r="552" spans="1:7" x14ac:dyDescent="0.4">
      <c r="A552" t="s">
        <v>238</v>
      </c>
      <c r="B552">
        <v>512</v>
      </c>
      <c r="C552" t="s">
        <v>239</v>
      </c>
      <c r="D552" s="2">
        <v>43299.468925763889</v>
      </c>
      <c r="E552" s="3">
        <f>IF(D552-D551&gt;0, (D552-D551)*24*60, Na)</f>
        <v>68.638583330903202</v>
      </c>
      <c r="F552">
        <v>405</v>
      </c>
      <c r="G552" t="s">
        <v>9</v>
      </c>
    </row>
    <row r="553" spans="1:7" x14ac:dyDescent="0.4">
      <c r="A553" t="s">
        <v>238</v>
      </c>
      <c r="B553">
        <v>512</v>
      </c>
      <c r="C553" t="s">
        <v>239</v>
      </c>
      <c r="D553" s="2">
        <v>43299.491207280094</v>
      </c>
      <c r="E553" s="3">
        <f>IF(D553-D552&gt;0, (D553-D552)*24*60, Na)</f>
        <v>32.085383335361257</v>
      </c>
      <c r="F553">
        <v>107</v>
      </c>
      <c r="G553" t="s">
        <v>9</v>
      </c>
    </row>
    <row r="554" spans="1:7" x14ac:dyDescent="0.4">
      <c r="A554" t="s">
        <v>238</v>
      </c>
      <c r="B554">
        <v>512</v>
      </c>
      <c r="C554" t="s">
        <v>239</v>
      </c>
      <c r="D554" s="2">
        <v>43299.545150810183</v>
      </c>
      <c r="E554" s="3">
        <f>IF(D554-D553&gt;0, (D554-D553)*24*60, Na)</f>
        <v>77.678683327976614</v>
      </c>
      <c r="F554">
        <v>409</v>
      </c>
      <c r="G554" t="s">
        <v>7</v>
      </c>
    </row>
    <row r="555" spans="1:7" x14ac:dyDescent="0.4">
      <c r="A555" t="s">
        <v>238</v>
      </c>
      <c r="B555">
        <v>512</v>
      </c>
      <c r="C555" t="s">
        <v>239</v>
      </c>
      <c r="D555" s="2">
        <v>43299.568510173609</v>
      </c>
      <c r="E555" s="3">
        <f>IF(D555-D554&gt;0, (D555-D554)*24*60, Na)</f>
        <v>33.637483333004639</v>
      </c>
      <c r="F555">
        <v>155</v>
      </c>
      <c r="G555" t="s">
        <v>9</v>
      </c>
    </row>
    <row r="556" spans="1:7" x14ac:dyDescent="0.4">
      <c r="A556" t="s">
        <v>238</v>
      </c>
      <c r="B556">
        <v>512</v>
      </c>
      <c r="C556" t="s">
        <v>239</v>
      </c>
      <c r="D556" s="2">
        <v>43299.576204178244</v>
      </c>
      <c r="E556" s="3">
        <f>IF(D556-D555&gt;0, (D556-D555)*24*60, Na)</f>
        <v>11.079366673948243</v>
      </c>
      <c r="F556">
        <v>120</v>
      </c>
      <c r="G556" t="s">
        <v>9</v>
      </c>
    </row>
    <row r="557" spans="1:7" x14ac:dyDescent="0.4">
      <c r="A557" t="s">
        <v>238</v>
      </c>
      <c r="B557">
        <v>512</v>
      </c>
      <c r="C557" t="s">
        <v>239</v>
      </c>
      <c r="D557" s="2">
        <v>43299.614847604164</v>
      </c>
      <c r="E557" s="3">
        <f>IF(D557-D556&gt;0, (D557-D556)*24*60, Na)</f>
        <v>55.64653332461603</v>
      </c>
      <c r="F557">
        <v>245</v>
      </c>
      <c r="G557" t="s">
        <v>7</v>
      </c>
    </row>
    <row r="558" spans="1:7" x14ac:dyDescent="0.4">
      <c r="A558" t="s">
        <v>238</v>
      </c>
      <c r="B558">
        <v>512</v>
      </c>
      <c r="C558" t="s">
        <v>239</v>
      </c>
      <c r="D558" s="2">
        <v>43299.619037048615</v>
      </c>
      <c r="E558" s="3">
        <f>IF(D558-D557&gt;0, (D558-D557)*24*60, Na)</f>
        <v>6.0328000097069889</v>
      </c>
      <c r="F558">
        <v>98</v>
      </c>
      <c r="G558" t="s">
        <v>9</v>
      </c>
    </row>
    <row r="559" spans="1:7" x14ac:dyDescent="0.4">
      <c r="A559" t="s">
        <v>238</v>
      </c>
      <c r="B559">
        <v>512</v>
      </c>
      <c r="C559" t="s">
        <v>239</v>
      </c>
      <c r="D559" s="2">
        <v>43299.66566298611</v>
      </c>
      <c r="E559" s="3">
        <f>IF(D559-D558&gt;0, (D559-D558)*24*60, Na)</f>
        <v>67.141349993180484</v>
      </c>
      <c r="F559">
        <v>188</v>
      </c>
      <c r="G559" t="s">
        <v>9</v>
      </c>
    </row>
    <row r="560" spans="1:7" x14ac:dyDescent="0.4">
      <c r="A560" t="s">
        <v>238</v>
      </c>
      <c r="B560">
        <v>512</v>
      </c>
      <c r="C560" t="s">
        <v>239</v>
      </c>
      <c r="D560" s="2">
        <v>43299.684991273149</v>
      </c>
      <c r="E560" s="3">
        <f>IF(D560-D559&gt;0, (D560-D559)*24*60, Na)</f>
        <v>27.832733335671946</v>
      </c>
      <c r="F560">
        <v>191</v>
      </c>
      <c r="G560" t="s">
        <v>9</v>
      </c>
    </row>
    <row r="561" spans="1:7" x14ac:dyDescent="0.4">
      <c r="A561" t="s">
        <v>238</v>
      </c>
      <c r="B561">
        <v>512</v>
      </c>
      <c r="C561" t="s">
        <v>239</v>
      </c>
      <c r="D561" s="2">
        <v>43299.70259645833</v>
      </c>
      <c r="E561" s="3">
        <f>IF(D561-D560&gt;0, (D561-D560)*24*60, Na)</f>
        <v>25.351466661086306</v>
      </c>
      <c r="F561">
        <v>140</v>
      </c>
      <c r="G561" t="s">
        <v>9</v>
      </c>
    </row>
    <row r="562" spans="1:7" x14ac:dyDescent="0.4">
      <c r="A562" t="s">
        <v>238</v>
      </c>
      <c r="B562">
        <v>512</v>
      </c>
      <c r="C562" t="s">
        <v>239</v>
      </c>
      <c r="D562" s="2">
        <v>43299.714356550925</v>
      </c>
      <c r="E562" s="3">
        <f>IF(D562-D561&gt;0, (D562-D561)*24*60, Na)</f>
        <v>16.934533336898312</v>
      </c>
      <c r="F562">
        <v>72</v>
      </c>
      <c r="G562" t="s">
        <v>9</v>
      </c>
    </row>
    <row r="563" spans="1:7" x14ac:dyDescent="0.4">
      <c r="A563" t="s">
        <v>238</v>
      </c>
      <c r="B563">
        <v>512</v>
      </c>
      <c r="C563" t="s">
        <v>239</v>
      </c>
      <c r="D563" s="2">
        <v>43299.748914340278</v>
      </c>
      <c r="E563" s="3">
        <f>IF(D563-D562&gt;0, (D563-D562)*24*60, Na)</f>
        <v>49.763216668507084</v>
      </c>
      <c r="F563">
        <v>424</v>
      </c>
      <c r="G563" t="s">
        <v>7</v>
      </c>
    </row>
    <row r="564" spans="1:7" x14ac:dyDescent="0.4">
      <c r="A564" t="s">
        <v>238</v>
      </c>
      <c r="B564">
        <v>512</v>
      </c>
      <c r="C564" t="s">
        <v>239</v>
      </c>
      <c r="D564" s="2">
        <v>43299.803419479169</v>
      </c>
      <c r="E564" s="3">
        <f>IF(D564-D563&gt;0, (D564-D563)*24*60, Na)</f>
        <v>78.487400002777576</v>
      </c>
      <c r="F564">
        <v>115</v>
      </c>
      <c r="G564" t="s">
        <v>9</v>
      </c>
    </row>
    <row r="565" spans="1:7" x14ac:dyDescent="0.4">
      <c r="A565" t="s">
        <v>238</v>
      </c>
      <c r="B565">
        <v>512</v>
      </c>
      <c r="C565" t="s">
        <v>239</v>
      </c>
      <c r="D565" s="2">
        <v>43299.850723819443</v>
      </c>
      <c r="E565" s="3">
        <f>IF(D565-D564&gt;0, (D565-D564)*24*60, Na)</f>
        <v>68.118249995168298</v>
      </c>
      <c r="F565">
        <v>989</v>
      </c>
      <c r="G565" t="s">
        <v>7</v>
      </c>
    </row>
    <row r="566" spans="1:7" x14ac:dyDescent="0.4">
      <c r="A566" t="s">
        <v>238</v>
      </c>
      <c r="B566">
        <v>512</v>
      </c>
      <c r="C566" t="s">
        <v>239</v>
      </c>
      <c r="D566" s="2">
        <v>43299.906110150463</v>
      </c>
      <c r="E566" s="3">
        <f>IF(D566-D565&gt;0, (D566-D565)*24*60, Na)</f>
        <v>79.756316668353975</v>
      </c>
      <c r="F566">
        <v>326</v>
      </c>
      <c r="G566" t="s">
        <v>7</v>
      </c>
    </row>
    <row r="567" spans="1:7" x14ac:dyDescent="0.4">
      <c r="A567" t="s">
        <v>238</v>
      </c>
      <c r="B567">
        <v>512</v>
      </c>
      <c r="C567" t="s">
        <v>239</v>
      </c>
      <c r="D567" s="2">
        <v>43299.911285289352</v>
      </c>
      <c r="E567" s="3">
        <f>IF(D567-D566&gt;0, (D567-D566)*24*60, Na)</f>
        <v>7.4522000004071742</v>
      </c>
      <c r="F567">
        <v>60</v>
      </c>
      <c r="G567" t="s">
        <v>9</v>
      </c>
    </row>
    <row r="568" spans="1:7" x14ac:dyDescent="0.4">
      <c r="A568" t="s">
        <v>238</v>
      </c>
      <c r="B568">
        <v>512</v>
      </c>
      <c r="C568" t="s">
        <v>239</v>
      </c>
      <c r="D568" s="2">
        <v>43299.91493806713</v>
      </c>
      <c r="E568" s="3">
        <f>IF(D568-D567&gt;0, (D568-D567)*24*60, Na)</f>
        <v>5.2599999995436519</v>
      </c>
      <c r="F568">
        <v>99</v>
      </c>
      <c r="G568" t="s">
        <v>9</v>
      </c>
    </row>
    <row r="569" spans="1:7" x14ac:dyDescent="0.4">
      <c r="A569" t="s">
        <v>238</v>
      </c>
      <c r="B569">
        <v>512</v>
      </c>
      <c r="C569" t="s">
        <v>239</v>
      </c>
      <c r="D569" s="2">
        <v>43299.9236422338</v>
      </c>
      <c r="E569" s="3">
        <f>IF(D569-D568&gt;0, (D569-D568)*24*60, Na)</f>
        <v>12.534000005107373</v>
      </c>
      <c r="F569">
        <v>182</v>
      </c>
      <c r="G569" t="s">
        <v>9</v>
      </c>
    </row>
    <row r="570" spans="1:7" x14ac:dyDescent="0.4">
      <c r="A570" t="s">
        <v>238</v>
      </c>
      <c r="B570">
        <v>512</v>
      </c>
      <c r="C570" t="s">
        <v>239</v>
      </c>
      <c r="D570" s="2">
        <v>43299.959190300928</v>
      </c>
      <c r="E570" s="3">
        <f>IF(D570-D569&gt;0, (D570-D569)*24*60, Na)</f>
        <v>51.18921666406095</v>
      </c>
      <c r="F570">
        <v>217</v>
      </c>
      <c r="G570" t="s">
        <v>9</v>
      </c>
    </row>
    <row r="571" spans="1:7" x14ac:dyDescent="0.4">
      <c r="A571" t="s">
        <v>238</v>
      </c>
      <c r="B571">
        <v>512</v>
      </c>
      <c r="C571" t="s">
        <v>239</v>
      </c>
      <c r="D571" s="2">
        <v>43299.971321064811</v>
      </c>
      <c r="E571" s="3">
        <f>IF(D571-D570&gt;0, (D571-D570)*24*60, Na)</f>
        <v>17.468299992615357</v>
      </c>
      <c r="F571">
        <v>195</v>
      </c>
      <c r="G571" t="s">
        <v>9</v>
      </c>
    </row>
    <row r="572" spans="1:7" x14ac:dyDescent="0.4">
      <c r="A572" t="s">
        <v>238</v>
      </c>
      <c r="B572">
        <v>512</v>
      </c>
      <c r="C572" t="s">
        <v>239</v>
      </c>
      <c r="D572" s="2">
        <v>43299.977750636572</v>
      </c>
      <c r="E572" s="3">
        <f>IF(D572-D571&gt;0, (D572-D571)*24*60, Na)</f>
        <v>9.2585833347402513</v>
      </c>
      <c r="F572">
        <v>89</v>
      </c>
      <c r="G572" t="s">
        <v>9</v>
      </c>
    </row>
    <row r="573" spans="1:7" x14ac:dyDescent="0.4">
      <c r="A573" t="s">
        <v>238</v>
      </c>
      <c r="B573">
        <v>512</v>
      </c>
      <c r="C573" t="s">
        <v>239</v>
      </c>
      <c r="D573" s="2">
        <v>43300.301923726853</v>
      </c>
      <c r="E573" s="3">
        <f>IF(D573-D572&gt;0, (D573-D572)*24*60, Na)</f>
        <v>466.80925000458956</v>
      </c>
      <c r="F573">
        <v>472</v>
      </c>
      <c r="G573" t="s">
        <v>7</v>
      </c>
    </row>
    <row r="574" spans="1:7" x14ac:dyDescent="0.4">
      <c r="A574" t="s">
        <v>238</v>
      </c>
      <c r="B574">
        <v>512</v>
      </c>
      <c r="C574" t="s">
        <v>239</v>
      </c>
      <c r="D574" s="2">
        <v>43300.350317766206</v>
      </c>
      <c r="E574" s="3">
        <f>IF(D574-D573&gt;0, (D574-D573)*24*60, Na)</f>
        <v>69.687416668748483</v>
      </c>
      <c r="F574">
        <v>317</v>
      </c>
      <c r="G574" t="s">
        <v>7</v>
      </c>
    </row>
    <row r="575" spans="1:7" x14ac:dyDescent="0.4">
      <c r="A575" t="s">
        <v>238</v>
      </c>
      <c r="B575">
        <v>512</v>
      </c>
      <c r="C575" t="s">
        <v>239</v>
      </c>
      <c r="D575" s="2">
        <v>43300.359601446762</v>
      </c>
      <c r="E575" s="3">
        <f>IF(D575-D574&gt;0, (D575-D574)*24*60, Na)</f>
        <v>13.368500000797212</v>
      </c>
      <c r="F575">
        <v>168</v>
      </c>
      <c r="G575" t="s">
        <v>9</v>
      </c>
    </row>
    <row r="576" spans="1:7" x14ac:dyDescent="0.4">
      <c r="A576" t="s">
        <v>238</v>
      </c>
      <c r="B576">
        <v>512</v>
      </c>
      <c r="C576" t="s">
        <v>239</v>
      </c>
      <c r="D576" s="2">
        <v>43300.379327858798</v>
      </c>
      <c r="E576" s="3">
        <f>IF(D576-D575&gt;0, (D576-D575)*24*60, Na)</f>
        <v>28.406033331993967</v>
      </c>
      <c r="F576">
        <v>269</v>
      </c>
      <c r="G576" t="s">
        <v>9</v>
      </c>
    </row>
    <row r="577" spans="1:7" x14ac:dyDescent="0.4">
      <c r="A577" t="s">
        <v>238</v>
      </c>
      <c r="B577">
        <v>512</v>
      </c>
      <c r="C577" t="s">
        <v>239</v>
      </c>
      <c r="D577" s="2">
        <v>43300.398196400463</v>
      </c>
      <c r="E577" s="3">
        <f>IF(D577-D576&gt;0, (D577-D576)*24*60, Na)</f>
        <v>27.170699997805059</v>
      </c>
      <c r="F577">
        <v>291</v>
      </c>
      <c r="G577" t="s">
        <v>7</v>
      </c>
    </row>
    <row r="578" spans="1:7" x14ac:dyDescent="0.4">
      <c r="A578" t="s">
        <v>238</v>
      </c>
      <c r="B578">
        <v>512</v>
      </c>
      <c r="C578" t="s">
        <v>239</v>
      </c>
      <c r="D578" s="2">
        <v>43300.445756469904</v>
      </c>
      <c r="E578" s="3">
        <f>IF(D578-D577&gt;0, (D578-D577)*24*60, Na)</f>
        <v>68.486499994760379</v>
      </c>
      <c r="F578">
        <v>141</v>
      </c>
      <c r="G578" t="s">
        <v>9</v>
      </c>
    </row>
    <row r="579" spans="1:7" x14ac:dyDescent="0.4">
      <c r="A579" t="s">
        <v>238</v>
      </c>
      <c r="B579">
        <v>512</v>
      </c>
      <c r="C579" t="s">
        <v>239</v>
      </c>
      <c r="D579" s="2">
        <v>43300.490947916667</v>
      </c>
      <c r="E579" s="3">
        <f>IF(D579-D578&gt;0, (D579-D578)*24*60, Na)</f>
        <v>65.075683338800445</v>
      </c>
      <c r="F579">
        <v>242</v>
      </c>
      <c r="G579" t="s">
        <v>9</v>
      </c>
    </row>
    <row r="580" spans="1:7" x14ac:dyDescent="0.4">
      <c r="A580" t="s">
        <v>238</v>
      </c>
      <c r="B580">
        <v>512</v>
      </c>
      <c r="C580" t="s">
        <v>239</v>
      </c>
      <c r="D580" s="2">
        <v>43300.508052858793</v>
      </c>
      <c r="E580" s="3">
        <f>IF(D580-D579&gt;0, (D580-D579)*24*60, Na)</f>
        <v>24.631116661475971</v>
      </c>
      <c r="F580">
        <v>129</v>
      </c>
      <c r="G580" t="s">
        <v>9</v>
      </c>
    </row>
    <row r="581" spans="1:7" x14ac:dyDescent="0.4">
      <c r="A581" t="s">
        <v>238</v>
      </c>
      <c r="B581">
        <v>512</v>
      </c>
      <c r="C581" t="s">
        <v>239</v>
      </c>
      <c r="D581" s="2">
        <v>43300.549080254626</v>
      </c>
      <c r="E581" s="3">
        <f>IF(D581-D580&gt;0, (D581-D580)*24*60, Na)</f>
        <v>59.079449999844655</v>
      </c>
      <c r="F581">
        <v>75</v>
      </c>
      <c r="G581" t="s">
        <v>9</v>
      </c>
    </row>
    <row r="582" spans="1:7" x14ac:dyDescent="0.4">
      <c r="A582" t="s">
        <v>238</v>
      </c>
      <c r="B582">
        <v>512</v>
      </c>
      <c r="C582" t="s">
        <v>239</v>
      </c>
      <c r="D582" s="2">
        <v>43300.58006443287</v>
      </c>
      <c r="E582" s="3">
        <f>IF(D582-D581&gt;0, (D582-D581)*24*60, Na)</f>
        <v>44.617216670885682</v>
      </c>
      <c r="F582">
        <v>160</v>
      </c>
      <c r="G582" t="s">
        <v>9</v>
      </c>
    </row>
    <row r="583" spans="1:7" x14ac:dyDescent="0.4">
      <c r="A583" t="s">
        <v>238</v>
      </c>
      <c r="B583">
        <v>512</v>
      </c>
      <c r="C583" t="s">
        <v>239</v>
      </c>
      <c r="D583" s="2">
        <v>43300.600090046297</v>
      </c>
      <c r="E583" s="3">
        <f>IF(D583-D582&gt;0, (D583-D582)*24*60, Na)</f>
        <v>28.836883334442973</v>
      </c>
      <c r="F583">
        <v>173</v>
      </c>
      <c r="G583" t="s">
        <v>9</v>
      </c>
    </row>
    <row r="584" spans="1:7" x14ac:dyDescent="0.4">
      <c r="A584" t="s">
        <v>238</v>
      </c>
      <c r="B584">
        <v>512</v>
      </c>
      <c r="C584" t="s">
        <v>239</v>
      </c>
      <c r="D584" s="2">
        <v>43300.632635254631</v>
      </c>
      <c r="E584" s="3">
        <f>IF(D584-D583&gt;0, (D584-D583)*24*60, Na)</f>
        <v>46.865100001450628</v>
      </c>
      <c r="F584">
        <v>172</v>
      </c>
      <c r="G584" t="s">
        <v>9</v>
      </c>
    </row>
    <row r="585" spans="1:7" x14ac:dyDescent="0.4">
      <c r="A585" t="s">
        <v>238</v>
      </c>
      <c r="B585">
        <v>512</v>
      </c>
      <c r="C585" t="s">
        <v>239</v>
      </c>
      <c r="D585" s="2">
        <v>43300.647295115741</v>
      </c>
      <c r="E585" s="3">
        <f>IF(D585-D584&gt;0, (D585-D584)*24*60, Na)</f>
        <v>21.110199998365715</v>
      </c>
      <c r="F585">
        <v>120</v>
      </c>
      <c r="G585" t="s">
        <v>7</v>
      </c>
    </row>
    <row r="586" spans="1:7" x14ac:dyDescent="0.4">
      <c r="A586" t="s">
        <v>238</v>
      </c>
      <c r="B586">
        <v>512</v>
      </c>
      <c r="C586" t="s">
        <v>239</v>
      </c>
      <c r="D586" s="2">
        <v>43300.687708680554</v>
      </c>
      <c r="E586" s="3">
        <f>IF(D586-D585&gt;0, (D586-D585)*24*60, Na)</f>
        <v>58.195533331017941</v>
      </c>
      <c r="F586">
        <v>180</v>
      </c>
      <c r="G586" t="s">
        <v>9</v>
      </c>
    </row>
    <row r="587" spans="1:7" x14ac:dyDescent="0.4">
      <c r="A587" t="s">
        <v>238</v>
      </c>
      <c r="B587">
        <v>512</v>
      </c>
      <c r="C587" t="s">
        <v>239</v>
      </c>
      <c r="D587" s="2">
        <v>43300.815902037037</v>
      </c>
      <c r="E587" s="3">
        <f>IF(D587-D586&gt;0, (D587-D586)*24*60, Na)</f>
        <v>184.59843333461322</v>
      </c>
      <c r="F587">
        <v>1171</v>
      </c>
      <c r="G587" t="s">
        <v>7</v>
      </c>
    </row>
    <row r="588" spans="1:7" x14ac:dyDescent="0.4">
      <c r="A588" t="s">
        <v>238</v>
      </c>
      <c r="B588">
        <v>512</v>
      </c>
      <c r="C588" t="s">
        <v>239</v>
      </c>
      <c r="D588" s="2">
        <v>43300.859149641205</v>
      </c>
      <c r="E588" s="3">
        <f>IF(D588-D587&gt;0, (D588-D587)*24*60, Na)</f>
        <v>62.276550001697615</v>
      </c>
      <c r="F588">
        <v>425</v>
      </c>
      <c r="G588" t="s">
        <v>7</v>
      </c>
    </row>
    <row r="589" spans="1:7" x14ac:dyDescent="0.4">
      <c r="A589" t="s">
        <v>238</v>
      </c>
      <c r="B589">
        <v>1024</v>
      </c>
      <c r="C589" t="s">
        <v>239</v>
      </c>
      <c r="D589" s="2">
        <v>43298.79874435185</v>
      </c>
    </row>
    <row r="590" spans="1:7" x14ac:dyDescent="0.4">
      <c r="A590" t="s">
        <v>238</v>
      </c>
      <c r="B590">
        <v>1024</v>
      </c>
      <c r="C590" t="s">
        <v>239</v>
      </c>
      <c r="D590" s="2">
        <v>43298.843214618057</v>
      </c>
      <c r="E590" s="3">
        <f>IF(D590-D589&gt;0, (D590-D589)*24*60, Na)</f>
        <v>64.037183336913586</v>
      </c>
      <c r="F590">
        <v>162</v>
      </c>
      <c r="G590" t="s">
        <v>9</v>
      </c>
    </row>
    <row r="591" spans="1:7" x14ac:dyDescent="0.4">
      <c r="A591" t="s">
        <v>238</v>
      </c>
      <c r="B591">
        <v>1024</v>
      </c>
      <c r="C591" t="s">
        <v>239</v>
      </c>
      <c r="D591" s="2">
        <v>43298.863296527779</v>
      </c>
      <c r="E591" s="3">
        <f>IF(D591-D590&gt;0, (D591-D590)*24*60, Na)</f>
        <v>28.917950000613928</v>
      </c>
      <c r="F591">
        <v>238</v>
      </c>
      <c r="G591" t="s">
        <v>9</v>
      </c>
    </row>
    <row r="592" spans="1:7" x14ac:dyDescent="0.4">
      <c r="A592" t="s">
        <v>238</v>
      </c>
      <c r="B592">
        <v>1024</v>
      </c>
      <c r="C592" t="s">
        <v>239</v>
      </c>
      <c r="D592" s="2">
        <v>43298.915346898146</v>
      </c>
      <c r="E592" s="3">
        <f>IF(D592-D591&gt;0, (D592-D591)*24*60, Na)</f>
        <v>74.952533327741548</v>
      </c>
      <c r="F592">
        <v>88</v>
      </c>
      <c r="G592" t="s">
        <v>9</v>
      </c>
    </row>
    <row r="593" spans="1:7" x14ac:dyDescent="0.4">
      <c r="A593" t="s">
        <v>238</v>
      </c>
      <c r="B593">
        <v>1024</v>
      </c>
      <c r="C593" t="s">
        <v>239</v>
      </c>
      <c r="D593" s="2">
        <v>43298.96138414352</v>
      </c>
      <c r="E593" s="3">
        <f>IF(D593-D592&gt;0, (D593-D592)*24*60, Na)</f>
        <v>66.293633339228109</v>
      </c>
      <c r="F593">
        <v>262</v>
      </c>
      <c r="G593" t="s">
        <v>7</v>
      </c>
    </row>
    <row r="594" spans="1:7" x14ac:dyDescent="0.4">
      <c r="A594" t="s">
        <v>238</v>
      </c>
      <c r="B594">
        <v>1024</v>
      </c>
      <c r="C594" t="s">
        <v>239</v>
      </c>
      <c r="D594" s="2">
        <v>43298.991249085651</v>
      </c>
      <c r="E594" s="3">
        <f>IF(D594-D593&gt;0, (D594-D593)*24*60, Na)</f>
        <v>43.005516668781638</v>
      </c>
      <c r="F594">
        <v>352</v>
      </c>
      <c r="G594" t="s">
        <v>7</v>
      </c>
    </row>
    <row r="595" spans="1:7" x14ac:dyDescent="0.4">
      <c r="A595" t="s">
        <v>238</v>
      </c>
      <c r="B595">
        <v>1024</v>
      </c>
      <c r="C595" t="s">
        <v>239</v>
      </c>
      <c r="D595" s="2">
        <v>43299.016816203701</v>
      </c>
      <c r="E595" s="3">
        <f>IF(D595-D594&gt;0, (D595-D594)*24*60, Na)</f>
        <v>36.816649991087615</v>
      </c>
      <c r="F595">
        <v>52</v>
      </c>
      <c r="G595" t="s">
        <v>9</v>
      </c>
    </row>
    <row r="596" spans="1:7" x14ac:dyDescent="0.4">
      <c r="A596" t="s">
        <v>238</v>
      </c>
      <c r="B596">
        <v>1024</v>
      </c>
      <c r="C596" t="s">
        <v>239</v>
      </c>
      <c r="D596" s="2">
        <v>43299.044458796299</v>
      </c>
      <c r="E596" s="3">
        <f>IF(D596-D595&gt;0, (D596-D595)*24*60, Na)</f>
        <v>39.805333341937512</v>
      </c>
      <c r="F596">
        <v>170</v>
      </c>
      <c r="G596" t="s">
        <v>9</v>
      </c>
    </row>
    <row r="597" spans="1:7" x14ac:dyDescent="0.4">
      <c r="A597" t="s">
        <v>238</v>
      </c>
      <c r="B597">
        <v>1024</v>
      </c>
      <c r="C597" t="s">
        <v>239</v>
      </c>
      <c r="D597" s="2">
        <v>43299.091755682872</v>
      </c>
      <c r="E597" s="3">
        <f>IF(D597-D596&gt;0, (D597-D596)*24*60, Na)</f>
        <v>68.107516664313152</v>
      </c>
      <c r="F597">
        <v>423</v>
      </c>
      <c r="G597" t="s">
        <v>7</v>
      </c>
    </row>
    <row r="598" spans="1:7" x14ac:dyDescent="0.4">
      <c r="A598" t="s">
        <v>238</v>
      </c>
      <c r="B598">
        <v>1024</v>
      </c>
      <c r="C598" t="s">
        <v>239</v>
      </c>
      <c r="D598" s="2">
        <v>43299.104528333337</v>
      </c>
      <c r="E598" s="3">
        <f>IF(D598-D597&gt;0, (D598-D597)*24*60, Na)</f>
        <v>18.392616669880226</v>
      </c>
      <c r="F598">
        <v>160</v>
      </c>
      <c r="G598" t="s">
        <v>9</v>
      </c>
    </row>
    <row r="599" spans="1:7" x14ac:dyDescent="0.4">
      <c r="A599" t="s">
        <v>238</v>
      </c>
      <c r="B599">
        <v>1024</v>
      </c>
      <c r="C599" t="s">
        <v>239</v>
      </c>
      <c r="D599" s="2">
        <v>43299.291739618056</v>
      </c>
      <c r="E599" s="3">
        <f>IF(D599-D598&gt;0, (D599-D598)*24*60, Na)</f>
        <v>269.58424999611452</v>
      </c>
      <c r="F599">
        <v>388</v>
      </c>
      <c r="G599" t="s">
        <v>7</v>
      </c>
    </row>
    <row r="600" spans="1:7" x14ac:dyDescent="0.4">
      <c r="A600" t="s">
        <v>238</v>
      </c>
      <c r="B600">
        <v>1024</v>
      </c>
      <c r="C600" t="s">
        <v>239</v>
      </c>
      <c r="D600" s="2">
        <v>43299.316749004633</v>
      </c>
      <c r="E600" s="3">
        <f>IF(D600-D599&gt;0, (D600-D599)*24*60, Na)</f>
        <v>36.013516669627279</v>
      </c>
      <c r="F600">
        <v>85</v>
      </c>
      <c r="G600" t="s">
        <v>9</v>
      </c>
    </row>
    <row r="601" spans="1:7" x14ac:dyDescent="0.4">
      <c r="A601" t="s">
        <v>238</v>
      </c>
      <c r="B601">
        <v>1024</v>
      </c>
      <c r="C601" t="s">
        <v>239</v>
      </c>
      <c r="D601" s="2">
        <v>43299.345560902781</v>
      </c>
      <c r="E601" s="3">
        <f>IF(D601-D600&gt;0, (D601-D600)*24*60, Na)</f>
        <v>41.48913333308883</v>
      </c>
      <c r="F601">
        <v>56</v>
      </c>
      <c r="G601" t="s">
        <v>9</v>
      </c>
    </row>
    <row r="602" spans="1:7" x14ac:dyDescent="0.4">
      <c r="A602" t="s">
        <v>238</v>
      </c>
      <c r="B602">
        <v>1024</v>
      </c>
      <c r="C602" t="s">
        <v>239</v>
      </c>
      <c r="D602" s="2">
        <v>43299.366328969911</v>
      </c>
      <c r="E602" s="3">
        <f>IF(D602-D601&gt;0, (D602-D601)*24*60, Na)</f>
        <v>29.906016667373478</v>
      </c>
      <c r="F602">
        <v>75</v>
      </c>
      <c r="G602" t="s">
        <v>9</v>
      </c>
    </row>
    <row r="603" spans="1:7" x14ac:dyDescent="0.4">
      <c r="A603" t="s">
        <v>238</v>
      </c>
      <c r="B603">
        <v>1024</v>
      </c>
      <c r="C603" t="s">
        <v>239</v>
      </c>
      <c r="D603" s="2">
        <v>43299.387451689814</v>
      </c>
      <c r="E603" s="3">
        <f>IF(D603-D602&gt;0, (D603-D602)*24*60, Na)</f>
        <v>30.416716660838574</v>
      </c>
      <c r="F603">
        <v>57</v>
      </c>
      <c r="G603" t="s">
        <v>9</v>
      </c>
    </row>
    <row r="604" spans="1:7" x14ac:dyDescent="0.4">
      <c r="A604" t="s">
        <v>238</v>
      </c>
      <c r="B604">
        <v>1024</v>
      </c>
      <c r="C604" t="s">
        <v>239</v>
      </c>
      <c r="D604" s="2">
        <v>43299.423587569443</v>
      </c>
      <c r="E604" s="3">
        <f>IF(D604-D603&gt;0, (D604-D603)*24*60, Na)</f>
        <v>52.0356666657608</v>
      </c>
      <c r="F604">
        <v>42</v>
      </c>
      <c r="G604" t="s">
        <v>9</v>
      </c>
    </row>
    <row r="605" spans="1:7" x14ac:dyDescent="0.4">
      <c r="A605" t="s">
        <v>238</v>
      </c>
      <c r="B605">
        <v>1024</v>
      </c>
      <c r="C605" t="s">
        <v>239</v>
      </c>
      <c r="D605" s="2">
        <v>43299.423769780093</v>
      </c>
      <c r="E605" s="3">
        <f>IF(D605-D604&gt;0, (D605-D604)*24*60, Na)</f>
        <v>0.26238333550281823</v>
      </c>
      <c r="F605">
        <v>42</v>
      </c>
      <c r="G605" t="s">
        <v>9</v>
      </c>
    </row>
    <row r="606" spans="1:7" x14ac:dyDescent="0.4">
      <c r="A606" t="s">
        <v>238</v>
      </c>
      <c r="B606">
        <v>1024</v>
      </c>
      <c r="C606" t="s">
        <v>239</v>
      </c>
      <c r="D606" s="2">
        <v>43299.471431504629</v>
      </c>
      <c r="E606" s="3">
        <f>IF(D606-D605&gt;0, (D606-D605)*24*60, Na)</f>
        <v>68.632883332902566</v>
      </c>
      <c r="F606">
        <v>160</v>
      </c>
      <c r="G606" t="s">
        <v>9</v>
      </c>
    </row>
    <row r="607" spans="1:7" x14ac:dyDescent="0.4">
      <c r="A607" t="s">
        <v>238</v>
      </c>
      <c r="B607">
        <v>1024</v>
      </c>
      <c r="C607" t="s">
        <v>239</v>
      </c>
      <c r="D607" s="2">
        <v>43299.493721030092</v>
      </c>
      <c r="E607" s="3">
        <f>IF(D607-D606&gt;0, (D607-D606)*24*60, Na)</f>
        <v>32.096916666487232</v>
      </c>
      <c r="F607">
        <v>115</v>
      </c>
      <c r="G607" t="s">
        <v>9</v>
      </c>
    </row>
    <row r="608" spans="1:7" x14ac:dyDescent="0.4">
      <c r="A608" t="s">
        <v>238</v>
      </c>
      <c r="B608">
        <v>1024</v>
      </c>
      <c r="C608" t="s">
        <v>239</v>
      </c>
      <c r="D608" s="2">
        <v>43299.54765537037</v>
      </c>
      <c r="E608" s="3">
        <f>IF(D608-D607&gt;0, (D608-D607)*24*60, Na)</f>
        <v>77.665450000204146</v>
      </c>
      <c r="F608">
        <v>62</v>
      </c>
      <c r="G608" t="s">
        <v>9</v>
      </c>
    </row>
    <row r="609" spans="1:7" x14ac:dyDescent="0.4">
      <c r="A609" t="s">
        <v>238</v>
      </c>
      <c r="B609">
        <v>1024</v>
      </c>
      <c r="C609" t="s">
        <v>239</v>
      </c>
      <c r="D609" s="2">
        <v>43299.571016030095</v>
      </c>
      <c r="E609" s="3">
        <f>IF(D609-D608&gt;0, (D609-D608)*24*60, Na)</f>
        <v>33.639350003795698</v>
      </c>
      <c r="F609">
        <v>80</v>
      </c>
      <c r="G609" t="s">
        <v>9</v>
      </c>
    </row>
    <row r="610" spans="1:7" x14ac:dyDescent="0.4">
      <c r="A610" t="s">
        <v>238</v>
      </c>
      <c r="B610">
        <v>1024</v>
      </c>
      <c r="C610" t="s">
        <v>239</v>
      </c>
      <c r="D610" s="2">
        <v>43299.57871277778</v>
      </c>
      <c r="E610" s="3">
        <f>IF(D610-D609&gt;0, (D610-D609)*24*60, Na)</f>
        <v>11.083316666772589</v>
      </c>
      <c r="F610">
        <v>43</v>
      </c>
      <c r="G610" t="s">
        <v>7</v>
      </c>
    </row>
    <row r="611" spans="1:7" x14ac:dyDescent="0.4">
      <c r="A611" t="s">
        <v>238</v>
      </c>
      <c r="B611">
        <v>1024</v>
      </c>
      <c r="C611" t="s">
        <v>239</v>
      </c>
      <c r="D611" s="2">
        <v>43299.617320011574</v>
      </c>
      <c r="E611" s="3">
        <f>IF(D611-D610&gt;0, (D611-D610)*24*60, Na)</f>
        <v>55.59441666235216</v>
      </c>
      <c r="F611">
        <v>301</v>
      </c>
      <c r="G611" t="s">
        <v>7</v>
      </c>
    </row>
    <row r="612" spans="1:7" x14ac:dyDescent="0.4">
      <c r="A612" t="s">
        <v>238</v>
      </c>
      <c r="B612">
        <v>1024</v>
      </c>
      <c r="C612" t="s">
        <v>239</v>
      </c>
      <c r="D612" s="2">
        <v>43299.621542835652</v>
      </c>
      <c r="E612" s="3">
        <f>IF(D612-D611&gt;0, (D612-D611)*24*60, Na)</f>
        <v>6.0808666725642979</v>
      </c>
      <c r="F612">
        <v>186</v>
      </c>
      <c r="G612" t="s">
        <v>9</v>
      </c>
    </row>
    <row r="613" spans="1:7" x14ac:dyDescent="0.4">
      <c r="A613" t="s">
        <v>238</v>
      </c>
      <c r="B613">
        <v>1024</v>
      </c>
      <c r="C613" t="s">
        <v>239</v>
      </c>
      <c r="D613" s="2">
        <v>43299.668155925923</v>
      </c>
      <c r="E613" s="3">
        <f>IF(D613-D612&gt;0, (D613-D612)*24*60, Na)</f>
        <v>67.122849990846589</v>
      </c>
      <c r="F613">
        <v>78</v>
      </c>
      <c r="G613" t="s">
        <v>9</v>
      </c>
    </row>
    <row r="614" spans="1:7" x14ac:dyDescent="0.4">
      <c r="A614" t="s">
        <v>238</v>
      </c>
      <c r="B614">
        <v>1024</v>
      </c>
      <c r="C614" t="s">
        <v>239</v>
      </c>
      <c r="D614" s="2">
        <v>43299.687487280091</v>
      </c>
      <c r="E614" s="3">
        <f>IF(D614-D613&gt;0, (D614-D613)*24*60, Na)</f>
        <v>27.837150001432747</v>
      </c>
      <c r="F614">
        <v>108</v>
      </c>
      <c r="G614" t="s">
        <v>9</v>
      </c>
    </row>
    <row r="615" spans="1:7" x14ac:dyDescent="0.4">
      <c r="A615" t="s">
        <v>238</v>
      </c>
      <c r="B615">
        <v>1024</v>
      </c>
      <c r="C615" t="s">
        <v>239</v>
      </c>
      <c r="D615" s="2">
        <v>43299.705094710647</v>
      </c>
      <c r="E615" s="3">
        <f>IF(D615-D614&gt;0, (D615-D614)*24*60, Na)</f>
        <v>25.354700001189485</v>
      </c>
      <c r="F615">
        <v>29</v>
      </c>
      <c r="G615" t="s">
        <v>9</v>
      </c>
    </row>
    <row r="616" spans="1:7" x14ac:dyDescent="0.4">
      <c r="A616" t="s">
        <v>238</v>
      </c>
      <c r="B616">
        <v>1024</v>
      </c>
      <c r="C616" t="s">
        <v>239</v>
      </c>
      <c r="D616" s="2">
        <v>43299.716860636574</v>
      </c>
      <c r="E616" s="3">
        <f>IF(D616-D615&gt;0, (D616-D615)*24*60, Na)</f>
        <v>16.942933334503323</v>
      </c>
      <c r="F616">
        <v>200</v>
      </c>
      <c r="G616" t="s">
        <v>9</v>
      </c>
    </row>
    <row r="617" spans="1:7" x14ac:dyDescent="0.4">
      <c r="A617" t="s">
        <v>238</v>
      </c>
      <c r="B617">
        <v>1024</v>
      </c>
      <c r="C617" t="s">
        <v>239</v>
      </c>
      <c r="D617" s="2">
        <v>43299.751409560187</v>
      </c>
      <c r="E617" s="3">
        <f>IF(D617-D616&gt;0, (D617-D616)*24*60, Na)</f>
        <v>49.750450003193691</v>
      </c>
      <c r="F617">
        <v>48</v>
      </c>
      <c r="G617" t="s">
        <v>9</v>
      </c>
    </row>
    <row r="618" spans="1:7" x14ac:dyDescent="0.4">
      <c r="A618" t="s">
        <v>238</v>
      </c>
      <c r="B618">
        <v>1024</v>
      </c>
      <c r="C618" t="s">
        <v>239</v>
      </c>
      <c r="D618" s="2">
        <v>43299.805920104169</v>
      </c>
      <c r="E618" s="3">
        <f>IF(D618-D617&gt;0, (D618-D617)*24*60, Na)</f>
        <v>78.495183333288878</v>
      </c>
      <c r="F618">
        <v>332</v>
      </c>
      <c r="G618" t="s">
        <v>7</v>
      </c>
    </row>
    <row r="619" spans="1:7" x14ac:dyDescent="0.4">
      <c r="A619" t="s">
        <v>238</v>
      </c>
      <c r="B619">
        <v>1024</v>
      </c>
      <c r="C619" t="s">
        <v>239</v>
      </c>
      <c r="D619" s="2">
        <v>43299.853214965275</v>
      </c>
      <c r="E619" s="3">
        <f>IF(D619-D618&gt;0, (D619-D618)*24*60, Na)</f>
        <v>68.104599992511794</v>
      </c>
      <c r="F619">
        <v>144</v>
      </c>
      <c r="G619" t="s">
        <v>9</v>
      </c>
    </row>
    <row r="620" spans="1:7" x14ac:dyDescent="0.4">
      <c r="A620" t="s">
        <v>238</v>
      </c>
      <c r="B620">
        <v>1024</v>
      </c>
      <c r="C620" t="s">
        <v>239</v>
      </c>
      <c r="D620" s="2">
        <v>43299.908611041668</v>
      </c>
      <c r="E620" s="3">
        <f>IF(D620-D619&gt;0, (D620-D619)*24*60, Na)</f>
        <v>79.770350006874651</v>
      </c>
      <c r="F620">
        <v>100</v>
      </c>
      <c r="G620" t="s">
        <v>9</v>
      </c>
    </row>
    <row r="621" spans="1:7" x14ac:dyDescent="0.4">
      <c r="A621" t="s">
        <v>238</v>
      </c>
      <c r="B621">
        <v>1024</v>
      </c>
      <c r="C621" t="s">
        <v>239</v>
      </c>
      <c r="D621" s="2">
        <v>43299.913785671299</v>
      </c>
      <c r="E621" s="3">
        <f>IF(D621-D620&gt;0, (D621-D620)*24*60, Na)</f>
        <v>7.4514666676986963</v>
      </c>
      <c r="F621">
        <v>42</v>
      </c>
      <c r="G621" t="s">
        <v>9</v>
      </c>
    </row>
    <row r="622" spans="1:7" x14ac:dyDescent="0.4">
      <c r="A622" t="s">
        <v>238</v>
      </c>
      <c r="B622">
        <v>1024</v>
      </c>
      <c r="C622" t="s">
        <v>239</v>
      </c>
      <c r="D622" s="2">
        <v>43299.917403541665</v>
      </c>
      <c r="E622" s="3">
        <f>IF(D622-D621&gt;0, (D622-D621)*24*60, Na)</f>
        <v>5.2097333280835301</v>
      </c>
      <c r="F622">
        <v>134</v>
      </c>
      <c r="G622" t="s">
        <v>9</v>
      </c>
    </row>
    <row r="623" spans="1:7" x14ac:dyDescent="0.4">
      <c r="A623" t="s">
        <v>238</v>
      </c>
      <c r="B623">
        <v>1024</v>
      </c>
      <c r="C623" t="s">
        <v>239</v>
      </c>
      <c r="D623" s="2">
        <v>43299.926134143519</v>
      </c>
      <c r="E623" s="3">
        <f>IF(D623-D622&gt;0, (D623-D622)*24*60, Na)</f>
        <v>12.572066669818014</v>
      </c>
      <c r="F623">
        <v>119</v>
      </c>
      <c r="G623" t="s">
        <v>9</v>
      </c>
    </row>
    <row r="624" spans="1:7" x14ac:dyDescent="0.4">
      <c r="A624" t="s">
        <v>238</v>
      </c>
      <c r="B624">
        <v>1024</v>
      </c>
      <c r="C624" t="s">
        <v>239</v>
      </c>
      <c r="D624" s="2">
        <v>43299.961681678244</v>
      </c>
      <c r="E624" s="3">
        <f>IF(D624-D623&gt;0, (D624-D623)*24*60, Na)</f>
        <v>51.188450002809986</v>
      </c>
      <c r="F624">
        <v>52</v>
      </c>
      <c r="G624" t="s">
        <v>9</v>
      </c>
    </row>
    <row r="625" spans="1:7" x14ac:dyDescent="0.4">
      <c r="A625" t="s">
        <v>238</v>
      </c>
      <c r="B625">
        <v>1024</v>
      </c>
      <c r="C625" t="s">
        <v>239</v>
      </c>
      <c r="D625" s="2">
        <v>43299.97381747685</v>
      </c>
      <c r="E625" s="3">
        <f>IF(D625-D624&gt;0, (D625-D624)*24*60, Na)</f>
        <v>17.475549993105233</v>
      </c>
      <c r="F625">
        <v>65</v>
      </c>
      <c r="G625" t="s">
        <v>9</v>
      </c>
    </row>
    <row r="626" spans="1:7" x14ac:dyDescent="0.4">
      <c r="A626" t="s">
        <v>238</v>
      </c>
      <c r="B626">
        <v>1024</v>
      </c>
      <c r="C626" t="s">
        <v>239</v>
      </c>
      <c r="D626" s="2">
        <v>43299.980259386575</v>
      </c>
      <c r="E626" s="3">
        <f>IF(D626-D625&gt;0, (D626-D625)*24*60, Na)</f>
        <v>9.2763500043656677</v>
      </c>
      <c r="F626">
        <v>196</v>
      </c>
      <c r="G626" t="s">
        <v>9</v>
      </c>
    </row>
    <row r="627" spans="1:7" x14ac:dyDescent="0.4">
      <c r="A627" t="s">
        <v>238</v>
      </c>
      <c r="B627">
        <v>1024</v>
      </c>
      <c r="C627" t="s">
        <v>239</v>
      </c>
      <c r="D627" s="2">
        <v>43300.304426689814</v>
      </c>
      <c r="E627" s="3">
        <f>IF(D627-D626&gt;0, (D627-D626)*24*60, Na)</f>
        <v>466.80091666406952</v>
      </c>
      <c r="F627">
        <v>329</v>
      </c>
      <c r="G627" t="s">
        <v>7</v>
      </c>
    </row>
    <row r="628" spans="1:7" x14ac:dyDescent="0.4">
      <c r="A628" t="s">
        <v>238</v>
      </c>
      <c r="B628">
        <v>1024</v>
      </c>
      <c r="C628" t="s">
        <v>239</v>
      </c>
      <c r="D628" s="2">
        <v>43300.35282605324</v>
      </c>
      <c r="E628" s="3">
        <f>IF(D628-D627&gt;0, (D628-D627)*24*60, Na)</f>
        <v>69.695083333645016</v>
      </c>
      <c r="F628">
        <v>413</v>
      </c>
      <c r="G628" t="s">
        <v>7</v>
      </c>
    </row>
    <row r="629" spans="1:7" x14ac:dyDescent="0.4">
      <c r="A629" t="s">
        <v>238</v>
      </c>
      <c r="B629">
        <v>1024</v>
      </c>
      <c r="C629" t="s">
        <v>239</v>
      </c>
      <c r="D629" s="2">
        <v>43300.362107731482</v>
      </c>
      <c r="E629" s="3">
        <f>IF(D629-D628&gt;0, (D629-D628)*24*60, Na)</f>
        <v>13.365616668015718</v>
      </c>
      <c r="F629">
        <v>171</v>
      </c>
      <c r="G629" t="s">
        <v>9</v>
      </c>
    </row>
    <row r="630" spans="1:7" x14ac:dyDescent="0.4">
      <c r="A630" t="s">
        <v>238</v>
      </c>
      <c r="B630">
        <v>1024</v>
      </c>
      <c r="C630" t="s">
        <v>239</v>
      </c>
      <c r="D630" s="2">
        <v>43300.381830289349</v>
      </c>
      <c r="E630" s="3">
        <f>IF(D630-D629&gt;0, (D630-D629)*24*60, Na)</f>
        <v>28.400483328150585</v>
      </c>
      <c r="F630">
        <v>59</v>
      </c>
      <c r="G630" t="s">
        <v>9</v>
      </c>
    </row>
    <row r="631" spans="1:7" x14ac:dyDescent="0.4">
      <c r="A631" t="s">
        <v>238</v>
      </c>
      <c r="B631">
        <v>1024</v>
      </c>
      <c r="C631" t="s">
        <v>239</v>
      </c>
      <c r="D631" s="2">
        <v>43300.400699560189</v>
      </c>
      <c r="E631" s="3">
        <f>IF(D631-D630&gt;0, (D631-D630)*24*60, Na)</f>
        <v>27.171750009292737</v>
      </c>
      <c r="F631">
        <v>223</v>
      </c>
      <c r="G631" t="s">
        <v>9</v>
      </c>
    </row>
    <row r="632" spans="1:7" x14ac:dyDescent="0.4">
      <c r="A632" t="s">
        <v>238</v>
      </c>
      <c r="B632">
        <v>1024</v>
      </c>
      <c r="C632" t="s">
        <v>239</v>
      </c>
      <c r="D632" s="2">
        <v>43300.448262824073</v>
      </c>
      <c r="E632" s="3">
        <f>IF(D632-D631&gt;0, (D632-D631)*24*60, Na)</f>
        <v>68.491099993698299</v>
      </c>
      <c r="F632">
        <v>170</v>
      </c>
      <c r="G632" t="s">
        <v>9</v>
      </c>
    </row>
    <row r="633" spans="1:7" x14ac:dyDescent="0.4">
      <c r="A633" t="s">
        <v>238</v>
      </c>
      <c r="B633">
        <v>1024</v>
      </c>
      <c r="C633" t="s">
        <v>239</v>
      </c>
      <c r="D633" s="2">
        <v>43300.493453495372</v>
      </c>
      <c r="E633" s="3">
        <f>IF(D633-D632&gt;0, (D633-D632)*24*60, Na)</f>
        <v>65.074566670227796</v>
      </c>
      <c r="F633">
        <v>404</v>
      </c>
      <c r="G633" t="s">
        <v>7</v>
      </c>
    </row>
    <row r="634" spans="1:7" x14ac:dyDescent="0.4">
      <c r="A634" t="s">
        <v>238</v>
      </c>
      <c r="B634">
        <v>1024</v>
      </c>
      <c r="C634" t="s">
        <v>239</v>
      </c>
      <c r="D634" s="2">
        <v>43300.510517071758</v>
      </c>
      <c r="E634" s="3">
        <f>IF(D634-D633&gt;0, (D634-D633)*24*60, Na)</f>
        <v>24.571549996035174</v>
      </c>
      <c r="F634">
        <v>158</v>
      </c>
      <c r="G634" t="s">
        <v>9</v>
      </c>
    </row>
    <row r="635" spans="1:7" x14ac:dyDescent="0.4">
      <c r="A635" t="s">
        <v>238</v>
      </c>
      <c r="B635">
        <v>1024</v>
      </c>
      <c r="C635" t="s">
        <v>239</v>
      </c>
      <c r="D635" s="2">
        <v>43300.551577939812</v>
      </c>
      <c r="E635" s="3">
        <f>IF(D635-D634&gt;0, (D635-D634)*24*60, Na)</f>
        <v>59.127649997826666</v>
      </c>
      <c r="F635">
        <v>77</v>
      </c>
      <c r="G635" t="s">
        <v>9</v>
      </c>
    </row>
    <row r="636" spans="1:7" x14ac:dyDescent="0.4">
      <c r="A636" t="s">
        <v>238</v>
      </c>
      <c r="B636">
        <v>1024</v>
      </c>
      <c r="C636" t="s">
        <v>239</v>
      </c>
      <c r="D636" s="2">
        <v>43300.582524687503</v>
      </c>
      <c r="E636" s="3">
        <f>IF(D636-D635&gt;0, (D636-D635)*24*60, Na)</f>
        <v>44.563316674903035</v>
      </c>
      <c r="F636">
        <v>345</v>
      </c>
      <c r="G636" t="s">
        <v>7</v>
      </c>
    </row>
    <row r="637" spans="1:7" x14ac:dyDescent="0.4">
      <c r="A637" t="s">
        <v>238</v>
      </c>
      <c r="B637">
        <v>1024</v>
      </c>
      <c r="C637" t="s">
        <v>239</v>
      </c>
      <c r="D637" s="2">
        <v>43300.602600358798</v>
      </c>
      <c r="E637" s="3">
        <f>IF(D637-D636&gt;0, (D637-D636)*24*60, Na)</f>
        <v>28.908966664457694</v>
      </c>
      <c r="F637">
        <v>144</v>
      </c>
      <c r="G637" t="s">
        <v>9</v>
      </c>
    </row>
    <row r="638" spans="1:7" x14ac:dyDescent="0.4">
      <c r="A638" t="s">
        <v>238</v>
      </c>
      <c r="B638">
        <v>1024</v>
      </c>
      <c r="C638" t="s">
        <v>239</v>
      </c>
      <c r="D638" s="2">
        <v>43300.635084398149</v>
      </c>
      <c r="E638" s="3">
        <f>IF(D638-D637&gt;0, (D638-D637)*24*60, Na)</f>
        <v>46.777016666019335</v>
      </c>
      <c r="F638">
        <v>206</v>
      </c>
      <c r="G638" t="s">
        <v>9</v>
      </c>
    </row>
    <row r="639" spans="1:7" x14ac:dyDescent="0.4">
      <c r="A639" t="s">
        <v>238</v>
      </c>
      <c r="B639">
        <v>1024</v>
      </c>
      <c r="C639" t="s">
        <v>239</v>
      </c>
      <c r="D639" s="2">
        <v>43300.649806388887</v>
      </c>
      <c r="E639" s="3">
        <f>IF(D639-D638&gt;0, (D639-D638)*24*60, Na)</f>
        <v>21.199666662141681</v>
      </c>
      <c r="F639">
        <v>242</v>
      </c>
      <c r="G639" t="s">
        <v>9</v>
      </c>
    </row>
    <row r="640" spans="1:7" x14ac:dyDescent="0.4">
      <c r="A640" t="s">
        <v>238</v>
      </c>
      <c r="B640">
        <v>1024</v>
      </c>
      <c r="C640" t="s">
        <v>239</v>
      </c>
      <c r="D640" s="2">
        <v>43300.690207662039</v>
      </c>
      <c r="E640" s="3">
        <f>IF(D640-D639&gt;0, (D640-D639)*24*60, Na)</f>
        <v>58.177833339432254</v>
      </c>
      <c r="F640">
        <v>212</v>
      </c>
      <c r="G640" t="s">
        <v>9</v>
      </c>
    </row>
    <row r="641" spans="1:11" x14ac:dyDescent="0.4">
      <c r="A641" t="s">
        <v>238</v>
      </c>
      <c r="B641">
        <v>1024</v>
      </c>
      <c r="C641" t="s">
        <v>239</v>
      </c>
      <c r="D641" s="2">
        <v>43300.818402453704</v>
      </c>
      <c r="E641" s="3">
        <f>IF(D641-D640&gt;0, (D641-D640)*24*60, Na)</f>
        <v>184.60049999761395</v>
      </c>
      <c r="F641">
        <v>523</v>
      </c>
      <c r="G641" t="s">
        <v>7</v>
      </c>
    </row>
    <row r="642" spans="1:11" x14ac:dyDescent="0.4">
      <c r="A642" t="s">
        <v>238</v>
      </c>
      <c r="B642">
        <v>1024</v>
      </c>
      <c r="C642" t="s">
        <v>239</v>
      </c>
      <c r="D642" s="2">
        <v>43300.861651527775</v>
      </c>
      <c r="E642" s="3">
        <f>IF(D642-D641&gt;0, (D642-D641)*24*60, Na)</f>
        <v>62.278666662750766</v>
      </c>
      <c r="F642">
        <v>101</v>
      </c>
      <c r="G642" t="s">
        <v>9</v>
      </c>
    </row>
    <row r="643" spans="1:11" x14ac:dyDescent="0.4">
      <c r="A643" t="s">
        <v>12</v>
      </c>
      <c r="B643">
        <v>128</v>
      </c>
      <c r="C643" t="s">
        <v>435</v>
      </c>
      <c r="D643" s="2">
        <v>43298.834219918979</v>
      </c>
    </row>
    <row r="644" spans="1:11" x14ac:dyDescent="0.4">
      <c r="A644" t="s">
        <v>12</v>
      </c>
      <c r="B644">
        <v>128</v>
      </c>
      <c r="C644" t="s">
        <v>435</v>
      </c>
      <c r="D644" s="2">
        <v>43298.854257129628</v>
      </c>
      <c r="E644" s="3">
        <f>IF(D644-D643&gt;0, (D644-D643)*24*60, Na)</f>
        <v>28.853583333548158</v>
      </c>
      <c r="F644">
        <v>175</v>
      </c>
      <c r="G644" t="s">
        <v>9</v>
      </c>
      <c r="H644" s="4">
        <f t="shared" ref="H644:H675" si="16">F644/K$644</f>
        <v>0.12867647058823528</v>
      </c>
      <c r="I644" s="4" t="e">
        <f t="shared" ref="I644" si="17">IF(G644="Warm",NA(),H644)</f>
        <v>#N/A</v>
      </c>
      <c r="J644" s="4">
        <f t="shared" ref="J644:J696" si="18">IF(G644="Cold",NA(),H644)</f>
        <v>0.12867647058823528</v>
      </c>
      <c r="K644">
        <f>MAX(F644:F696)</f>
        <v>1360</v>
      </c>
    </row>
    <row r="645" spans="1:11" x14ac:dyDescent="0.4">
      <c r="A645" t="s">
        <v>12</v>
      </c>
      <c r="B645">
        <v>128</v>
      </c>
      <c r="C645" t="s">
        <v>435</v>
      </c>
      <c r="D645" s="2">
        <v>43298.906462407409</v>
      </c>
      <c r="E645" s="3">
        <f>IF(D645-D644&gt;0, (D645-D644)*24*60, Na)</f>
        <v>75.175600005313754</v>
      </c>
      <c r="F645">
        <v>741</v>
      </c>
      <c r="G645" t="s">
        <v>9</v>
      </c>
      <c r="H645" s="4">
        <f t="shared" si="16"/>
        <v>0.54485294117647054</v>
      </c>
      <c r="I645" s="4" t="e">
        <f t="shared" ref="I645:I696" si="19">IF(G645="Warm",NA(),H645)</f>
        <v>#N/A</v>
      </c>
      <c r="J645" s="4" t="s">
        <v>473</v>
      </c>
    </row>
    <row r="646" spans="1:11" x14ac:dyDescent="0.4">
      <c r="A646" t="s">
        <v>12</v>
      </c>
      <c r="B646">
        <v>128</v>
      </c>
      <c r="C646" t="s">
        <v>183</v>
      </c>
      <c r="D646" s="2">
        <v>43298.952465057868</v>
      </c>
      <c r="E646" s="3">
        <f>IF(D646-D645&gt;0, (D646-D645)*24*60, Na)</f>
        <v>66.24381666071713</v>
      </c>
      <c r="F646">
        <v>832</v>
      </c>
      <c r="G646" t="s">
        <v>7</v>
      </c>
      <c r="H646" s="4">
        <f t="shared" si="16"/>
        <v>0.61176470588235299</v>
      </c>
      <c r="I646" s="4">
        <f t="shared" si="19"/>
        <v>0.61176470588235299</v>
      </c>
      <c r="J646" s="4" t="e">
        <f t="shared" si="18"/>
        <v>#N/A</v>
      </c>
    </row>
    <row r="647" spans="1:11" x14ac:dyDescent="0.4">
      <c r="A647" t="s">
        <v>12</v>
      </c>
      <c r="B647">
        <v>128</v>
      </c>
      <c r="C647" t="s">
        <v>183</v>
      </c>
      <c r="D647" s="2">
        <v>43298.982320462965</v>
      </c>
      <c r="E647" s="3">
        <f>IF(D647-D646&gt;0, (D647-D646)*24*60, Na)</f>
        <v>42.99178333953023</v>
      </c>
      <c r="F647">
        <v>155</v>
      </c>
      <c r="G647" t="s">
        <v>9</v>
      </c>
      <c r="H647" s="4">
        <f t="shared" si="16"/>
        <v>0.11397058823529412</v>
      </c>
      <c r="I647" s="4" t="e">
        <f t="shared" si="19"/>
        <v>#N/A</v>
      </c>
      <c r="J647" s="4">
        <f t="shared" si="18"/>
        <v>0.11397058823529412</v>
      </c>
    </row>
    <row r="648" spans="1:11" x14ac:dyDescent="0.4">
      <c r="A648" t="s">
        <v>12</v>
      </c>
      <c r="B648">
        <v>128</v>
      </c>
      <c r="C648" t="s">
        <v>183</v>
      </c>
      <c r="D648" s="2">
        <v>43299.007855983793</v>
      </c>
      <c r="E648" s="3">
        <f>IF(D648-D647&gt;0, (D648-D647)*24*60, Na)</f>
        <v>36.771149992709979</v>
      </c>
      <c r="F648">
        <v>229</v>
      </c>
      <c r="G648" t="s">
        <v>9</v>
      </c>
      <c r="H648" s="4">
        <f t="shared" si="16"/>
        <v>0.16838235294117648</v>
      </c>
      <c r="I648" s="4" t="e">
        <f t="shared" si="19"/>
        <v>#N/A</v>
      </c>
      <c r="J648" s="4">
        <f t="shared" si="18"/>
        <v>0.16838235294117648</v>
      </c>
    </row>
    <row r="649" spans="1:11" x14ac:dyDescent="0.4">
      <c r="A649" t="s">
        <v>12</v>
      </c>
      <c r="B649">
        <v>128</v>
      </c>
      <c r="C649" t="s">
        <v>183</v>
      </c>
      <c r="D649" s="2">
        <v>43299.035457708334</v>
      </c>
      <c r="E649" s="3">
        <f>IF(D649-D648&gt;0, (D649-D648)*24*60, Na)</f>
        <v>39.74648333969526</v>
      </c>
      <c r="F649">
        <v>58</v>
      </c>
      <c r="G649" t="s">
        <v>9</v>
      </c>
      <c r="H649" s="4">
        <f t="shared" si="16"/>
        <v>4.2647058823529413E-2</v>
      </c>
      <c r="I649" s="4" t="e">
        <f t="shared" si="19"/>
        <v>#N/A</v>
      </c>
      <c r="J649" s="4">
        <f t="shared" si="18"/>
        <v>4.2647058823529413E-2</v>
      </c>
    </row>
    <row r="650" spans="1:11" x14ac:dyDescent="0.4">
      <c r="A650" t="s">
        <v>12</v>
      </c>
      <c r="B650">
        <v>128</v>
      </c>
      <c r="C650" t="s">
        <v>183</v>
      </c>
      <c r="D650" s="2">
        <v>43299.08284584491</v>
      </c>
      <c r="E650" s="3">
        <f>IF(D650-D649&gt;0, (D650-D649)*24*60, Na)</f>
        <v>68.23891666950658</v>
      </c>
      <c r="F650">
        <v>93</v>
      </c>
      <c r="G650" t="s">
        <v>9</v>
      </c>
      <c r="H650" s="4">
        <f t="shared" si="16"/>
        <v>6.8382352941176477E-2</v>
      </c>
      <c r="I650" s="4" t="e">
        <f t="shared" si="19"/>
        <v>#N/A</v>
      </c>
      <c r="J650" s="4">
        <f t="shared" si="18"/>
        <v>6.8382352941176477E-2</v>
      </c>
    </row>
    <row r="651" spans="1:11" x14ac:dyDescent="0.4">
      <c r="A651" t="s">
        <v>12</v>
      </c>
      <c r="B651">
        <v>128</v>
      </c>
      <c r="C651" t="s">
        <v>183</v>
      </c>
      <c r="D651" s="2">
        <v>43299.095581805559</v>
      </c>
      <c r="E651" s="3">
        <f>IF(D651-D650&gt;0, (D651-D650)*24*60, Na)</f>
        <v>18.339783333940431</v>
      </c>
      <c r="F651">
        <v>60</v>
      </c>
      <c r="G651" t="s">
        <v>9</v>
      </c>
      <c r="H651" s="4">
        <f t="shared" si="16"/>
        <v>4.4117647058823532E-2</v>
      </c>
      <c r="I651" s="4" t="e">
        <f t="shared" si="19"/>
        <v>#N/A</v>
      </c>
      <c r="J651" s="4">
        <f t="shared" si="18"/>
        <v>4.4117647058823532E-2</v>
      </c>
    </row>
    <row r="652" spans="1:11" x14ac:dyDescent="0.4">
      <c r="A652" t="s">
        <v>12</v>
      </c>
      <c r="B652">
        <v>128</v>
      </c>
      <c r="C652" t="s">
        <v>358</v>
      </c>
      <c r="D652" s="2">
        <v>43299.282732939813</v>
      </c>
      <c r="E652" s="3">
        <f>IF(D652-D651&gt;0, (D652-D651)*24*60, Na)</f>
        <v>269.49763332610019</v>
      </c>
      <c r="F652">
        <v>908</v>
      </c>
      <c r="G652" t="s">
        <v>7</v>
      </c>
      <c r="H652" s="4">
        <f t="shared" si="16"/>
        <v>0.66764705882352937</v>
      </c>
      <c r="I652" s="4">
        <f t="shared" si="19"/>
        <v>0.66764705882352937</v>
      </c>
      <c r="J652" s="4" t="e">
        <f t="shared" si="18"/>
        <v>#N/A</v>
      </c>
    </row>
    <row r="653" spans="1:11" x14ac:dyDescent="0.4">
      <c r="A653" t="s">
        <v>12</v>
      </c>
      <c r="B653">
        <v>128</v>
      </c>
      <c r="C653" t="s">
        <v>358</v>
      </c>
      <c r="D653" s="2">
        <v>43299.307711238427</v>
      </c>
      <c r="E653" s="3">
        <f>IF(D653-D652&gt;0, (D653-D652)*24*60, Na)</f>
        <v>35.968750003958121</v>
      </c>
      <c r="F653">
        <v>216</v>
      </c>
      <c r="G653" t="s">
        <v>9</v>
      </c>
      <c r="H653" s="4">
        <f t="shared" si="16"/>
        <v>0.1588235294117647</v>
      </c>
      <c r="I653" s="4" t="e">
        <f t="shared" si="19"/>
        <v>#N/A</v>
      </c>
      <c r="J653" s="4">
        <f t="shared" si="18"/>
        <v>0.1588235294117647</v>
      </c>
    </row>
    <row r="654" spans="1:11" x14ac:dyDescent="0.4">
      <c r="A654" t="s">
        <v>12</v>
      </c>
      <c r="B654">
        <v>128</v>
      </c>
      <c r="C654" t="s">
        <v>421</v>
      </c>
      <c r="D654" s="2">
        <v>43299.336602395837</v>
      </c>
      <c r="E654" s="3">
        <f>IF(D654-D653&gt;0, (D654-D653)*24*60, Na)</f>
        <v>41.603266670135781</v>
      </c>
      <c r="F654">
        <v>918</v>
      </c>
      <c r="G654" t="s">
        <v>7</v>
      </c>
      <c r="H654" s="4">
        <f t="shared" si="16"/>
        <v>0.67500000000000004</v>
      </c>
      <c r="I654" s="4">
        <f t="shared" si="19"/>
        <v>0.67500000000000004</v>
      </c>
      <c r="J654" s="4" t="e">
        <f t="shared" si="18"/>
        <v>#N/A</v>
      </c>
    </row>
    <row r="655" spans="1:11" x14ac:dyDescent="0.4">
      <c r="A655" t="s">
        <v>12</v>
      </c>
      <c r="B655">
        <v>128</v>
      </c>
      <c r="C655" t="s">
        <v>421</v>
      </c>
      <c r="D655" s="2">
        <v>43299.357296828704</v>
      </c>
      <c r="E655" s="3">
        <f>IF(D655-D654&gt;0, (D655-D654)*24*60, Na)</f>
        <v>29.79998332913965</v>
      </c>
      <c r="F655">
        <v>78</v>
      </c>
      <c r="G655" t="s">
        <v>9</v>
      </c>
      <c r="H655" s="4">
        <f t="shared" si="16"/>
        <v>5.7352941176470586E-2</v>
      </c>
      <c r="I655" s="4" t="e">
        <f t="shared" si="19"/>
        <v>#N/A</v>
      </c>
      <c r="J655" s="4">
        <f t="shared" si="18"/>
        <v>5.7352941176470586E-2</v>
      </c>
    </row>
    <row r="656" spans="1:11" x14ac:dyDescent="0.4">
      <c r="A656" t="s">
        <v>12</v>
      </c>
      <c r="B656">
        <v>128</v>
      </c>
      <c r="C656" t="s">
        <v>421</v>
      </c>
      <c r="D656" s="2">
        <v>43299.378523923609</v>
      </c>
      <c r="E656" s="3">
        <f>IF(D656-D655&gt;0, (D656-D655)*24*60, Na)</f>
        <v>30.567016663262621</v>
      </c>
      <c r="F656">
        <v>134</v>
      </c>
      <c r="G656" t="s">
        <v>9</v>
      </c>
      <c r="H656" s="4">
        <f t="shared" si="16"/>
        <v>9.8529411764705879E-2</v>
      </c>
      <c r="I656" s="4" t="e">
        <f t="shared" si="19"/>
        <v>#N/A</v>
      </c>
      <c r="J656" s="4">
        <f t="shared" si="18"/>
        <v>9.8529411764705879E-2</v>
      </c>
    </row>
    <row r="657" spans="1:10" x14ac:dyDescent="0.4">
      <c r="A657" t="s">
        <v>12</v>
      </c>
      <c r="B657">
        <v>128</v>
      </c>
      <c r="C657" t="s">
        <v>421</v>
      </c>
      <c r="D657" s="2">
        <v>43299.414571944442</v>
      </c>
      <c r="E657" s="3">
        <f>IF(D657-D656&gt;0, (D657-D656)*24*60, Na)</f>
        <v>51.909149999264628</v>
      </c>
      <c r="F657">
        <v>189</v>
      </c>
      <c r="G657" t="s">
        <v>9</v>
      </c>
      <c r="H657" s="4">
        <f t="shared" si="16"/>
        <v>0.13897058823529412</v>
      </c>
      <c r="I657" s="4" t="e">
        <f t="shared" si="19"/>
        <v>#N/A</v>
      </c>
      <c r="J657" s="4">
        <f t="shared" si="18"/>
        <v>0.13897058823529412</v>
      </c>
    </row>
    <row r="658" spans="1:10" x14ac:dyDescent="0.4">
      <c r="A658" t="s">
        <v>12</v>
      </c>
      <c r="B658">
        <v>128</v>
      </c>
      <c r="C658" t="s">
        <v>421</v>
      </c>
      <c r="D658" s="2">
        <v>43299.414741354165</v>
      </c>
      <c r="E658" s="3">
        <f>IF(D658-D657&gt;0, (D658-D657)*24*60, Na)</f>
        <v>0.24395000073127449</v>
      </c>
      <c r="F658">
        <v>24</v>
      </c>
      <c r="G658" t="s">
        <v>9</v>
      </c>
      <c r="H658" s="4">
        <f t="shared" si="16"/>
        <v>1.7647058823529412E-2</v>
      </c>
      <c r="I658" s="4" t="e">
        <f t="shared" si="19"/>
        <v>#N/A</v>
      </c>
      <c r="J658" s="4">
        <f t="shared" si="18"/>
        <v>1.7647058823529412E-2</v>
      </c>
    </row>
    <row r="659" spans="1:10" x14ac:dyDescent="0.4">
      <c r="A659" t="s">
        <v>12</v>
      </c>
      <c r="B659">
        <v>128</v>
      </c>
      <c r="C659" t="s">
        <v>421</v>
      </c>
      <c r="D659" s="2">
        <v>43299.462562094908</v>
      </c>
      <c r="E659" s="3">
        <f>IF(D659-D658&gt;0, (D659-D658)*24*60, Na)</f>
        <v>68.861866670195013</v>
      </c>
      <c r="F659">
        <v>799</v>
      </c>
      <c r="G659" t="s">
        <v>9</v>
      </c>
      <c r="H659" s="4">
        <f t="shared" si="16"/>
        <v>0.58750000000000002</v>
      </c>
      <c r="I659" s="4" t="e">
        <f t="shared" si="19"/>
        <v>#N/A</v>
      </c>
      <c r="J659" s="4" t="s">
        <v>473</v>
      </c>
    </row>
    <row r="660" spans="1:10" x14ac:dyDescent="0.4">
      <c r="A660" t="s">
        <v>12</v>
      </c>
      <c r="B660">
        <v>128</v>
      </c>
      <c r="C660" t="s">
        <v>421</v>
      </c>
      <c r="D660" s="2">
        <v>43299.484746574075</v>
      </c>
      <c r="E660" s="3">
        <f>IF(D660-D659&gt;0, (D660-D659)*24*60, Na)</f>
        <v>31.94565000012517</v>
      </c>
      <c r="F660">
        <v>182</v>
      </c>
      <c r="G660" t="s">
        <v>9</v>
      </c>
      <c r="H660" s="4">
        <f t="shared" si="16"/>
        <v>0.1338235294117647</v>
      </c>
      <c r="I660" s="4" t="e">
        <f t="shared" si="19"/>
        <v>#N/A</v>
      </c>
      <c r="J660" s="4">
        <f t="shared" si="18"/>
        <v>0.1338235294117647</v>
      </c>
    </row>
    <row r="661" spans="1:10" x14ac:dyDescent="0.4">
      <c r="A661" t="s">
        <v>12</v>
      </c>
      <c r="B661">
        <v>128</v>
      </c>
      <c r="C661" t="s">
        <v>421</v>
      </c>
      <c r="D661" s="2">
        <v>43299.538775266206</v>
      </c>
      <c r="E661" s="3">
        <f>IF(D661-D660&gt;0, (D661-D660)*24*60, Na)</f>
        <v>77.801316669210792</v>
      </c>
      <c r="F661">
        <v>659</v>
      </c>
      <c r="G661" t="s">
        <v>9</v>
      </c>
      <c r="H661" s="4">
        <f t="shared" si="16"/>
        <v>0.48455882352941176</v>
      </c>
      <c r="I661" s="4" t="e">
        <f t="shared" si="19"/>
        <v>#N/A</v>
      </c>
      <c r="J661" s="4" t="s">
        <v>473</v>
      </c>
    </row>
    <row r="662" spans="1:10" x14ac:dyDescent="0.4">
      <c r="A662" t="s">
        <v>12</v>
      </c>
      <c r="B662">
        <v>128</v>
      </c>
      <c r="C662" t="s">
        <v>421</v>
      </c>
      <c r="D662" s="2">
        <v>43299.562040520832</v>
      </c>
      <c r="E662" s="3">
        <f>IF(D662-D661&gt;0, (D662-D661)*24*60, Na)</f>
        <v>33.501966660842299</v>
      </c>
      <c r="F662">
        <v>160</v>
      </c>
      <c r="G662" t="s">
        <v>9</v>
      </c>
      <c r="H662" s="4">
        <f t="shared" si="16"/>
        <v>0.11764705882352941</v>
      </c>
      <c r="I662" s="4" t="e">
        <f t="shared" si="19"/>
        <v>#N/A</v>
      </c>
      <c r="J662" s="4">
        <f t="shared" si="18"/>
        <v>0.11764705882352941</v>
      </c>
    </row>
    <row r="663" spans="1:10" x14ac:dyDescent="0.4">
      <c r="A663" t="s">
        <v>12</v>
      </c>
      <c r="B663">
        <v>128</v>
      </c>
      <c r="C663" t="s">
        <v>421</v>
      </c>
      <c r="D663" s="2">
        <v>43299.56972266204</v>
      </c>
      <c r="E663" s="3">
        <f>IF(D663-D662&gt;0, (D663-D662)*24*60, Na)</f>
        <v>11.062283338978887</v>
      </c>
      <c r="F663">
        <v>57</v>
      </c>
      <c r="G663" t="s">
        <v>9</v>
      </c>
      <c r="H663" s="4">
        <f t="shared" si="16"/>
        <v>4.191176470588235E-2</v>
      </c>
      <c r="I663" s="4" t="e">
        <f t="shared" si="19"/>
        <v>#N/A</v>
      </c>
      <c r="J663" s="4">
        <f t="shared" si="18"/>
        <v>4.191176470588235E-2</v>
      </c>
    </row>
    <row r="664" spans="1:10" x14ac:dyDescent="0.4">
      <c r="A664" t="s">
        <v>12</v>
      </c>
      <c r="B664">
        <v>128</v>
      </c>
      <c r="C664" t="s">
        <v>428</v>
      </c>
      <c r="D664" s="2">
        <v>43299.608402511571</v>
      </c>
      <c r="E664" s="3">
        <f>IF(D664-D663&gt;0, (D664-D663)*24*60, Na)</f>
        <v>55.698983324691653</v>
      </c>
      <c r="F664">
        <v>921</v>
      </c>
      <c r="G664" t="s">
        <v>7</v>
      </c>
      <c r="H664" s="4">
        <f t="shared" si="16"/>
        <v>0.67720588235294121</v>
      </c>
      <c r="I664" s="4">
        <f t="shared" si="19"/>
        <v>0.67720588235294121</v>
      </c>
      <c r="J664" s="4" t="e">
        <f t="shared" si="18"/>
        <v>#N/A</v>
      </c>
    </row>
    <row r="665" spans="1:10" x14ac:dyDescent="0.4">
      <c r="A665" t="s">
        <v>12</v>
      </c>
      <c r="B665">
        <v>128</v>
      </c>
      <c r="C665" t="s">
        <v>428</v>
      </c>
      <c r="D665" s="2">
        <v>43299.612564814815</v>
      </c>
      <c r="E665" s="3">
        <f>IF(D665-D664&gt;0, (D665-D664)*24*60, Na)</f>
        <v>5.9937166725285351</v>
      </c>
      <c r="F665">
        <v>64</v>
      </c>
      <c r="G665" t="s">
        <v>9</v>
      </c>
      <c r="H665" s="4">
        <f t="shared" si="16"/>
        <v>4.7058823529411764E-2</v>
      </c>
      <c r="I665" s="4" t="e">
        <f t="shared" si="19"/>
        <v>#N/A</v>
      </c>
      <c r="J665" s="4">
        <f t="shared" si="18"/>
        <v>4.7058823529411764E-2</v>
      </c>
    </row>
    <row r="666" spans="1:10" x14ac:dyDescent="0.4">
      <c r="A666" t="s">
        <v>12</v>
      </c>
      <c r="B666">
        <v>128</v>
      </c>
      <c r="C666" t="s">
        <v>411</v>
      </c>
      <c r="D666" s="2">
        <v>43299.659080567129</v>
      </c>
      <c r="E666" s="3">
        <f>IF(D666-D665&gt;0, (D666-D665)*24*60, Na)</f>
        <v>66.982683332171291</v>
      </c>
      <c r="F666">
        <v>367</v>
      </c>
      <c r="G666" t="s">
        <v>7</v>
      </c>
      <c r="H666" s="4">
        <f t="shared" si="16"/>
        <v>0.26985294117647057</v>
      </c>
      <c r="I666" s="4">
        <f t="shared" si="19"/>
        <v>0.26985294117647057</v>
      </c>
      <c r="J666" s="4" t="e">
        <f t="shared" si="18"/>
        <v>#N/A</v>
      </c>
    </row>
    <row r="667" spans="1:10" x14ac:dyDescent="0.4">
      <c r="A667" t="s">
        <v>12</v>
      </c>
      <c r="B667">
        <v>128</v>
      </c>
      <c r="C667" t="s">
        <v>411</v>
      </c>
      <c r="D667" s="2">
        <v>43299.67841385417</v>
      </c>
      <c r="E667" s="3">
        <f>IF(D667-D666&gt;0, (D667-D666)*24*60, Na)</f>
        <v>27.839933338109404</v>
      </c>
      <c r="F667">
        <v>83</v>
      </c>
      <c r="G667" t="s">
        <v>9</v>
      </c>
      <c r="H667" s="4">
        <f t="shared" si="16"/>
        <v>6.1029411764705881E-2</v>
      </c>
      <c r="I667" s="4" t="e">
        <f t="shared" si="19"/>
        <v>#N/A</v>
      </c>
      <c r="J667" s="4">
        <f t="shared" si="18"/>
        <v>6.1029411764705881E-2</v>
      </c>
    </row>
    <row r="668" spans="1:10" x14ac:dyDescent="0.4">
      <c r="A668" t="s">
        <v>12</v>
      </c>
      <c r="B668">
        <v>128</v>
      </c>
      <c r="C668" t="s">
        <v>411</v>
      </c>
      <c r="D668" s="2">
        <v>43299.696050393519</v>
      </c>
      <c r="E668" s="3">
        <f>IF(D668-D667&gt;0, (D668-D667)*24*60, Na)</f>
        <v>25.396616662619635</v>
      </c>
      <c r="F668">
        <v>140</v>
      </c>
      <c r="G668" t="s">
        <v>9</v>
      </c>
      <c r="H668" s="4">
        <f t="shared" si="16"/>
        <v>0.10294117647058823</v>
      </c>
      <c r="I668" s="4" t="e">
        <f t="shared" si="19"/>
        <v>#N/A</v>
      </c>
      <c r="J668" s="4">
        <f t="shared" si="18"/>
        <v>0.10294117647058823</v>
      </c>
    </row>
    <row r="669" spans="1:10" x14ac:dyDescent="0.4">
      <c r="A669" t="s">
        <v>12</v>
      </c>
      <c r="B669">
        <v>128</v>
      </c>
      <c r="C669" t="s">
        <v>411</v>
      </c>
      <c r="D669" s="2">
        <v>43299.70778326389</v>
      </c>
      <c r="E669" s="3">
        <f>IF(D669-D668&gt;0, (D669-D668)*24*60, Na)</f>
        <v>16.895333334105089</v>
      </c>
      <c r="F669">
        <v>100</v>
      </c>
      <c r="G669" t="s">
        <v>9</v>
      </c>
      <c r="H669" s="4">
        <f t="shared" si="16"/>
        <v>7.3529411764705885E-2</v>
      </c>
      <c r="I669" s="4" t="e">
        <f t="shared" si="19"/>
        <v>#N/A</v>
      </c>
      <c r="J669" s="4">
        <f t="shared" si="18"/>
        <v>7.3529411764705885E-2</v>
      </c>
    </row>
    <row r="670" spans="1:10" x14ac:dyDescent="0.4">
      <c r="A670" t="s">
        <v>12</v>
      </c>
      <c r="B670">
        <v>128</v>
      </c>
      <c r="C670" t="s">
        <v>411</v>
      </c>
      <c r="D670" s="2">
        <v>43299.742456932872</v>
      </c>
      <c r="E670" s="3">
        <f>IF(D670-D669&gt;0, (D670-D669)*24*60, Na)</f>
        <v>49.930083334911615</v>
      </c>
      <c r="F670">
        <v>65</v>
      </c>
      <c r="G670" t="s">
        <v>9</v>
      </c>
      <c r="H670" s="4">
        <f t="shared" si="16"/>
        <v>4.779411764705882E-2</v>
      </c>
      <c r="I670" s="4" t="e">
        <f t="shared" si="19"/>
        <v>#N/A</v>
      </c>
      <c r="J670" s="4">
        <f t="shared" si="18"/>
        <v>4.779411764705882E-2</v>
      </c>
    </row>
    <row r="671" spans="1:10" x14ac:dyDescent="0.4">
      <c r="A671" t="s">
        <v>12</v>
      </c>
      <c r="B671">
        <v>128</v>
      </c>
      <c r="C671" t="s">
        <v>408</v>
      </c>
      <c r="D671" s="2">
        <v>43299.796990856485</v>
      </c>
      <c r="E671" s="3">
        <f>IF(D671-D670&gt;0, (D671-D670)*24*60, Na)</f>
        <v>78.528850001748651</v>
      </c>
      <c r="F671">
        <v>797</v>
      </c>
      <c r="G671" t="s">
        <v>7</v>
      </c>
      <c r="H671" s="4">
        <f t="shared" si="16"/>
        <v>0.58602941176470591</v>
      </c>
      <c r="I671" s="4">
        <f t="shared" si="19"/>
        <v>0.58602941176470591</v>
      </c>
      <c r="J671" s="4" t="e">
        <f t="shared" si="18"/>
        <v>#N/A</v>
      </c>
    </row>
    <row r="672" spans="1:10" x14ac:dyDescent="0.4">
      <c r="A672" t="s">
        <v>12</v>
      </c>
      <c r="B672">
        <v>128</v>
      </c>
      <c r="C672" t="s">
        <v>408</v>
      </c>
      <c r="D672" s="2">
        <v>43299.84419074074</v>
      </c>
      <c r="E672" s="3">
        <f>IF(D672-D671&gt;0, (D672-D671)*24*60, Na)</f>
        <v>67.967833327129483</v>
      </c>
      <c r="F672">
        <v>212</v>
      </c>
      <c r="G672" t="s">
        <v>9</v>
      </c>
      <c r="H672" s="4">
        <f t="shared" si="16"/>
        <v>0.15588235294117647</v>
      </c>
      <c r="I672" s="4" t="e">
        <f t="shared" si="19"/>
        <v>#N/A</v>
      </c>
      <c r="J672" s="4">
        <f t="shared" si="18"/>
        <v>0.15588235294117647</v>
      </c>
    </row>
    <row r="673" spans="1:10" x14ac:dyDescent="0.4">
      <c r="A673" t="s">
        <v>12</v>
      </c>
      <c r="B673">
        <v>128</v>
      </c>
      <c r="C673" t="s">
        <v>20</v>
      </c>
      <c r="D673" s="2">
        <v>43299.899706145836</v>
      </c>
      <c r="E673" s="3">
        <f>IF(D673-D672&gt;0, (D673-D672)*24*60, Na)</f>
        <v>79.94218333857134</v>
      </c>
      <c r="F673">
        <v>1360</v>
      </c>
      <c r="G673" t="s">
        <v>7</v>
      </c>
      <c r="H673" s="4">
        <f t="shared" si="16"/>
        <v>1</v>
      </c>
      <c r="I673" s="4">
        <f t="shared" si="19"/>
        <v>1</v>
      </c>
      <c r="J673" s="4" t="e">
        <f t="shared" si="18"/>
        <v>#N/A</v>
      </c>
    </row>
    <row r="674" spans="1:10" x14ac:dyDescent="0.4">
      <c r="A674" t="s">
        <v>12</v>
      </c>
      <c r="B674">
        <v>128</v>
      </c>
      <c r="C674" t="s">
        <v>20</v>
      </c>
      <c r="D674" s="2">
        <v>43299.904794340277</v>
      </c>
      <c r="E674" s="3">
        <f>IF(D674-D673&gt;0, (D674-D673)*24*60, Na)</f>
        <v>7.326999994693324</v>
      </c>
      <c r="F674">
        <v>136</v>
      </c>
      <c r="G674" t="s">
        <v>9</v>
      </c>
      <c r="H674" s="4">
        <f t="shared" si="16"/>
        <v>0.1</v>
      </c>
      <c r="I674" s="4" t="e">
        <f t="shared" si="19"/>
        <v>#N/A</v>
      </c>
      <c r="J674" s="4">
        <f t="shared" si="18"/>
        <v>0.1</v>
      </c>
    </row>
    <row r="675" spans="1:10" x14ac:dyDescent="0.4">
      <c r="A675" t="s">
        <v>12</v>
      </c>
      <c r="B675">
        <v>128</v>
      </c>
      <c r="C675" t="s">
        <v>20</v>
      </c>
      <c r="D675" s="2">
        <v>43299.908357569446</v>
      </c>
      <c r="E675" s="3">
        <f>IF(D675-D674&gt;0, (D675-D674)*24*60, Na)</f>
        <v>5.1310500036925077</v>
      </c>
      <c r="F675">
        <v>37</v>
      </c>
      <c r="G675" t="s">
        <v>9</v>
      </c>
      <c r="H675" s="4">
        <f t="shared" si="16"/>
        <v>2.7205882352941177E-2</v>
      </c>
      <c r="I675" s="4" t="e">
        <f t="shared" si="19"/>
        <v>#N/A</v>
      </c>
      <c r="J675" s="4">
        <f t="shared" si="18"/>
        <v>2.7205882352941177E-2</v>
      </c>
    </row>
    <row r="676" spans="1:10" x14ac:dyDescent="0.4">
      <c r="A676" t="s">
        <v>12</v>
      </c>
      <c r="B676">
        <v>128</v>
      </c>
      <c r="C676" t="s">
        <v>20</v>
      </c>
      <c r="D676" s="2">
        <v>43299.917190370368</v>
      </c>
      <c r="E676" s="3">
        <f>IF(D676-D675&gt;0, (D676-D675)*24*60, Na)</f>
        <v>12.719233328243718</v>
      </c>
      <c r="F676">
        <v>64</v>
      </c>
      <c r="G676" t="s">
        <v>9</v>
      </c>
      <c r="H676" s="4">
        <f t="shared" ref="H676:H696" si="20">F676/K$644</f>
        <v>4.7058823529411764E-2</v>
      </c>
      <c r="I676" s="4" t="e">
        <f t="shared" si="19"/>
        <v>#N/A</v>
      </c>
      <c r="J676" s="4">
        <f t="shared" si="18"/>
        <v>4.7058823529411764E-2</v>
      </c>
    </row>
    <row r="677" spans="1:10" x14ac:dyDescent="0.4">
      <c r="A677" t="s">
        <v>12</v>
      </c>
      <c r="B677">
        <v>128</v>
      </c>
      <c r="C677" t="s">
        <v>369</v>
      </c>
      <c r="D677" s="2">
        <v>43299.952819571758</v>
      </c>
      <c r="E677" s="3">
        <f>IF(D677-D676&gt;0, (D677-D676)*24*60, Na)</f>
        <v>51.306050000712276</v>
      </c>
      <c r="F677">
        <v>765</v>
      </c>
      <c r="G677" t="s">
        <v>7</v>
      </c>
      <c r="H677" s="4">
        <f t="shared" si="20"/>
        <v>0.5625</v>
      </c>
      <c r="I677" s="4">
        <f t="shared" si="19"/>
        <v>0.5625</v>
      </c>
      <c r="J677" s="4" t="e">
        <f t="shared" si="18"/>
        <v>#N/A</v>
      </c>
    </row>
    <row r="678" spans="1:10" x14ac:dyDescent="0.4">
      <c r="A678" t="s">
        <v>12</v>
      </c>
      <c r="B678">
        <v>128</v>
      </c>
      <c r="C678" t="s">
        <v>369</v>
      </c>
      <c r="D678" s="2">
        <v>43299.96490402778</v>
      </c>
      <c r="E678" s="3">
        <f>IF(D678-D677&gt;0, (D678-D677)*24*60, Na)</f>
        <v>17.401616672286764</v>
      </c>
      <c r="F678">
        <v>263</v>
      </c>
      <c r="G678" t="s">
        <v>9</v>
      </c>
      <c r="H678" s="4">
        <f t="shared" si="20"/>
        <v>0.19338235294117648</v>
      </c>
      <c r="I678" s="4" t="e">
        <f t="shared" si="19"/>
        <v>#N/A</v>
      </c>
      <c r="J678" s="4">
        <f t="shared" si="18"/>
        <v>0.19338235294117648</v>
      </c>
    </row>
    <row r="679" spans="1:10" x14ac:dyDescent="0.4">
      <c r="A679" t="s">
        <v>12</v>
      </c>
      <c r="B679">
        <v>128</v>
      </c>
      <c r="C679" t="s">
        <v>369</v>
      </c>
      <c r="D679" s="2">
        <v>43299.971334872687</v>
      </c>
      <c r="E679" s="3">
        <f>IF(D679-D678&gt;0, (D679-D678)*24*60, Na)</f>
        <v>9.2604166665114462</v>
      </c>
      <c r="F679">
        <v>31</v>
      </c>
      <c r="G679" t="s">
        <v>9</v>
      </c>
      <c r="H679" s="4">
        <f t="shared" si="20"/>
        <v>2.2794117647058822E-2</v>
      </c>
      <c r="I679" s="4" t="e">
        <f t="shared" si="19"/>
        <v>#N/A</v>
      </c>
      <c r="J679" s="4">
        <f t="shared" si="18"/>
        <v>2.2794117647058822E-2</v>
      </c>
    </row>
    <row r="680" spans="1:10" x14ac:dyDescent="0.4">
      <c r="A680" t="s">
        <v>12</v>
      </c>
      <c r="B680">
        <v>128</v>
      </c>
      <c r="C680" t="s">
        <v>430</v>
      </c>
      <c r="D680" s="2">
        <v>43300.295437835652</v>
      </c>
      <c r="E680" s="3">
        <f>IF(D680-D679&gt;0, (D680-D679)*24*60, Na)</f>
        <v>466.70826666872017</v>
      </c>
      <c r="F680">
        <v>1067</v>
      </c>
      <c r="G680" t="s">
        <v>7</v>
      </c>
      <c r="H680" s="4">
        <f t="shared" si="20"/>
        <v>0.78455882352941175</v>
      </c>
      <c r="I680" s="4">
        <f t="shared" si="19"/>
        <v>0.78455882352941175</v>
      </c>
      <c r="J680" s="4" t="e">
        <f t="shared" si="18"/>
        <v>#N/A</v>
      </c>
    </row>
    <row r="681" spans="1:10" x14ac:dyDescent="0.4">
      <c r="A681" t="s">
        <v>12</v>
      </c>
      <c r="B681">
        <v>128</v>
      </c>
      <c r="C681" t="s">
        <v>430</v>
      </c>
      <c r="D681" s="2">
        <v>43300.343863553244</v>
      </c>
      <c r="E681" s="3">
        <f>IF(D681-D680&gt;0, (D681-D680)*24*60, Na)</f>
        <v>69.733033332740888</v>
      </c>
      <c r="F681">
        <v>241</v>
      </c>
      <c r="G681" t="s">
        <v>9</v>
      </c>
      <c r="H681" s="4">
        <f t="shared" si="20"/>
        <v>0.17720588235294119</v>
      </c>
      <c r="I681" s="4" t="e">
        <f t="shared" si="19"/>
        <v>#N/A</v>
      </c>
      <c r="J681" s="4">
        <f t="shared" si="18"/>
        <v>0.17720588235294119</v>
      </c>
    </row>
    <row r="682" spans="1:10" x14ac:dyDescent="0.4">
      <c r="A682" t="s">
        <v>12</v>
      </c>
      <c r="B682">
        <v>128</v>
      </c>
      <c r="C682" t="s">
        <v>430</v>
      </c>
      <c r="D682" s="2">
        <v>43300.353078553242</v>
      </c>
      <c r="E682" s="3">
        <f>IF(D682-D681&gt;0, (D682-D681)*24*60, Na)</f>
        <v>13.26959999743849</v>
      </c>
      <c r="F682">
        <v>209</v>
      </c>
      <c r="G682" t="s">
        <v>9</v>
      </c>
      <c r="H682" s="4">
        <f t="shared" si="20"/>
        <v>0.1536764705882353</v>
      </c>
      <c r="I682" s="4" t="e">
        <f t="shared" si="19"/>
        <v>#N/A</v>
      </c>
      <c r="J682" s="4">
        <f t="shared" si="18"/>
        <v>0.1536764705882353</v>
      </c>
    </row>
    <row r="683" spans="1:10" x14ac:dyDescent="0.4">
      <c r="A683" t="s">
        <v>12</v>
      </c>
      <c r="B683">
        <v>128</v>
      </c>
      <c r="C683" t="s">
        <v>430</v>
      </c>
      <c r="D683" s="2">
        <v>43300.372831921297</v>
      </c>
      <c r="E683" s="3">
        <f>IF(D683-D682&gt;0, (D683-D682)*24*60, Na)</f>
        <v>28.444849998923019</v>
      </c>
      <c r="F683">
        <v>140</v>
      </c>
      <c r="G683" t="s">
        <v>9</v>
      </c>
      <c r="H683" s="4">
        <f t="shared" si="20"/>
        <v>0.10294117647058823</v>
      </c>
      <c r="I683" s="4" t="e">
        <f t="shared" si="19"/>
        <v>#N/A</v>
      </c>
      <c r="J683" s="4">
        <f t="shared" si="18"/>
        <v>0.10294117647058823</v>
      </c>
    </row>
    <row r="684" spans="1:10" x14ac:dyDescent="0.4">
      <c r="A684" t="s">
        <v>12</v>
      </c>
      <c r="B684">
        <v>128</v>
      </c>
      <c r="C684" t="s">
        <v>430</v>
      </c>
      <c r="D684" s="2">
        <v>43300.391719421299</v>
      </c>
      <c r="E684" s="3">
        <f>IF(D684-D683&gt;0, (D684-D683)*24*60, Na)</f>
        <v>27.198000003118068</v>
      </c>
      <c r="F684">
        <v>180</v>
      </c>
      <c r="G684" t="s">
        <v>9</v>
      </c>
      <c r="H684" s="4">
        <f t="shared" si="20"/>
        <v>0.13235294117647059</v>
      </c>
      <c r="I684" s="4" t="e">
        <f t="shared" si="19"/>
        <v>#N/A</v>
      </c>
      <c r="J684" s="4">
        <f t="shared" si="18"/>
        <v>0.13235294117647059</v>
      </c>
    </row>
    <row r="685" spans="1:10" x14ac:dyDescent="0.4">
      <c r="A685" t="s">
        <v>12</v>
      </c>
      <c r="B685">
        <v>128</v>
      </c>
      <c r="C685" t="s">
        <v>430</v>
      </c>
      <c r="D685" s="2">
        <v>43300.439254895835</v>
      </c>
      <c r="E685" s="3">
        <f>IF(D685-D684&gt;0, (D685-D684)*24*60, Na)</f>
        <v>68.451083331601694</v>
      </c>
      <c r="F685">
        <v>125</v>
      </c>
      <c r="G685" t="s">
        <v>9</v>
      </c>
      <c r="H685" s="4">
        <f t="shared" si="20"/>
        <v>9.1911764705882359E-2</v>
      </c>
      <c r="I685" s="4" t="e">
        <f t="shared" si="19"/>
        <v>#N/A</v>
      </c>
      <c r="J685" s="4">
        <f t="shared" si="18"/>
        <v>9.1911764705882359E-2</v>
      </c>
    </row>
    <row r="686" spans="1:10" x14ac:dyDescent="0.4">
      <c r="A686" t="s">
        <v>12</v>
      </c>
      <c r="B686">
        <v>128</v>
      </c>
      <c r="C686" t="s">
        <v>430</v>
      </c>
      <c r="D686" s="2">
        <v>43300.484443807873</v>
      </c>
      <c r="E686" s="3">
        <f>IF(D686-D685&gt;0, (D686-D685)*24*60, Na)</f>
        <v>65.072033334290609</v>
      </c>
      <c r="F686">
        <v>87</v>
      </c>
      <c r="G686" t="s">
        <v>9</v>
      </c>
      <c r="H686" s="4">
        <f t="shared" si="20"/>
        <v>6.3970588235294112E-2</v>
      </c>
      <c r="I686" s="4" t="e">
        <f t="shared" si="19"/>
        <v>#N/A</v>
      </c>
      <c r="J686" s="4">
        <f t="shared" si="18"/>
        <v>6.3970588235294112E-2</v>
      </c>
    </row>
    <row r="687" spans="1:10" x14ac:dyDescent="0.4">
      <c r="A687" t="s">
        <v>12</v>
      </c>
      <c r="B687">
        <v>128</v>
      </c>
      <c r="C687" t="s">
        <v>430</v>
      </c>
      <c r="D687" s="2">
        <v>43300.501537743054</v>
      </c>
      <c r="E687" s="3">
        <f>IF(D687-D686&gt;0, (D687-D686)*24*60, Na)</f>
        <v>24.615266660694033</v>
      </c>
      <c r="F687">
        <v>104</v>
      </c>
      <c r="G687" t="s">
        <v>9</v>
      </c>
      <c r="H687" s="4">
        <f t="shared" si="20"/>
        <v>7.6470588235294124E-2</v>
      </c>
      <c r="I687" s="4" t="e">
        <f t="shared" si="19"/>
        <v>#N/A</v>
      </c>
      <c r="J687" s="4">
        <f t="shared" si="18"/>
        <v>7.6470588235294124E-2</v>
      </c>
    </row>
    <row r="688" spans="1:10" x14ac:dyDescent="0.4">
      <c r="A688" t="s">
        <v>12</v>
      </c>
      <c r="B688">
        <v>128</v>
      </c>
      <c r="C688" t="s">
        <v>430</v>
      </c>
      <c r="D688" s="2">
        <v>43300.54269652778</v>
      </c>
      <c r="E688" s="3">
        <f>IF(D688-D687&gt;0, (D688-D687)*24*60, Na)</f>
        <v>59.268650006270036</v>
      </c>
      <c r="F688">
        <v>181</v>
      </c>
      <c r="G688" t="s">
        <v>9</v>
      </c>
      <c r="H688" s="4">
        <f t="shared" si="20"/>
        <v>0.13308823529411765</v>
      </c>
      <c r="I688" s="4" t="e">
        <f t="shared" si="19"/>
        <v>#N/A</v>
      </c>
      <c r="J688" s="4">
        <f t="shared" si="18"/>
        <v>0.13308823529411765</v>
      </c>
    </row>
    <row r="689" spans="1:11" x14ac:dyDescent="0.4">
      <c r="A689" t="s">
        <v>12</v>
      </c>
      <c r="B689">
        <v>128</v>
      </c>
      <c r="C689" t="s">
        <v>425</v>
      </c>
      <c r="D689" s="2">
        <v>43300.573650243059</v>
      </c>
      <c r="E689" s="3">
        <f>IF(D689-D688&gt;0, (D689-D688)*24*60, Na)</f>
        <v>44.573350001592189</v>
      </c>
      <c r="F689">
        <v>973</v>
      </c>
      <c r="G689" t="s">
        <v>7</v>
      </c>
      <c r="H689" s="4">
        <f t="shared" si="20"/>
        <v>0.71544117647058825</v>
      </c>
      <c r="I689" s="4">
        <f t="shared" si="19"/>
        <v>0.71544117647058825</v>
      </c>
      <c r="J689" s="4" t="e">
        <f t="shared" si="18"/>
        <v>#N/A</v>
      </c>
    </row>
    <row r="690" spans="1:11" x14ac:dyDescent="0.4">
      <c r="A690" t="s">
        <v>12</v>
      </c>
      <c r="B690">
        <v>128</v>
      </c>
      <c r="C690" t="s">
        <v>425</v>
      </c>
      <c r="D690" s="2">
        <v>43300.593628090275</v>
      </c>
      <c r="E690" s="3">
        <f>IF(D690-D689&gt;0, (D690-D689)*24*60, Na)</f>
        <v>28.768099991139024</v>
      </c>
      <c r="F690">
        <v>159</v>
      </c>
      <c r="G690" t="s">
        <v>9</v>
      </c>
      <c r="H690" s="4">
        <f t="shared" si="20"/>
        <v>0.11691176470588235</v>
      </c>
      <c r="I690" s="4" t="e">
        <f t="shared" si="19"/>
        <v>#N/A</v>
      </c>
      <c r="J690" s="4">
        <f t="shared" si="18"/>
        <v>0.11691176470588235</v>
      </c>
    </row>
    <row r="691" spans="1:11" x14ac:dyDescent="0.4">
      <c r="A691" t="s">
        <v>12</v>
      </c>
      <c r="B691">
        <v>128</v>
      </c>
      <c r="C691" t="s">
        <v>92</v>
      </c>
      <c r="D691" s="2">
        <v>43300.62617826389</v>
      </c>
      <c r="E691" s="3">
        <f>IF(D691-D690&gt;0, (D691-D690)*24*60, Na)</f>
        <v>46.872250005835667</v>
      </c>
      <c r="F691">
        <v>495</v>
      </c>
      <c r="G691" t="s">
        <v>7</v>
      </c>
      <c r="H691" s="4">
        <f t="shared" si="20"/>
        <v>0.3639705882352941</v>
      </c>
      <c r="I691" s="4">
        <f t="shared" si="19"/>
        <v>0.3639705882352941</v>
      </c>
      <c r="J691" s="4" t="e">
        <f t="shared" si="18"/>
        <v>#N/A</v>
      </c>
    </row>
    <row r="692" spans="1:11" x14ac:dyDescent="0.4">
      <c r="A692" t="s">
        <v>12</v>
      </c>
      <c r="B692">
        <v>128</v>
      </c>
      <c r="C692" t="s">
        <v>92</v>
      </c>
      <c r="D692" s="2">
        <v>43300.640953506947</v>
      </c>
      <c r="E692" s="3">
        <f>IF(D692-D691&gt;0, (D692-D691)*24*60, Na)</f>
        <v>21.2763500015717</v>
      </c>
      <c r="F692">
        <v>113</v>
      </c>
      <c r="G692" t="s">
        <v>9</v>
      </c>
      <c r="H692" s="4">
        <f t="shared" si="20"/>
        <v>8.3088235294117643E-2</v>
      </c>
      <c r="I692" s="4" t="e">
        <f t="shared" si="19"/>
        <v>#N/A</v>
      </c>
      <c r="J692" s="4">
        <f t="shared" si="18"/>
        <v>8.3088235294117643E-2</v>
      </c>
    </row>
    <row r="693" spans="1:11" x14ac:dyDescent="0.4">
      <c r="A693" t="s">
        <v>12</v>
      </c>
      <c r="B693">
        <v>128</v>
      </c>
      <c r="C693" t="s">
        <v>18</v>
      </c>
      <c r="D693" s="2">
        <v>43300.681267523149</v>
      </c>
      <c r="E693" s="3">
        <f>IF(D693-D692&gt;0, (D693-D692)*24*60, Na)</f>
        <v>58.052183330291882</v>
      </c>
      <c r="F693">
        <v>365</v>
      </c>
      <c r="G693" t="s">
        <v>7</v>
      </c>
      <c r="H693" s="4">
        <f t="shared" si="20"/>
        <v>0.26838235294117646</v>
      </c>
      <c r="I693" s="4">
        <f t="shared" si="19"/>
        <v>0.26838235294117646</v>
      </c>
      <c r="J693" s="4" t="e">
        <f t="shared" si="18"/>
        <v>#N/A</v>
      </c>
    </row>
    <row r="694" spans="1:11" x14ac:dyDescent="0.4">
      <c r="A694" t="s">
        <v>12</v>
      </c>
      <c r="B694">
        <v>128</v>
      </c>
      <c r="C694" t="s">
        <v>415</v>
      </c>
      <c r="D694" s="2">
        <v>43300.809368553244</v>
      </c>
      <c r="E694" s="3">
        <f>IF(D694-D693&gt;0, (D694-D693)*24*60, Na)</f>
        <v>184.46548333740793</v>
      </c>
      <c r="F694">
        <v>737</v>
      </c>
      <c r="G694" t="s">
        <v>7</v>
      </c>
      <c r="H694" s="4">
        <f t="shared" si="20"/>
        <v>0.54191176470588232</v>
      </c>
      <c r="I694" s="4">
        <f t="shared" si="19"/>
        <v>0.54191176470588232</v>
      </c>
      <c r="J694" s="4" t="e">
        <f t="shared" si="18"/>
        <v>#N/A</v>
      </c>
    </row>
    <row r="695" spans="1:11" x14ac:dyDescent="0.4">
      <c r="A695" t="s">
        <v>12</v>
      </c>
      <c r="B695">
        <v>128</v>
      </c>
      <c r="C695" t="s">
        <v>415</v>
      </c>
      <c r="D695" s="2">
        <v>43300.852636203701</v>
      </c>
      <c r="E695" s="3">
        <f>IF(D695-D694&gt;0, (D695-D694)*24*60, Na)</f>
        <v>62.305416658055037</v>
      </c>
      <c r="F695">
        <v>120</v>
      </c>
      <c r="G695" t="s">
        <v>9</v>
      </c>
      <c r="H695" s="4">
        <f t="shared" si="20"/>
        <v>8.8235294117647065E-2</v>
      </c>
      <c r="I695" s="4" t="e">
        <f t="shared" si="19"/>
        <v>#N/A</v>
      </c>
      <c r="J695" s="4">
        <f t="shared" si="18"/>
        <v>8.8235294117647065E-2</v>
      </c>
    </row>
    <row r="696" spans="1:11" x14ac:dyDescent="0.4">
      <c r="A696" t="s">
        <v>12</v>
      </c>
      <c r="B696">
        <v>128</v>
      </c>
      <c r="C696" t="s">
        <v>178</v>
      </c>
      <c r="D696" s="2">
        <v>43300.872786666667</v>
      </c>
      <c r="E696" s="3">
        <f>IF(D696-D695&gt;0, (D696-D695)*24*60, Na)</f>
        <v>29.01666667079553</v>
      </c>
      <c r="F696">
        <v>311</v>
      </c>
      <c r="G696" t="s">
        <v>7</v>
      </c>
      <c r="H696" s="4">
        <f t="shared" si="20"/>
        <v>0.22867647058823529</v>
      </c>
      <c r="I696" s="4">
        <f t="shared" si="19"/>
        <v>0.22867647058823529</v>
      </c>
      <c r="J696" s="4" t="e">
        <f t="shared" si="18"/>
        <v>#N/A</v>
      </c>
    </row>
    <row r="697" spans="1:11" x14ac:dyDescent="0.4">
      <c r="A697" t="s">
        <v>12</v>
      </c>
      <c r="B697">
        <v>256</v>
      </c>
      <c r="C697" t="s">
        <v>87</v>
      </c>
      <c r="D697" s="2">
        <v>43298.836677175925</v>
      </c>
    </row>
    <row r="698" spans="1:11" x14ac:dyDescent="0.4">
      <c r="A698" t="s">
        <v>12</v>
      </c>
      <c r="B698">
        <v>256</v>
      </c>
      <c r="C698" t="s">
        <v>87</v>
      </c>
      <c r="D698" s="2">
        <v>43298.85673738426</v>
      </c>
      <c r="E698" s="3">
        <f>IF(D698-D697&gt;0, (D698-D697)*24*60, Na)</f>
        <v>28.886700002476573</v>
      </c>
      <c r="F698">
        <v>149</v>
      </c>
      <c r="G698" t="s">
        <v>9</v>
      </c>
      <c r="H698" s="4">
        <f>F698/K$698</f>
        <v>0.24874791318864775</v>
      </c>
      <c r="I698" s="4" t="e">
        <f t="shared" ref="I698" si="21">IF(G698="Warm",NA(),H698)</f>
        <v>#N/A</v>
      </c>
      <c r="J698" s="4">
        <f t="shared" ref="J698" si="22">IF(G698="Cold",NA(),H698)</f>
        <v>0.24874791318864775</v>
      </c>
      <c r="K698">
        <f>MAX(F698:F750)</f>
        <v>599</v>
      </c>
    </row>
    <row r="699" spans="1:11" x14ac:dyDescent="0.4">
      <c r="A699" t="s">
        <v>12</v>
      </c>
      <c r="B699">
        <v>256</v>
      </c>
      <c r="C699" t="s">
        <v>87</v>
      </c>
      <c r="D699" s="2">
        <v>43298.908786018517</v>
      </c>
      <c r="E699" s="3">
        <f>IF(D699-D698&gt;0, (D699-D698)*24*60, Na)</f>
        <v>74.950033330824226</v>
      </c>
      <c r="F699">
        <v>120</v>
      </c>
      <c r="G699" t="s">
        <v>9</v>
      </c>
      <c r="H699" s="4">
        <f t="shared" ref="H699:H750" si="23">F699/K$698</f>
        <v>0.20033388981636061</v>
      </c>
      <c r="I699" s="4" t="e">
        <f t="shared" ref="I699:I750" si="24">IF(G699="Warm",NA(),H699)</f>
        <v>#N/A</v>
      </c>
      <c r="J699" s="4">
        <f t="shared" ref="J699:J750" si="25">IF(G699="Cold",NA(),H699)</f>
        <v>0.20033388981636061</v>
      </c>
    </row>
    <row r="700" spans="1:11" x14ac:dyDescent="0.4">
      <c r="A700" t="s">
        <v>12</v>
      </c>
      <c r="B700">
        <v>256</v>
      </c>
      <c r="C700" t="s">
        <v>93</v>
      </c>
      <c r="D700" s="2">
        <v>43298.954911504632</v>
      </c>
      <c r="E700" s="3">
        <f>IF(D700-D699&gt;0, (D700-D699)*24*60, Na)</f>
        <v>66.42070000525564</v>
      </c>
      <c r="F700">
        <v>267</v>
      </c>
      <c r="G700" t="s">
        <v>7</v>
      </c>
      <c r="H700" s="4">
        <f t="shared" si="23"/>
        <v>0.44574290484140233</v>
      </c>
      <c r="I700" s="4">
        <f t="shared" si="24"/>
        <v>0.44574290484140233</v>
      </c>
      <c r="J700" s="4" t="e">
        <f t="shared" si="25"/>
        <v>#N/A</v>
      </c>
    </row>
    <row r="701" spans="1:11" x14ac:dyDescent="0.4">
      <c r="A701" t="s">
        <v>12</v>
      </c>
      <c r="B701">
        <v>256</v>
      </c>
      <c r="C701" t="s">
        <v>93</v>
      </c>
      <c r="D701" s="2">
        <v>43298.984702789348</v>
      </c>
      <c r="E701" s="3">
        <f>IF(D701-D700&gt;0, (D701-D700)*24*60, Na)</f>
        <v>42.899449991527945</v>
      </c>
      <c r="F701">
        <v>53</v>
      </c>
      <c r="G701" t="s">
        <v>9</v>
      </c>
      <c r="H701" s="4">
        <f t="shared" si="23"/>
        <v>8.8480801335559259E-2</v>
      </c>
      <c r="I701" s="4" t="e">
        <f t="shared" si="24"/>
        <v>#N/A</v>
      </c>
      <c r="J701" s="4">
        <f t="shared" si="25"/>
        <v>8.8480801335559259E-2</v>
      </c>
    </row>
    <row r="702" spans="1:11" x14ac:dyDescent="0.4">
      <c r="A702" t="s">
        <v>12</v>
      </c>
      <c r="B702">
        <v>256</v>
      </c>
      <c r="C702" t="s">
        <v>93</v>
      </c>
      <c r="D702" s="2">
        <v>43299.010378136576</v>
      </c>
      <c r="E702" s="3">
        <f>IF(D702-D701&gt;0, (D702-D701)*24*60, Na)</f>
        <v>36.972500007832423</v>
      </c>
      <c r="F702">
        <v>149</v>
      </c>
      <c r="G702" t="s">
        <v>9</v>
      </c>
      <c r="H702" s="4">
        <f t="shared" si="23"/>
        <v>0.24874791318864775</v>
      </c>
      <c r="I702" s="4" t="e">
        <f t="shared" si="24"/>
        <v>#N/A</v>
      </c>
      <c r="J702" s="4">
        <f t="shared" si="25"/>
        <v>0.24874791318864775</v>
      </c>
    </row>
    <row r="703" spans="1:11" x14ac:dyDescent="0.4">
      <c r="A703" t="s">
        <v>12</v>
      </c>
      <c r="B703">
        <v>256</v>
      </c>
      <c r="C703" t="s">
        <v>93</v>
      </c>
      <c r="D703" s="2">
        <v>43299.037934398148</v>
      </c>
      <c r="E703" s="3">
        <f>IF(D703-D702&gt;0, (D703-D702)*24*60, Na)</f>
        <v>39.681016663089395</v>
      </c>
      <c r="F703">
        <v>49</v>
      </c>
      <c r="G703" t="s">
        <v>9</v>
      </c>
      <c r="H703" s="4">
        <f t="shared" si="23"/>
        <v>8.1803005008347252E-2</v>
      </c>
      <c r="I703" s="4" t="e">
        <f t="shared" si="24"/>
        <v>#N/A</v>
      </c>
      <c r="J703" s="4">
        <f t="shared" si="25"/>
        <v>8.1803005008347252E-2</v>
      </c>
    </row>
    <row r="704" spans="1:11" x14ac:dyDescent="0.4">
      <c r="A704" t="s">
        <v>12</v>
      </c>
      <c r="B704">
        <v>256</v>
      </c>
      <c r="C704" t="s">
        <v>93</v>
      </c>
      <c r="D704" s="2">
        <v>43299.085175219909</v>
      </c>
      <c r="E704" s="3">
        <f>IF(D704-D703&gt;0, (D704-D703)*24*60, Na)</f>
        <v>68.026783335953951</v>
      </c>
      <c r="F704">
        <v>111</v>
      </c>
      <c r="G704" t="s">
        <v>9</v>
      </c>
      <c r="H704" s="4">
        <f t="shared" si="23"/>
        <v>0.18530884808013356</v>
      </c>
      <c r="I704" s="4" t="e">
        <f t="shared" si="24"/>
        <v>#N/A</v>
      </c>
      <c r="J704" s="4">
        <f t="shared" si="25"/>
        <v>0.18530884808013356</v>
      </c>
    </row>
    <row r="705" spans="1:10" x14ac:dyDescent="0.4">
      <c r="A705" t="s">
        <v>12</v>
      </c>
      <c r="B705">
        <v>256</v>
      </c>
      <c r="C705" t="s">
        <v>93</v>
      </c>
      <c r="D705" s="2">
        <v>43299.097958541664</v>
      </c>
      <c r="E705" s="3">
        <f>IF(D705-D704&gt;0, (D705-D704)*24*60, Na)</f>
        <v>18.407983328215778</v>
      </c>
      <c r="F705">
        <v>64</v>
      </c>
      <c r="G705" t="s">
        <v>9</v>
      </c>
      <c r="H705" s="4">
        <f t="shared" si="23"/>
        <v>0.10684474123539232</v>
      </c>
      <c r="I705" s="4" t="e">
        <f t="shared" si="24"/>
        <v>#N/A</v>
      </c>
      <c r="J705" s="4">
        <f t="shared" si="25"/>
        <v>0.10684474123539232</v>
      </c>
    </row>
    <row r="706" spans="1:10" x14ac:dyDescent="0.4">
      <c r="A706" t="s">
        <v>12</v>
      </c>
      <c r="B706">
        <v>256</v>
      </c>
      <c r="C706" t="s">
        <v>372</v>
      </c>
      <c r="D706" s="2">
        <v>43299.285178043981</v>
      </c>
      <c r="E706" s="3">
        <f>IF(D706-D705&gt;0, (D706-D705)*24*60, Na)</f>
        <v>269.59608333650976</v>
      </c>
      <c r="F706">
        <v>448</v>
      </c>
      <c r="G706" t="s">
        <v>7</v>
      </c>
      <c r="H706" s="4">
        <f t="shared" si="23"/>
        <v>0.74791318864774625</v>
      </c>
      <c r="I706" s="4">
        <f t="shared" si="24"/>
        <v>0.74791318864774625</v>
      </c>
      <c r="J706" s="4" t="e">
        <f t="shared" si="25"/>
        <v>#N/A</v>
      </c>
    </row>
    <row r="707" spans="1:10" x14ac:dyDescent="0.4">
      <c r="A707" t="s">
        <v>12</v>
      </c>
      <c r="B707">
        <v>256</v>
      </c>
      <c r="C707" t="s">
        <v>372</v>
      </c>
      <c r="D707" s="2">
        <v>43299.310220694446</v>
      </c>
      <c r="E707" s="3">
        <f>IF(D707-D706&gt;0, (D707-D706)*24*60, Na)</f>
        <v>36.061416668817401</v>
      </c>
      <c r="F707">
        <v>115</v>
      </c>
      <c r="G707" t="s">
        <v>9</v>
      </c>
      <c r="H707" s="4">
        <f t="shared" si="23"/>
        <v>0.19198664440734559</v>
      </c>
      <c r="I707" s="4" t="e">
        <f t="shared" si="24"/>
        <v>#N/A</v>
      </c>
      <c r="J707" s="4">
        <f t="shared" si="25"/>
        <v>0.19198664440734559</v>
      </c>
    </row>
    <row r="708" spans="1:10" x14ac:dyDescent="0.4">
      <c r="A708" t="s">
        <v>12</v>
      </c>
      <c r="B708">
        <v>256</v>
      </c>
      <c r="C708" t="s">
        <v>373</v>
      </c>
      <c r="D708" s="2">
        <v>43299.339058055557</v>
      </c>
      <c r="E708" s="3">
        <f>IF(D708-D707&gt;0, (D708-D707)*24*60, Na)</f>
        <v>41.525799999944866</v>
      </c>
      <c r="F708">
        <v>176</v>
      </c>
      <c r="G708" t="s">
        <v>7</v>
      </c>
      <c r="H708" s="4">
        <f t="shared" si="23"/>
        <v>0.29382303839732887</v>
      </c>
      <c r="I708" s="4">
        <f t="shared" si="24"/>
        <v>0.29382303839732887</v>
      </c>
      <c r="J708" s="4" t="e">
        <f t="shared" si="25"/>
        <v>#N/A</v>
      </c>
    </row>
    <row r="709" spans="1:10" x14ac:dyDescent="0.4">
      <c r="A709" t="s">
        <v>12</v>
      </c>
      <c r="B709">
        <v>256</v>
      </c>
      <c r="C709" t="s">
        <v>373</v>
      </c>
      <c r="D709" s="2">
        <v>43299.359820914353</v>
      </c>
      <c r="E709" s="3">
        <f>IF(D709-D708&gt;0, (D709-D708)*24*60, Na)</f>
        <v>29.898516666144133</v>
      </c>
      <c r="F709">
        <v>99</v>
      </c>
      <c r="G709" t="s">
        <v>9</v>
      </c>
      <c r="H709" s="4">
        <f t="shared" si="23"/>
        <v>0.1652754590984975</v>
      </c>
      <c r="I709" s="4" t="e">
        <f t="shared" si="24"/>
        <v>#N/A</v>
      </c>
      <c r="J709" s="4">
        <f t="shared" si="25"/>
        <v>0.1652754590984975</v>
      </c>
    </row>
    <row r="710" spans="1:10" x14ac:dyDescent="0.4">
      <c r="A710" t="s">
        <v>12</v>
      </c>
      <c r="B710">
        <v>256</v>
      </c>
      <c r="C710" t="s">
        <v>373</v>
      </c>
      <c r="D710" s="2">
        <v>43299.380964895834</v>
      </c>
      <c r="E710" s="3">
        <f>IF(D710-D709&gt;0, (D710-D709)*24*60, Na)</f>
        <v>30.447333332849666</v>
      </c>
      <c r="F710">
        <v>100</v>
      </c>
      <c r="G710" t="s">
        <v>9</v>
      </c>
      <c r="H710" s="4">
        <f t="shared" si="23"/>
        <v>0.1669449081803005</v>
      </c>
      <c r="I710" s="4" t="e">
        <f t="shared" si="24"/>
        <v>#N/A</v>
      </c>
      <c r="J710" s="4">
        <f t="shared" si="25"/>
        <v>0.1669449081803005</v>
      </c>
    </row>
    <row r="711" spans="1:10" x14ac:dyDescent="0.4">
      <c r="A711" t="s">
        <v>12</v>
      </c>
      <c r="B711">
        <v>256</v>
      </c>
      <c r="C711" t="s">
        <v>373</v>
      </c>
      <c r="D711" s="2">
        <v>43299.417043425929</v>
      </c>
      <c r="E711" s="3">
        <f>IF(D711-D710&gt;0, (D711-D710)*24*60, Na)</f>
        <v>51.953083336120471</v>
      </c>
      <c r="F711">
        <v>63</v>
      </c>
      <c r="G711" t="s">
        <v>9</v>
      </c>
      <c r="H711" s="4">
        <f t="shared" si="23"/>
        <v>0.10517529215358931</v>
      </c>
      <c r="I711" s="4" t="e">
        <f t="shared" si="24"/>
        <v>#N/A</v>
      </c>
      <c r="J711" s="4">
        <f t="shared" si="25"/>
        <v>0.10517529215358931</v>
      </c>
    </row>
    <row r="712" spans="1:10" x14ac:dyDescent="0.4">
      <c r="A712" t="s">
        <v>12</v>
      </c>
      <c r="B712">
        <v>256</v>
      </c>
      <c r="C712" t="s">
        <v>373</v>
      </c>
      <c r="D712" s="2">
        <v>43299.41722787037</v>
      </c>
      <c r="E712" s="3">
        <f>IF(D712-D711&gt;0, (D712-D711)*24*60, Na)</f>
        <v>0.26559999561868608</v>
      </c>
      <c r="F712">
        <v>40</v>
      </c>
      <c r="G712" t="s">
        <v>9</v>
      </c>
      <c r="H712" s="4">
        <f t="shared" si="23"/>
        <v>6.6777963272120197E-2</v>
      </c>
      <c r="I712" s="4" t="e">
        <f t="shared" si="24"/>
        <v>#N/A</v>
      </c>
      <c r="J712" s="4">
        <f t="shared" si="25"/>
        <v>6.6777963272120197E-2</v>
      </c>
    </row>
    <row r="713" spans="1:10" x14ac:dyDescent="0.4">
      <c r="A713" t="s">
        <v>12</v>
      </c>
      <c r="B713">
        <v>256</v>
      </c>
      <c r="C713" t="s">
        <v>373</v>
      </c>
      <c r="D713" s="2">
        <v>43299.464928726855</v>
      </c>
      <c r="E713" s="3">
        <f>IF(D713-D712&gt;0, (D713-D712)*24*60, Na)</f>
        <v>68.689233338227496</v>
      </c>
      <c r="F713">
        <v>140</v>
      </c>
      <c r="G713" t="s">
        <v>9</v>
      </c>
      <c r="H713" s="4">
        <f t="shared" si="23"/>
        <v>0.23372287145242071</v>
      </c>
      <c r="I713" s="4" t="e">
        <f t="shared" si="24"/>
        <v>#N/A</v>
      </c>
      <c r="J713" s="4">
        <f t="shared" si="25"/>
        <v>0.23372287145242071</v>
      </c>
    </row>
    <row r="714" spans="1:10" x14ac:dyDescent="0.4">
      <c r="A714" t="s">
        <v>12</v>
      </c>
      <c r="B714">
        <v>256</v>
      </c>
      <c r="C714" t="s">
        <v>373</v>
      </c>
      <c r="D714" s="2">
        <v>43299.487159583332</v>
      </c>
      <c r="E714" s="3">
        <f>IF(D714-D713&gt;0, (D714-D713)*24*60, Na)</f>
        <v>32.012433327035978</v>
      </c>
      <c r="F714">
        <v>37</v>
      </c>
      <c r="G714" t="s">
        <v>9</v>
      </c>
      <c r="H714" s="4">
        <f t="shared" si="23"/>
        <v>6.1769616026711188E-2</v>
      </c>
      <c r="I714" s="4" t="e">
        <f t="shared" si="24"/>
        <v>#N/A</v>
      </c>
      <c r="J714" s="4">
        <f t="shared" si="25"/>
        <v>6.1769616026711188E-2</v>
      </c>
    </row>
    <row r="715" spans="1:10" x14ac:dyDescent="0.4">
      <c r="A715" t="s">
        <v>12</v>
      </c>
      <c r="B715">
        <v>256</v>
      </c>
      <c r="C715" t="s">
        <v>373</v>
      </c>
      <c r="D715" s="2">
        <v>43299.541141354166</v>
      </c>
      <c r="E715" s="3">
        <f>IF(D715-D714&gt;0, (D715-D714)*24*60, Na)</f>
        <v>77.733750001061708</v>
      </c>
      <c r="F715">
        <v>112</v>
      </c>
      <c r="G715" t="s">
        <v>9</v>
      </c>
      <c r="H715" s="4">
        <f t="shared" si="23"/>
        <v>0.18697829716193656</v>
      </c>
      <c r="I715" s="4" t="e">
        <f t="shared" si="24"/>
        <v>#N/A</v>
      </c>
      <c r="J715" s="4">
        <f t="shared" si="25"/>
        <v>0.18697829716193656</v>
      </c>
    </row>
    <row r="716" spans="1:10" x14ac:dyDescent="0.4">
      <c r="A716" t="s">
        <v>12</v>
      </c>
      <c r="B716">
        <v>256</v>
      </c>
      <c r="C716" t="s">
        <v>373</v>
      </c>
      <c r="D716" s="2">
        <v>43299.564502534726</v>
      </c>
      <c r="E716" s="3">
        <f>IF(D716-D715&gt;0, (D716-D715)*24*60, Na)</f>
        <v>33.640100006014109</v>
      </c>
      <c r="F716">
        <v>78</v>
      </c>
      <c r="G716" t="s">
        <v>9</v>
      </c>
      <c r="H716" s="4">
        <f t="shared" si="23"/>
        <v>0.1302170283806344</v>
      </c>
      <c r="I716" s="4" t="e">
        <f t="shared" si="24"/>
        <v>#N/A</v>
      </c>
      <c r="J716" s="4">
        <f t="shared" si="25"/>
        <v>0.1302170283806344</v>
      </c>
    </row>
    <row r="717" spans="1:10" x14ac:dyDescent="0.4">
      <c r="A717" t="s">
        <v>12</v>
      </c>
      <c r="B717">
        <v>256</v>
      </c>
      <c r="C717" t="s">
        <v>373</v>
      </c>
      <c r="D717" s="2">
        <v>43299.572163171295</v>
      </c>
      <c r="E717" s="3">
        <f>IF(D717-D716&gt;0, (D717-D716)*24*60, Na)</f>
        <v>11.031316659646109</v>
      </c>
      <c r="F717">
        <v>42</v>
      </c>
      <c r="G717" t="s">
        <v>9</v>
      </c>
      <c r="H717" s="4">
        <f t="shared" si="23"/>
        <v>7.0116861435726208E-2</v>
      </c>
      <c r="I717" s="4" t="e">
        <f t="shared" si="24"/>
        <v>#N/A</v>
      </c>
      <c r="J717" s="4">
        <f t="shared" si="25"/>
        <v>7.0116861435726208E-2</v>
      </c>
    </row>
    <row r="718" spans="1:10" x14ac:dyDescent="0.4">
      <c r="A718" t="s">
        <v>12</v>
      </c>
      <c r="B718">
        <v>256</v>
      </c>
      <c r="C718" t="s">
        <v>403</v>
      </c>
      <c r="D718" s="2">
        <v>43299.610775682871</v>
      </c>
      <c r="E718" s="3">
        <f>IF(D718-D717&gt;0, (D718-D717)*24*60, Na)</f>
        <v>55.602016670163721</v>
      </c>
      <c r="F718">
        <v>58</v>
      </c>
      <c r="G718" t="s">
        <v>7</v>
      </c>
      <c r="H718" s="4">
        <f t="shared" si="23"/>
        <v>9.6828046744574292E-2</v>
      </c>
      <c r="I718" s="4">
        <f t="shared" si="24"/>
        <v>9.6828046744574292E-2</v>
      </c>
      <c r="J718" s="4" t="e">
        <f t="shared" si="25"/>
        <v>#N/A</v>
      </c>
    </row>
    <row r="719" spans="1:10" x14ac:dyDescent="0.4">
      <c r="A719" t="s">
        <v>12</v>
      </c>
      <c r="B719">
        <v>256</v>
      </c>
      <c r="C719" t="s">
        <v>403</v>
      </c>
      <c r="D719" s="2">
        <v>43299.615144456016</v>
      </c>
      <c r="E719" s="3">
        <f>IF(D719-D718&gt;0, (D719-D718)*24*60, Na)</f>
        <v>6.2910333287436515</v>
      </c>
      <c r="F719">
        <v>37</v>
      </c>
      <c r="G719" t="s">
        <v>9</v>
      </c>
      <c r="H719" s="4">
        <f t="shared" si="23"/>
        <v>6.1769616026711188E-2</v>
      </c>
      <c r="I719" s="4" t="e">
        <f t="shared" si="24"/>
        <v>#N/A</v>
      </c>
      <c r="J719" s="4">
        <f t="shared" si="25"/>
        <v>6.1769616026711188E-2</v>
      </c>
    </row>
    <row r="720" spans="1:10" x14ac:dyDescent="0.4">
      <c r="A720" t="s">
        <v>12</v>
      </c>
      <c r="B720">
        <v>256</v>
      </c>
      <c r="C720" t="s">
        <v>403</v>
      </c>
      <c r="D720" s="2">
        <v>43299.66158378472</v>
      </c>
      <c r="E720" s="3">
        <f>IF(D720-D719&gt;0, (D720-D719)*24*60, Na)</f>
        <v>66.872633333550766</v>
      </c>
      <c r="F720">
        <v>183</v>
      </c>
      <c r="G720" t="s">
        <v>9</v>
      </c>
      <c r="H720" s="4">
        <f t="shared" si="23"/>
        <v>0.30550918196994992</v>
      </c>
      <c r="I720" s="4" t="e">
        <f t="shared" si="24"/>
        <v>#N/A</v>
      </c>
      <c r="J720" s="4">
        <f t="shared" si="25"/>
        <v>0.30550918196994992</v>
      </c>
    </row>
    <row r="721" spans="1:10" x14ac:dyDescent="0.4">
      <c r="A721" t="s">
        <v>12</v>
      </c>
      <c r="B721">
        <v>256</v>
      </c>
      <c r="C721" t="s">
        <v>403</v>
      </c>
      <c r="D721" s="2">
        <v>43299.680916041667</v>
      </c>
      <c r="E721" s="3">
        <f>IF(D721-D720&gt;0, (D721-D720)*24*60, Na)</f>
        <v>27.838450003182516</v>
      </c>
      <c r="F721">
        <v>51</v>
      </c>
      <c r="G721" t="s">
        <v>9</v>
      </c>
      <c r="H721" s="4">
        <f t="shared" si="23"/>
        <v>8.5141903171953262E-2</v>
      </c>
      <c r="I721" s="4" t="e">
        <f t="shared" si="24"/>
        <v>#N/A</v>
      </c>
      <c r="J721" s="4">
        <f t="shared" si="25"/>
        <v>8.5141903171953262E-2</v>
      </c>
    </row>
    <row r="722" spans="1:10" x14ac:dyDescent="0.4">
      <c r="A722" t="s">
        <v>12</v>
      </c>
      <c r="B722">
        <v>256</v>
      </c>
      <c r="C722" t="s">
        <v>403</v>
      </c>
      <c r="D722" s="2">
        <v>43299.698568356478</v>
      </c>
      <c r="E722" s="3">
        <f>IF(D722-D721&gt;0, (D722-D721)*24*60, Na)</f>
        <v>25.419333328027278</v>
      </c>
      <c r="F722">
        <v>152</v>
      </c>
      <c r="G722" t="s">
        <v>9</v>
      </c>
      <c r="H722" s="4">
        <f t="shared" si="23"/>
        <v>0.25375626043405675</v>
      </c>
      <c r="I722" s="4" t="e">
        <f t="shared" si="24"/>
        <v>#N/A</v>
      </c>
      <c r="J722" s="4">
        <f t="shared" si="25"/>
        <v>0.25375626043405675</v>
      </c>
    </row>
    <row r="723" spans="1:10" x14ac:dyDescent="0.4">
      <c r="A723" t="s">
        <v>12</v>
      </c>
      <c r="B723">
        <v>256</v>
      </c>
      <c r="C723" t="s">
        <v>403</v>
      </c>
      <c r="D723" s="2">
        <v>43299.710282986111</v>
      </c>
      <c r="E723" s="3">
        <f>IF(D723-D722&gt;0, (D723-D722)*24*60, Na)</f>
        <v>16.869066670769826</v>
      </c>
      <c r="F723">
        <v>156</v>
      </c>
      <c r="G723" t="s">
        <v>9</v>
      </c>
      <c r="H723" s="4">
        <f t="shared" si="23"/>
        <v>0.2604340567612688</v>
      </c>
      <c r="I723" s="4" t="e">
        <f t="shared" si="24"/>
        <v>#N/A</v>
      </c>
      <c r="J723" s="4">
        <f t="shared" si="25"/>
        <v>0.2604340567612688</v>
      </c>
    </row>
    <row r="724" spans="1:10" x14ac:dyDescent="0.4">
      <c r="A724" t="s">
        <v>12</v>
      </c>
      <c r="B724">
        <v>256</v>
      </c>
      <c r="C724" t="s">
        <v>403</v>
      </c>
      <c r="D724" s="2">
        <v>43299.744835937498</v>
      </c>
      <c r="E724" s="3">
        <f>IF(D724-D723&gt;0, (D724-D723)*24*60, Na)</f>
        <v>49.756249997299165</v>
      </c>
      <c r="F724">
        <v>131</v>
      </c>
      <c r="G724" t="s">
        <v>9</v>
      </c>
      <c r="H724" s="4">
        <f t="shared" si="23"/>
        <v>0.21869782971619364</v>
      </c>
      <c r="I724" s="4" t="e">
        <f t="shared" si="24"/>
        <v>#N/A</v>
      </c>
      <c r="J724" s="4">
        <f t="shared" si="25"/>
        <v>0.21869782971619364</v>
      </c>
    </row>
    <row r="725" spans="1:10" x14ac:dyDescent="0.4">
      <c r="A725" t="s">
        <v>12</v>
      </c>
      <c r="B725">
        <v>256</v>
      </c>
      <c r="C725" t="s">
        <v>418</v>
      </c>
      <c r="D725" s="2">
        <v>43299.799378611111</v>
      </c>
      <c r="E725" s="3">
        <f>IF(D725-D724&gt;0, (D725-D724)*24*60, Na)</f>
        <v>78.541450003394857</v>
      </c>
      <c r="F725">
        <v>344</v>
      </c>
      <c r="G725" t="s">
        <v>7</v>
      </c>
      <c r="H725" s="4">
        <f t="shared" si="23"/>
        <v>0.57429048414023376</v>
      </c>
      <c r="I725" s="4">
        <f t="shared" si="24"/>
        <v>0.57429048414023376</v>
      </c>
      <c r="J725" s="4" t="e">
        <f t="shared" si="25"/>
        <v>#N/A</v>
      </c>
    </row>
    <row r="726" spans="1:10" x14ac:dyDescent="0.4">
      <c r="A726" t="s">
        <v>12</v>
      </c>
      <c r="B726">
        <v>256</v>
      </c>
      <c r="C726" t="s">
        <v>418</v>
      </c>
      <c r="D726" s="2">
        <v>43299.846686886573</v>
      </c>
      <c r="E726" s="3">
        <f>IF(D726-D725&gt;0, (D726-D725)*24*60, Na)</f>
        <v>68.123916664626449</v>
      </c>
      <c r="F726">
        <v>57</v>
      </c>
      <c r="G726" t="s">
        <v>9</v>
      </c>
      <c r="H726" s="4">
        <f t="shared" si="23"/>
        <v>9.515859766277128E-2</v>
      </c>
      <c r="I726" s="4" t="e">
        <f t="shared" si="24"/>
        <v>#N/A</v>
      </c>
      <c r="J726" s="4">
        <f t="shared" si="25"/>
        <v>9.515859766277128E-2</v>
      </c>
    </row>
    <row r="727" spans="1:10" x14ac:dyDescent="0.4">
      <c r="A727" t="s">
        <v>12</v>
      </c>
      <c r="B727">
        <v>256</v>
      </c>
      <c r="C727" t="s">
        <v>296</v>
      </c>
      <c r="D727" s="2">
        <v>43299.902036967593</v>
      </c>
      <c r="E727" s="3">
        <f>IF(D727-D726&gt;0, (D727-D726)*24*60, Na)</f>
        <v>79.704116669017822</v>
      </c>
      <c r="F727">
        <v>311</v>
      </c>
      <c r="G727" t="s">
        <v>7</v>
      </c>
      <c r="H727" s="4">
        <f t="shared" si="23"/>
        <v>0.51919866444073459</v>
      </c>
      <c r="I727" s="4">
        <f t="shared" si="24"/>
        <v>0.51919866444073459</v>
      </c>
      <c r="J727" s="4" t="e">
        <f t="shared" si="25"/>
        <v>#N/A</v>
      </c>
    </row>
    <row r="728" spans="1:10" x14ac:dyDescent="0.4">
      <c r="A728" t="s">
        <v>12</v>
      </c>
      <c r="B728">
        <v>256</v>
      </c>
      <c r="C728" t="s">
        <v>296</v>
      </c>
      <c r="D728" s="2">
        <v>43299.907237881947</v>
      </c>
      <c r="E728" s="3">
        <f>IF(D728-D727&gt;0, (D728-D727)*24*60, Na)</f>
        <v>7.4893166706897318</v>
      </c>
      <c r="F728">
        <v>141</v>
      </c>
      <c r="G728" t="s">
        <v>9</v>
      </c>
      <c r="H728" s="4">
        <f t="shared" si="23"/>
        <v>0.23539232053422371</v>
      </c>
      <c r="I728" s="4" t="e">
        <f t="shared" si="24"/>
        <v>#N/A</v>
      </c>
      <c r="J728" s="4">
        <f t="shared" si="25"/>
        <v>0.23539232053422371</v>
      </c>
    </row>
    <row r="729" spans="1:10" x14ac:dyDescent="0.4">
      <c r="A729" t="s">
        <v>12</v>
      </c>
      <c r="B729">
        <v>256</v>
      </c>
      <c r="C729" t="s">
        <v>296</v>
      </c>
      <c r="D729" s="2">
        <v>43299.910932002313</v>
      </c>
      <c r="E729" s="3">
        <f>IF(D729-D728&gt;0, (D729-D728)*24*60, Na)</f>
        <v>5.3195333259645849</v>
      </c>
      <c r="F729">
        <v>64</v>
      </c>
      <c r="G729" t="s">
        <v>9</v>
      </c>
      <c r="H729" s="4">
        <f t="shared" si="23"/>
        <v>0.10684474123539232</v>
      </c>
      <c r="I729" s="4" t="e">
        <f t="shared" si="24"/>
        <v>#N/A</v>
      </c>
      <c r="J729" s="4">
        <f t="shared" si="25"/>
        <v>0.10684474123539232</v>
      </c>
    </row>
    <row r="730" spans="1:10" x14ac:dyDescent="0.4">
      <c r="A730" t="s">
        <v>12</v>
      </c>
      <c r="B730">
        <v>256</v>
      </c>
      <c r="C730" t="s">
        <v>296</v>
      </c>
      <c r="D730" s="2">
        <v>43299.919604780094</v>
      </c>
      <c r="E730" s="3">
        <f>IF(D730-D729&gt;0, (D730-D729)*24*60, Na)</f>
        <v>12.488800005521625</v>
      </c>
      <c r="F730">
        <v>171</v>
      </c>
      <c r="G730" t="s">
        <v>9</v>
      </c>
      <c r="H730" s="4">
        <f t="shared" si="23"/>
        <v>0.28547579298831388</v>
      </c>
      <c r="I730" s="4" t="e">
        <f t="shared" si="24"/>
        <v>#N/A</v>
      </c>
      <c r="J730" s="4">
        <f t="shared" si="25"/>
        <v>0.28547579298831388</v>
      </c>
    </row>
    <row r="731" spans="1:10" x14ac:dyDescent="0.4">
      <c r="A731" t="s">
        <v>12</v>
      </c>
      <c r="B731">
        <v>256</v>
      </c>
      <c r="C731" t="s">
        <v>117</v>
      </c>
      <c r="D731" s="2">
        <v>43299.955164513885</v>
      </c>
      <c r="E731" s="3">
        <f>IF(D731-D730&gt;0, (D731-D730)*24*60, Na)</f>
        <v>51.206016659270972</v>
      </c>
      <c r="F731">
        <v>269</v>
      </c>
      <c r="G731" t="s">
        <v>7</v>
      </c>
      <c r="H731" s="4">
        <f t="shared" si="23"/>
        <v>0.44908180300500833</v>
      </c>
      <c r="I731" s="4">
        <f t="shared" si="24"/>
        <v>0.44908180300500833</v>
      </c>
      <c r="J731" s="4" t="e">
        <f t="shared" si="25"/>
        <v>#N/A</v>
      </c>
    </row>
    <row r="732" spans="1:10" x14ac:dyDescent="0.4">
      <c r="A732" t="s">
        <v>12</v>
      </c>
      <c r="B732">
        <v>256</v>
      </c>
      <c r="C732" t="s">
        <v>117</v>
      </c>
      <c r="D732" s="2">
        <v>43299.967311643515</v>
      </c>
      <c r="E732" s="3">
        <f>IF(D732-D731&gt;0, (D732-D731)*24*60, Na)</f>
        <v>17.491866666823626</v>
      </c>
      <c r="F732">
        <v>60</v>
      </c>
      <c r="G732" t="s">
        <v>9</v>
      </c>
      <c r="H732" s="4">
        <f t="shared" si="23"/>
        <v>0.1001669449081803</v>
      </c>
      <c r="I732" s="4" t="e">
        <f t="shared" si="24"/>
        <v>#N/A</v>
      </c>
      <c r="J732" s="4">
        <f t="shared" si="25"/>
        <v>0.1001669449081803</v>
      </c>
    </row>
    <row r="733" spans="1:10" x14ac:dyDescent="0.4">
      <c r="A733" t="s">
        <v>12</v>
      </c>
      <c r="B733">
        <v>256</v>
      </c>
      <c r="C733" t="s">
        <v>117</v>
      </c>
      <c r="D733" s="2">
        <v>43299.973736134256</v>
      </c>
      <c r="E733" s="3">
        <f>IF(D733-D732&gt;0, (D733-D732)*24*60, Na)</f>
        <v>9.251266666688025</v>
      </c>
      <c r="F733">
        <v>96</v>
      </c>
      <c r="G733" t="s">
        <v>9</v>
      </c>
      <c r="H733" s="4">
        <f t="shared" si="23"/>
        <v>0.16026711185308848</v>
      </c>
      <c r="I733" s="4" t="e">
        <f t="shared" si="24"/>
        <v>#N/A</v>
      </c>
      <c r="J733" s="4">
        <f t="shared" si="25"/>
        <v>0.16026711185308848</v>
      </c>
    </row>
    <row r="734" spans="1:10" x14ac:dyDescent="0.4">
      <c r="A734" t="s">
        <v>12</v>
      </c>
      <c r="B734">
        <v>256</v>
      </c>
      <c r="C734" t="s">
        <v>275</v>
      </c>
      <c r="D734" s="2">
        <v>43300.297905578707</v>
      </c>
      <c r="E734" s="3">
        <f>IF(D734-D733&gt;0, (D734-D733)*24*60, Na)</f>
        <v>466.80400001001544</v>
      </c>
      <c r="F734">
        <v>300</v>
      </c>
      <c r="G734" t="s">
        <v>7</v>
      </c>
      <c r="H734" s="4">
        <f t="shared" si="23"/>
        <v>0.5008347245409015</v>
      </c>
      <c r="I734" s="4">
        <f t="shared" si="24"/>
        <v>0.5008347245409015</v>
      </c>
      <c r="J734" s="4" t="e">
        <f t="shared" si="25"/>
        <v>#N/A</v>
      </c>
    </row>
    <row r="735" spans="1:10" x14ac:dyDescent="0.4">
      <c r="A735" t="s">
        <v>12</v>
      </c>
      <c r="B735">
        <v>256</v>
      </c>
      <c r="C735" t="s">
        <v>275</v>
      </c>
      <c r="D735" s="2">
        <v>43300.346344166668</v>
      </c>
      <c r="E735" s="3">
        <f>IF(D735-D734&gt;0, (D735-D734)*24*60, Na)</f>
        <v>69.751566663617268</v>
      </c>
      <c r="F735">
        <v>58</v>
      </c>
      <c r="G735" t="s">
        <v>9</v>
      </c>
      <c r="H735" s="4">
        <f t="shared" si="23"/>
        <v>9.6828046744574292E-2</v>
      </c>
      <c r="I735" s="4" t="e">
        <f t="shared" si="24"/>
        <v>#N/A</v>
      </c>
      <c r="J735" s="4">
        <f t="shared" si="25"/>
        <v>9.6828046744574292E-2</v>
      </c>
    </row>
    <row r="736" spans="1:10" x14ac:dyDescent="0.4">
      <c r="A736" t="s">
        <v>12</v>
      </c>
      <c r="B736">
        <v>256</v>
      </c>
      <c r="C736" t="s">
        <v>275</v>
      </c>
      <c r="D736" s="2">
        <v>43300.355554756941</v>
      </c>
      <c r="E736" s="3">
        <f>IF(D736-D735&gt;0, (D736-D735)*24*60, Na)</f>
        <v>13.26324999332428</v>
      </c>
      <c r="F736">
        <v>192</v>
      </c>
      <c r="G736" t="s">
        <v>9</v>
      </c>
      <c r="H736" s="4">
        <f t="shared" si="23"/>
        <v>0.32053422370617696</v>
      </c>
      <c r="I736" s="4" t="e">
        <f t="shared" si="24"/>
        <v>#N/A</v>
      </c>
      <c r="J736" s="4">
        <f t="shared" si="25"/>
        <v>0.32053422370617696</v>
      </c>
    </row>
    <row r="737" spans="1:10" x14ac:dyDescent="0.4">
      <c r="A737" t="s">
        <v>12</v>
      </c>
      <c r="B737">
        <v>256</v>
      </c>
      <c r="C737" t="s">
        <v>275</v>
      </c>
      <c r="D737" s="2">
        <v>43300.375286261573</v>
      </c>
      <c r="E737" s="3">
        <f>IF(D737-D736&gt;0, (D737-D736)*24*60, Na)</f>
        <v>28.413366669556126</v>
      </c>
      <c r="F737">
        <v>235</v>
      </c>
      <c r="G737" t="s">
        <v>9</v>
      </c>
      <c r="H737" s="4">
        <f t="shared" si="23"/>
        <v>0.39232053422370616</v>
      </c>
      <c r="I737" s="4" t="e">
        <f t="shared" si="24"/>
        <v>#N/A</v>
      </c>
      <c r="J737" s="4">
        <f t="shared" si="25"/>
        <v>0.39232053422370616</v>
      </c>
    </row>
    <row r="738" spans="1:10" x14ac:dyDescent="0.4">
      <c r="A738" t="s">
        <v>12</v>
      </c>
      <c r="B738">
        <v>256</v>
      </c>
      <c r="C738" t="s">
        <v>275</v>
      </c>
      <c r="D738" s="2">
        <v>43300.394316481485</v>
      </c>
      <c r="E738" s="3">
        <f>IF(D738-D737&gt;0, (D738-D737)*24*60, Na)</f>
        <v>27.403516672784463</v>
      </c>
      <c r="F738">
        <v>87</v>
      </c>
      <c r="G738" t="s">
        <v>9</v>
      </c>
      <c r="H738" s="4">
        <f t="shared" si="23"/>
        <v>0.14524207011686144</v>
      </c>
      <c r="I738" s="4" t="e">
        <f t="shared" si="24"/>
        <v>#N/A</v>
      </c>
      <c r="J738" s="4">
        <f t="shared" si="25"/>
        <v>0.14524207011686144</v>
      </c>
    </row>
    <row r="739" spans="1:10" x14ac:dyDescent="0.4">
      <c r="A739" t="s">
        <v>12</v>
      </c>
      <c r="B739">
        <v>256</v>
      </c>
      <c r="C739" t="s">
        <v>275</v>
      </c>
      <c r="D739" s="2">
        <v>43300.441838298611</v>
      </c>
      <c r="E739" s="3">
        <f>IF(D739-D738&gt;0, (D739-D738)*24*60, Na)</f>
        <v>68.431416662642732</v>
      </c>
      <c r="F739">
        <v>92</v>
      </c>
      <c r="G739" t="s">
        <v>9</v>
      </c>
      <c r="H739" s="4">
        <f t="shared" si="23"/>
        <v>0.15358931552587646</v>
      </c>
      <c r="I739" s="4" t="e">
        <f t="shared" si="24"/>
        <v>#N/A</v>
      </c>
      <c r="J739" s="4">
        <f t="shared" si="25"/>
        <v>0.15358931552587646</v>
      </c>
    </row>
    <row r="740" spans="1:10" x14ac:dyDescent="0.4">
      <c r="A740" t="s">
        <v>12</v>
      </c>
      <c r="B740">
        <v>256</v>
      </c>
      <c r="C740" t="s">
        <v>275</v>
      </c>
      <c r="D740" s="2">
        <v>43300.487023182868</v>
      </c>
      <c r="E740" s="3">
        <f>IF(D740-D739&gt;0, (D740-D739)*24*60, Na)</f>
        <v>65.066233329707757</v>
      </c>
      <c r="F740">
        <v>165</v>
      </c>
      <c r="G740" t="s">
        <v>9</v>
      </c>
      <c r="H740" s="4">
        <f t="shared" si="23"/>
        <v>0.27545909849749584</v>
      </c>
      <c r="I740" s="4" t="e">
        <f t="shared" si="24"/>
        <v>#N/A</v>
      </c>
      <c r="J740" s="4">
        <f t="shared" si="25"/>
        <v>0.27545909849749584</v>
      </c>
    </row>
    <row r="741" spans="1:10" x14ac:dyDescent="0.4">
      <c r="A741" t="s">
        <v>12</v>
      </c>
      <c r="B741">
        <v>256</v>
      </c>
      <c r="C741" t="s">
        <v>275</v>
      </c>
      <c r="D741" s="2">
        <v>43300.504004606482</v>
      </c>
      <c r="E741" s="3">
        <f>IF(D741-D740&gt;0, (D741-D740)*24*60, Na)</f>
        <v>24.453250004444271</v>
      </c>
      <c r="F741">
        <v>200</v>
      </c>
      <c r="G741" t="s">
        <v>9</v>
      </c>
      <c r="H741" s="4">
        <f t="shared" si="23"/>
        <v>0.333889816360601</v>
      </c>
      <c r="I741" s="4" t="e">
        <f t="shared" si="24"/>
        <v>#N/A</v>
      </c>
      <c r="J741" s="4">
        <f t="shared" si="25"/>
        <v>0.333889816360601</v>
      </c>
    </row>
    <row r="742" spans="1:10" x14ac:dyDescent="0.4">
      <c r="A742" t="s">
        <v>12</v>
      </c>
      <c r="B742">
        <v>256</v>
      </c>
      <c r="C742" t="s">
        <v>275</v>
      </c>
      <c r="D742" s="2">
        <v>43300.545066874998</v>
      </c>
      <c r="E742" s="3">
        <f>IF(D742-D741&gt;0, (D742-D741)*24*60, Na)</f>
        <v>59.12966666277498</v>
      </c>
      <c r="F742">
        <v>80</v>
      </c>
      <c r="G742" t="s">
        <v>9</v>
      </c>
      <c r="H742" s="4">
        <f t="shared" si="23"/>
        <v>0.13355592654424039</v>
      </c>
      <c r="I742" s="4" t="e">
        <f t="shared" si="24"/>
        <v>#N/A</v>
      </c>
      <c r="J742" s="4">
        <f t="shared" si="25"/>
        <v>0.13355592654424039</v>
      </c>
    </row>
    <row r="743" spans="1:10" x14ac:dyDescent="0.4">
      <c r="A743" t="s">
        <v>12</v>
      </c>
      <c r="B743">
        <v>256</v>
      </c>
      <c r="C743" t="s">
        <v>390</v>
      </c>
      <c r="D743" s="2">
        <v>43300.575988657409</v>
      </c>
      <c r="E743" s="3">
        <f>IF(D743-D742&gt;0, (D743-D742)*24*60, Na)</f>
        <v>44.527366671245545</v>
      </c>
      <c r="F743">
        <v>599</v>
      </c>
      <c r="G743" t="s">
        <v>7</v>
      </c>
      <c r="H743" s="4">
        <f t="shared" si="23"/>
        <v>1</v>
      </c>
      <c r="I743" s="4">
        <f t="shared" si="24"/>
        <v>1</v>
      </c>
      <c r="J743" s="4" t="e">
        <f t="shared" si="25"/>
        <v>#N/A</v>
      </c>
    </row>
    <row r="744" spans="1:10" x14ac:dyDescent="0.4">
      <c r="A744" t="s">
        <v>12</v>
      </c>
      <c r="B744">
        <v>256</v>
      </c>
      <c r="C744" t="s">
        <v>390</v>
      </c>
      <c r="D744" s="2">
        <v>43300.596136527776</v>
      </c>
      <c r="E744" s="3">
        <f>IF(D744-D743&gt;0, (D744-D743)*24*60, Na)</f>
        <v>29.012933329213411</v>
      </c>
      <c r="F744">
        <v>155</v>
      </c>
      <c r="G744" t="s">
        <v>9</v>
      </c>
      <c r="H744" s="4">
        <f t="shared" si="23"/>
        <v>0.2587646076794658</v>
      </c>
      <c r="I744" s="4" t="e">
        <f t="shared" si="24"/>
        <v>#N/A</v>
      </c>
      <c r="J744" s="4">
        <f t="shared" si="25"/>
        <v>0.2587646076794658</v>
      </c>
    </row>
    <row r="745" spans="1:10" x14ac:dyDescent="0.4">
      <c r="A745" t="s">
        <v>12</v>
      </c>
      <c r="B745">
        <v>256</v>
      </c>
      <c r="C745" t="s">
        <v>390</v>
      </c>
      <c r="D745" s="2">
        <v>43300.628556018521</v>
      </c>
      <c r="E745" s="3">
        <f>IF(D745-D744&gt;0, (D745-D744)*24*60, Na)</f>
        <v>46.684066671878099</v>
      </c>
      <c r="F745">
        <v>152</v>
      </c>
      <c r="G745" t="s">
        <v>9</v>
      </c>
      <c r="H745" s="4">
        <f t="shared" si="23"/>
        <v>0.25375626043405675</v>
      </c>
      <c r="I745" s="4" t="e">
        <f t="shared" si="24"/>
        <v>#N/A</v>
      </c>
      <c r="J745" s="4">
        <f t="shared" si="25"/>
        <v>0.25375626043405675</v>
      </c>
    </row>
    <row r="746" spans="1:10" x14ac:dyDescent="0.4">
      <c r="A746" t="s">
        <v>12</v>
      </c>
      <c r="B746">
        <v>256</v>
      </c>
      <c r="C746" t="s">
        <v>390</v>
      </c>
      <c r="D746" s="2">
        <v>43300.643348958336</v>
      </c>
      <c r="E746" s="3">
        <f>IF(D746-D745&gt;0, (D746-D745)*24*60, Na)</f>
        <v>21.301833334146068</v>
      </c>
      <c r="F746">
        <v>110</v>
      </c>
      <c r="G746" t="s">
        <v>9</v>
      </c>
      <c r="H746" s="4">
        <f t="shared" si="23"/>
        <v>0.18363939899833054</v>
      </c>
      <c r="I746" s="4" t="e">
        <f t="shared" si="24"/>
        <v>#N/A</v>
      </c>
      <c r="J746" s="4">
        <f t="shared" si="25"/>
        <v>0.18363939899833054</v>
      </c>
    </row>
    <row r="747" spans="1:10" x14ac:dyDescent="0.4">
      <c r="A747" t="s">
        <v>12</v>
      </c>
      <c r="B747">
        <v>256</v>
      </c>
      <c r="C747" t="s">
        <v>368</v>
      </c>
      <c r="D747" s="2">
        <v>43300.683786620371</v>
      </c>
      <c r="E747" s="3">
        <f>IF(D747-D746&gt;0, (D747-D746)*24*60, Na)</f>
        <v>58.230233330978081</v>
      </c>
      <c r="F747">
        <v>197</v>
      </c>
      <c r="G747" t="s">
        <v>7</v>
      </c>
      <c r="H747" s="4">
        <f t="shared" si="23"/>
        <v>0.328881469115192</v>
      </c>
      <c r="I747" s="4">
        <f t="shared" si="24"/>
        <v>0.328881469115192</v>
      </c>
      <c r="J747" s="4" t="e">
        <f t="shared" si="25"/>
        <v>#N/A</v>
      </c>
    </row>
    <row r="748" spans="1:10" x14ac:dyDescent="0.4">
      <c r="A748" t="s">
        <v>12</v>
      </c>
      <c r="B748">
        <v>256</v>
      </c>
      <c r="C748" t="s">
        <v>432</v>
      </c>
      <c r="D748" s="2">
        <v>43300.811812627318</v>
      </c>
      <c r="E748" s="3">
        <f>IF(D748-D747&gt;0, (D748-D747)*24*60, Na)</f>
        <v>184.35745000373572</v>
      </c>
      <c r="F748">
        <v>186</v>
      </c>
      <c r="G748" t="s">
        <v>7</v>
      </c>
      <c r="H748" s="4">
        <f t="shared" si="23"/>
        <v>0.31051752921535891</v>
      </c>
      <c r="I748" s="4">
        <f t="shared" si="24"/>
        <v>0.31051752921535891</v>
      </c>
      <c r="J748" s="4" t="e">
        <f t="shared" si="25"/>
        <v>#N/A</v>
      </c>
    </row>
    <row r="749" spans="1:10" x14ac:dyDescent="0.4">
      <c r="A749" t="s">
        <v>12</v>
      </c>
      <c r="B749">
        <v>256</v>
      </c>
      <c r="C749" t="s">
        <v>432</v>
      </c>
      <c r="D749" s="2">
        <v>43300.855097326392</v>
      </c>
      <c r="E749" s="3">
        <f>IF(D749-D748&gt;0, (D749-D748)*24*60, Na)</f>
        <v>62.329966665711254</v>
      </c>
      <c r="F749">
        <v>85</v>
      </c>
      <c r="G749" t="s">
        <v>9</v>
      </c>
      <c r="H749" s="4">
        <f t="shared" si="23"/>
        <v>0.14190317195325541</v>
      </c>
      <c r="I749" s="4" t="e">
        <f t="shared" si="24"/>
        <v>#N/A</v>
      </c>
      <c r="J749" s="4">
        <f t="shared" si="25"/>
        <v>0.14190317195325541</v>
      </c>
    </row>
    <row r="750" spans="1:10" x14ac:dyDescent="0.4">
      <c r="A750" t="s">
        <v>12</v>
      </c>
      <c r="B750">
        <v>256</v>
      </c>
      <c r="C750" t="s">
        <v>363</v>
      </c>
      <c r="D750" s="2">
        <v>43300.875291793978</v>
      </c>
      <c r="E750" s="3">
        <f>IF(D750-D749&gt;0, (D750-D749)*24*60, Na)</f>
        <v>29.08003332442604</v>
      </c>
      <c r="F750">
        <v>207</v>
      </c>
      <c r="G750" t="s">
        <v>7</v>
      </c>
      <c r="H750" s="4">
        <f t="shared" si="23"/>
        <v>0.34557595993322204</v>
      </c>
      <c r="I750" s="4">
        <f t="shared" si="24"/>
        <v>0.34557595993322204</v>
      </c>
      <c r="J750" s="4" t="e">
        <f t="shared" si="25"/>
        <v>#N/A</v>
      </c>
    </row>
    <row r="751" spans="1:10" x14ac:dyDescent="0.4">
      <c r="A751" t="s">
        <v>12</v>
      </c>
      <c r="B751">
        <v>512</v>
      </c>
      <c r="C751" t="s">
        <v>381</v>
      </c>
      <c r="D751" s="2">
        <v>43298.839132002315</v>
      </c>
    </row>
    <row r="752" spans="1:10" x14ac:dyDescent="0.4">
      <c r="A752" t="s">
        <v>12</v>
      </c>
      <c r="B752">
        <v>512</v>
      </c>
      <c r="C752" t="s">
        <v>381</v>
      </c>
      <c r="D752" s="2">
        <v>43298.859270057874</v>
      </c>
      <c r="E752" s="3">
        <f>IF(D752-D751&gt;0, (D752-D751)*24*60, Na)</f>
        <v>28.998800005065277</v>
      </c>
      <c r="F752">
        <v>92</v>
      </c>
      <c r="G752" t="s">
        <v>9</v>
      </c>
    </row>
    <row r="753" spans="1:7" x14ac:dyDescent="0.4">
      <c r="A753" t="s">
        <v>12</v>
      </c>
      <c r="B753">
        <v>512</v>
      </c>
      <c r="C753" t="s">
        <v>381</v>
      </c>
      <c r="D753" s="2">
        <v>43298.911257268519</v>
      </c>
      <c r="E753" s="3">
        <f>IF(D753-D752&gt;0, (D753-D752)*24*60, Na)</f>
        <v>74.861583329038695</v>
      </c>
      <c r="F753">
        <v>96</v>
      </c>
      <c r="G753" t="s">
        <v>9</v>
      </c>
    </row>
    <row r="754" spans="1:7" x14ac:dyDescent="0.4">
      <c r="A754" t="s">
        <v>12</v>
      </c>
      <c r="B754">
        <v>512</v>
      </c>
      <c r="C754" t="s">
        <v>151</v>
      </c>
      <c r="D754" s="2">
        <v>43298.957312384257</v>
      </c>
      <c r="E754" s="3">
        <f>IF(D754-D753&gt;0, (D754-D753)*24*60, Na)</f>
        <v>66.319366662064567</v>
      </c>
      <c r="F754">
        <v>500</v>
      </c>
      <c r="G754" t="s">
        <v>7</v>
      </c>
    </row>
    <row r="755" spans="1:7" x14ac:dyDescent="0.4">
      <c r="A755" t="s">
        <v>12</v>
      </c>
      <c r="B755">
        <v>512</v>
      </c>
      <c r="C755" t="s">
        <v>404</v>
      </c>
      <c r="D755" s="2">
        <v>43298.987168831016</v>
      </c>
      <c r="E755" s="3">
        <f>IF(D755-D754&gt;0, (D755-D754)*24*60, Na)</f>
        <v>42.993283333489671</v>
      </c>
      <c r="F755">
        <v>519</v>
      </c>
      <c r="G755" t="s">
        <v>7</v>
      </c>
    </row>
    <row r="756" spans="1:7" x14ac:dyDescent="0.4">
      <c r="A756" t="s">
        <v>12</v>
      </c>
      <c r="B756">
        <v>512</v>
      </c>
      <c r="C756" t="s">
        <v>404</v>
      </c>
      <c r="D756" s="2">
        <v>43299.012741990744</v>
      </c>
      <c r="E756" s="3">
        <f>IF(D756-D755&gt;0, (D756-D755)*24*60, Na)</f>
        <v>36.825350008439273</v>
      </c>
      <c r="F756">
        <v>80</v>
      </c>
      <c r="G756" t="s">
        <v>9</v>
      </c>
    </row>
    <row r="757" spans="1:7" x14ac:dyDescent="0.4">
      <c r="A757" t="s">
        <v>12</v>
      </c>
      <c r="B757">
        <v>512</v>
      </c>
      <c r="C757" t="s">
        <v>69</v>
      </c>
      <c r="D757" s="2">
        <v>43299.040439097225</v>
      </c>
      <c r="E757" s="3">
        <f>IF(D757-D756&gt;0, (D757-D756)*24*60, Na)</f>
        <v>39.883833333151415</v>
      </c>
      <c r="F757">
        <v>370</v>
      </c>
      <c r="G757" t="s">
        <v>7</v>
      </c>
    </row>
    <row r="758" spans="1:7" x14ac:dyDescent="0.4">
      <c r="A758" t="s">
        <v>12</v>
      </c>
      <c r="B758">
        <v>512</v>
      </c>
      <c r="C758" t="s">
        <v>171</v>
      </c>
      <c r="D758" s="2">
        <v>43299.087668738423</v>
      </c>
      <c r="E758" s="3">
        <f>IF(D758-D757&gt;0, (D758-D757)*24*60, Na)</f>
        <v>68.010683323955163</v>
      </c>
      <c r="F758">
        <v>551</v>
      </c>
      <c r="G758" t="s">
        <v>7</v>
      </c>
    </row>
    <row r="759" spans="1:7" x14ac:dyDescent="0.4">
      <c r="A759" t="s">
        <v>12</v>
      </c>
      <c r="B759">
        <v>512</v>
      </c>
      <c r="C759" t="s">
        <v>171</v>
      </c>
      <c r="D759" s="2">
        <v>43299.100497060186</v>
      </c>
      <c r="E759" s="3">
        <f>IF(D759-D758&gt;0, (D759-D758)*24*60, Na)</f>
        <v>18.472783339675516</v>
      </c>
      <c r="F759">
        <v>55</v>
      </c>
      <c r="G759" t="s">
        <v>9</v>
      </c>
    </row>
    <row r="760" spans="1:7" x14ac:dyDescent="0.4">
      <c r="A760" t="s">
        <v>12</v>
      </c>
      <c r="B760">
        <v>512</v>
      </c>
      <c r="C760" t="s">
        <v>433</v>
      </c>
      <c r="D760" s="2">
        <v>43299.287674814812</v>
      </c>
      <c r="E760" s="3">
        <f>IF(D760-D759&gt;0, (D760-D759)*24*60, Na)</f>
        <v>269.53596666106023</v>
      </c>
      <c r="F760">
        <v>588</v>
      </c>
      <c r="G760" t="s">
        <v>7</v>
      </c>
    </row>
    <row r="761" spans="1:7" x14ac:dyDescent="0.4">
      <c r="A761" t="s">
        <v>12</v>
      </c>
      <c r="B761">
        <v>512</v>
      </c>
      <c r="C761" t="s">
        <v>361</v>
      </c>
      <c r="D761" s="2">
        <v>43299.312683634256</v>
      </c>
      <c r="E761" s="3">
        <f>IF(D761-D760&gt;0, (D761-D760)*24*60, Na)</f>
        <v>36.012699999846518</v>
      </c>
      <c r="F761">
        <v>371</v>
      </c>
      <c r="G761" t="s">
        <v>7</v>
      </c>
    </row>
    <row r="762" spans="1:7" x14ac:dyDescent="0.4">
      <c r="A762" t="s">
        <v>12</v>
      </c>
      <c r="B762">
        <v>512</v>
      </c>
      <c r="C762" t="s">
        <v>394</v>
      </c>
      <c r="D762" s="2">
        <v>43299.341497395835</v>
      </c>
      <c r="E762" s="3">
        <f>IF(D762-D761&gt;0, (D762-D761)*24*60, Na)</f>
        <v>41.491816673660651</v>
      </c>
      <c r="F762">
        <v>508</v>
      </c>
      <c r="G762" t="s">
        <v>7</v>
      </c>
    </row>
    <row r="763" spans="1:7" x14ac:dyDescent="0.4">
      <c r="A763" t="s">
        <v>12</v>
      </c>
      <c r="B763">
        <v>512</v>
      </c>
      <c r="C763" t="s">
        <v>394</v>
      </c>
      <c r="D763" s="2">
        <v>43299.362261655093</v>
      </c>
      <c r="E763" s="3">
        <f>IF(D763-D762&gt;0, (D763-D762)*24*60, Na)</f>
        <v>29.900533331092447</v>
      </c>
      <c r="F763">
        <v>140</v>
      </c>
      <c r="G763" t="s">
        <v>9</v>
      </c>
    </row>
    <row r="764" spans="1:7" x14ac:dyDescent="0.4">
      <c r="A764" t="s">
        <v>12</v>
      </c>
      <c r="B764">
        <v>512</v>
      </c>
      <c r="C764" t="s">
        <v>394</v>
      </c>
      <c r="D764" s="2">
        <v>43299.383384363427</v>
      </c>
      <c r="E764" s="3">
        <f>IF(D764-D763&gt;0, (D764-D763)*24*60, Na)</f>
        <v>30.416700001806021</v>
      </c>
      <c r="F764">
        <v>183</v>
      </c>
      <c r="G764" t="s">
        <v>9</v>
      </c>
    </row>
    <row r="765" spans="1:7" x14ac:dyDescent="0.4">
      <c r="A765" t="s">
        <v>12</v>
      </c>
      <c r="B765">
        <v>512</v>
      </c>
      <c r="C765" t="s">
        <v>394</v>
      </c>
      <c r="D765" s="2">
        <v>43299.419555891203</v>
      </c>
      <c r="E765" s="3">
        <f>IF(D765-D764&gt;0, (D765-D764)*24*60, Na)</f>
        <v>52.086999997263774</v>
      </c>
      <c r="F765">
        <v>63</v>
      </c>
      <c r="G765" t="s">
        <v>9</v>
      </c>
    </row>
    <row r="766" spans="1:7" x14ac:dyDescent="0.4">
      <c r="A766" t="s">
        <v>12</v>
      </c>
      <c r="B766">
        <v>512</v>
      </c>
      <c r="C766" t="s">
        <v>394</v>
      </c>
      <c r="D766" s="2">
        <v>43299.419692465279</v>
      </c>
      <c r="E766" s="3">
        <f>IF(D766-D765&gt;0, (D766-D765)*24*60, Na)</f>
        <v>0.19666666863486171</v>
      </c>
      <c r="F766">
        <v>42</v>
      </c>
      <c r="G766" t="s">
        <v>9</v>
      </c>
    </row>
    <row r="767" spans="1:7" x14ac:dyDescent="0.4">
      <c r="A767" t="s">
        <v>12</v>
      </c>
      <c r="B767">
        <v>512</v>
      </c>
      <c r="C767" t="s">
        <v>394</v>
      </c>
      <c r="D767" s="2">
        <v>43299.467394386571</v>
      </c>
      <c r="E767" s="3">
        <f>IF(D767-D766&gt;0, (D767-D766)*24*60, Na)</f>
        <v>68.690766660729423</v>
      </c>
      <c r="F767">
        <v>52</v>
      </c>
      <c r="G767" t="s">
        <v>9</v>
      </c>
    </row>
    <row r="768" spans="1:7" x14ac:dyDescent="0.4">
      <c r="A768" t="s">
        <v>12</v>
      </c>
      <c r="B768">
        <v>512</v>
      </c>
      <c r="C768" t="s">
        <v>394</v>
      </c>
      <c r="D768" s="2">
        <v>43299.489643634261</v>
      </c>
      <c r="E768" s="3">
        <f>IF(D768-D767&gt;0, (D768-D767)*24*60, Na)</f>
        <v>32.038916673045605</v>
      </c>
      <c r="F768">
        <v>188</v>
      </c>
      <c r="G768" t="s">
        <v>9</v>
      </c>
    </row>
    <row r="769" spans="1:7" x14ac:dyDescent="0.4">
      <c r="A769" t="s">
        <v>12</v>
      </c>
      <c r="B769">
        <v>512</v>
      </c>
      <c r="C769" t="s">
        <v>357</v>
      </c>
      <c r="D769" s="2">
        <v>43299.543596539355</v>
      </c>
      <c r="E769" s="3">
        <f>IF(D769-D768&gt;0, (D769-D768)*24*60, Na)</f>
        <v>77.692183336475864</v>
      </c>
      <c r="F769">
        <v>620</v>
      </c>
      <c r="G769" t="s">
        <v>7</v>
      </c>
    </row>
    <row r="770" spans="1:7" x14ac:dyDescent="0.4">
      <c r="A770" t="s">
        <v>12</v>
      </c>
      <c r="B770">
        <v>512</v>
      </c>
      <c r="C770" t="s">
        <v>357</v>
      </c>
      <c r="D770" s="2">
        <v>43299.566940266202</v>
      </c>
      <c r="E770" s="3">
        <f>IF(D770-D769&gt;0, (D770-D769)*24*60, Na)</f>
        <v>33.614966659806669</v>
      </c>
      <c r="F770">
        <v>138</v>
      </c>
      <c r="G770" t="s">
        <v>9</v>
      </c>
    </row>
    <row r="771" spans="1:7" x14ac:dyDescent="0.4">
      <c r="A771" t="s">
        <v>12</v>
      </c>
      <c r="B771">
        <v>512</v>
      </c>
      <c r="C771" t="s">
        <v>357</v>
      </c>
      <c r="D771" s="2">
        <v>43299.574640312501</v>
      </c>
      <c r="E771" s="3">
        <f>IF(D771-D770&gt;0, (D771-D770)*24*60, Na)</f>
        <v>11.088066670345142</v>
      </c>
      <c r="F771">
        <v>202</v>
      </c>
      <c r="G771" t="s">
        <v>9</v>
      </c>
    </row>
    <row r="772" spans="1:7" x14ac:dyDescent="0.4">
      <c r="A772" t="s">
        <v>12</v>
      </c>
      <c r="B772">
        <v>512</v>
      </c>
      <c r="C772" t="s">
        <v>427</v>
      </c>
      <c r="D772" s="2">
        <v>43299.613249629627</v>
      </c>
      <c r="E772" s="3">
        <f>IF(D772-D771&gt;0, (D772-D771)*24*60, Na)</f>
        <v>55.597416660748422</v>
      </c>
      <c r="F772">
        <v>734</v>
      </c>
      <c r="G772" t="s">
        <v>7</v>
      </c>
    </row>
    <row r="773" spans="1:7" x14ac:dyDescent="0.4">
      <c r="A773" t="s">
        <v>12</v>
      </c>
      <c r="B773">
        <v>512</v>
      </c>
      <c r="C773" t="s">
        <v>427</v>
      </c>
      <c r="D773" s="2">
        <v>43299.617515798614</v>
      </c>
      <c r="E773" s="3">
        <f>IF(D773-D772&gt;0, (D773-D772)*24*60, Na)</f>
        <v>6.1432833422441036</v>
      </c>
      <c r="F773">
        <v>231</v>
      </c>
      <c r="G773" t="s">
        <v>9</v>
      </c>
    </row>
    <row r="774" spans="1:7" x14ac:dyDescent="0.4">
      <c r="A774" t="s">
        <v>12</v>
      </c>
      <c r="B774">
        <v>512</v>
      </c>
      <c r="C774" t="s">
        <v>427</v>
      </c>
      <c r="D774" s="2">
        <v>43299.664095659726</v>
      </c>
      <c r="E774" s="3">
        <f>IF(D774-D773&gt;0, (D774-D773)*24*60, Na)</f>
        <v>67.075000000186265</v>
      </c>
      <c r="F774">
        <v>151</v>
      </c>
      <c r="G774" t="s">
        <v>9</v>
      </c>
    </row>
    <row r="775" spans="1:7" x14ac:dyDescent="0.4">
      <c r="A775" t="s">
        <v>12</v>
      </c>
      <c r="B775">
        <v>512</v>
      </c>
      <c r="C775" t="s">
        <v>427</v>
      </c>
      <c r="D775" s="2">
        <v>43299.683427951386</v>
      </c>
      <c r="E775" s="3">
        <f>IF(D775-D774&gt;0, (D775-D774)*24*60, Na)</f>
        <v>27.838499990757555</v>
      </c>
      <c r="F775">
        <v>102</v>
      </c>
      <c r="G775" t="s">
        <v>9</v>
      </c>
    </row>
    <row r="776" spans="1:7" x14ac:dyDescent="0.4">
      <c r="A776" t="s">
        <v>12</v>
      </c>
      <c r="B776">
        <v>512</v>
      </c>
      <c r="C776" t="s">
        <v>427</v>
      </c>
      <c r="D776" s="2">
        <v>43299.701033645833</v>
      </c>
      <c r="E776" s="3">
        <f>IF(D776-D775&gt;0, (D776-D775)*24*60, Na)</f>
        <v>25.352200004272163</v>
      </c>
      <c r="F776">
        <v>111</v>
      </c>
      <c r="G776" t="s">
        <v>9</v>
      </c>
    </row>
    <row r="777" spans="1:7" x14ac:dyDescent="0.4">
      <c r="A777" t="s">
        <v>12</v>
      </c>
      <c r="B777">
        <v>512</v>
      </c>
      <c r="C777" t="s">
        <v>427</v>
      </c>
      <c r="D777" s="2">
        <v>43299.712800277775</v>
      </c>
      <c r="E777" s="3">
        <f>IF(D777-D776&gt;0, (D777-D776)*24*60, Na)</f>
        <v>16.943949996493757</v>
      </c>
      <c r="F777">
        <v>170</v>
      </c>
      <c r="G777" t="s">
        <v>9</v>
      </c>
    </row>
    <row r="778" spans="1:7" x14ac:dyDescent="0.4">
      <c r="A778" t="s">
        <v>12</v>
      </c>
      <c r="B778">
        <v>512</v>
      </c>
      <c r="C778" t="s">
        <v>116</v>
      </c>
      <c r="D778" s="2">
        <v>43299.747352928243</v>
      </c>
      <c r="E778" s="3">
        <f>IF(D778-D777&gt;0, (D778-D777)*24*60, Na)</f>
        <v>49.755816673859954</v>
      </c>
      <c r="F778">
        <v>299</v>
      </c>
      <c r="G778" t="s">
        <v>7</v>
      </c>
    </row>
    <row r="779" spans="1:7" x14ac:dyDescent="0.4">
      <c r="A779" t="s">
        <v>12</v>
      </c>
      <c r="B779">
        <v>512</v>
      </c>
      <c r="C779" t="s">
        <v>116</v>
      </c>
      <c r="D779" s="2">
        <v>43299.801863541667</v>
      </c>
      <c r="E779" s="3">
        <f>IF(D779-D778&gt;0, (D779-D778)*24*60, Na)</f>
        <v>78.495283329393715</v>
      </c>
      <c r="F779">
        <v>45</v>
      </c>
      <c r="G779" t="s">
        <v>9</v>
      </c>
    </row>
    <row r="780" spans="1:7" x14ac:dyDescent="0.4">
      <c r="A780" t="s">
        <v>12</v>
      </c>
      <c r="B780">
        <v>512</v>
      </c>
      <c r="C780" t="s">
        <v>356</v>
      </c>
      <c r="D780" s="2">
        <v>43299.849157581019</v>
      </c>
      <c r="E780" s="3">
        <f>IF(D780-D779&gt;0, (D780-D779)*24*60, Na)</f>
        <v>68.103416666854173</v>
      </c>
      <c r="F780">
        <v>299</v>
      </c>
      <c r="G780" t="s">
        <v>7</v>
      </c>
    </row>
    <row r="781" spans="1:7" x14ac:dyDescent="0.4">
      <c r="A781" t="s">
        <v>12</v>
      </c>
      <c r="B781">
        <v>512</v>
      </c>
      <c r="C781" t="s">
        <v>58</v>
      </c>
      <c r="D781" s="2">
        <v>43299.904556203706</v>
      </c>
      <c r="E781" s="3">
        <f>IF(D781-D780&gt;0, (D781-D780)*24*60, Na)</f>
        <v>79.774016670417041</v>
      </c>
      <c r="F781">
        <v>265</v>
      </c>
      <c r="G781" t="s">
        <v>7</v>
      </c>
    </row>
    <row r="782" spans="1:7" x14ac:dyDescent="0.4">
      <c r="A782" t="s">
        <v>12</v>
      </c>
      <c r="B782">
        <v>512</v>
      </c>
      <c r="C782" t="s">
        <v>58</v>
      </c>
      <c r="D782" s="2">
        <v>43299.909725949074</v>
      </c>
      <c r="E782" s="3">
        <f>IF(D782-D781&gt;0, (D782-D781)*24*60, Na)</f>
        <v>7.4444333289284259</v>
      </c>
      <c r="F782">
        <v>56</v>
      </c>
      <c r="G782" t="s">
        <v>9</v>
      </c>
    </row>
    <row r="783" spans="1:7" x14ac:dyDescent="0.4">
      <c r="A783" t="s">
        <v>12</v>
      </c>
      <c r="B783">
        <v>512</v>
      </c>
      <c r="C783" t="s">
        <v>58</v>
      </c>
      <c r="D783" s="2">
        <v>43299.913342256943</v>
      </c>
      <c r="E783" s="3">
        <f>IF(D783-D782&gt;0, (D783-D782)*24*60, Na)</f>
        <v>5.2074833319056779</v>
      </c>
      <c r="F783">
        <v>78</v>
      </c>
      <c r="G783" t="s">
        <v>9</v>
      </c>
    </row>
    <row r="784" spans="1:7" x14ac:dyDescent="0.4">
      <c r="A784" t="s">
        <v>12</v>
      </c>
      <c r="B784">
        <v>512</v>
      </c>
      <c r="C784" t="s">
        <v>58</v>
      </c>
      <c r="D784" s="2">
        <v>43299.922124178243</v>
      </c>
      <c r="E784" s="3">
        <f>IF(D784-D783&gt;0, (D784-D783)*24*60, Na)</f>
        <v>12.645966672571376</v>
      </c>
      <c r="F784">
        <v>99</v>
      </c>
      <c r="G784" t="s">
        <v>9</v>
      </c>
    </row>
    <row r="785" spans="1:7" x14ac:dyDescent="0.4">
      <c r="A785" t="s">
        <v>12</v>
      </c>
      <c r="B785">
        <v>512</v>
      </c>
      <c r="C785" t="s">
        <v>13</v>
      </c>
      <c r="D785" s="2">
        <v>43299.957629942131</v>
      </c>
      <c r="E785" s="3">
        <f>IF(D785-D784&gt;0, (D785-D784)*24*60, Na)</f>
        <v>51.128299998817965</v>
      </c>
      <c r="F785">
        <v>378</v>
      </c>
      <c r="G785" t="s">
        <v>7</v>
      </c>
    </row>
    <row r="786" spans="1:7" x14ac:dyDescent="0.4">
      <c r="A786" t="s">
        <v>12</v>
      </c>
      <c r="B786">
        <v>512</v>
      </c>
      <c r="C786" t="s">
        <v>13</v>
      </c>
      <c r="D786" s="2">
        <v>43299.969755358798</v>
      </c>
      <c r="E786" s="3">
        <f>IF(D786-D785&gt;0, (D786-D785)*24*60, Na)</f>
        <v>17.460599999176338</v>
      </c>
      <c r="F786">
        <v>177</v>
      </c>
      <c r="G786" t="s">
        <v>9</v>
      </c>
    </row>
    <row r="787" spans="1:7" x14ac:dyDescent="0.4">
      <c r="A787" t="s">
        <v>12</v>
      </c>
      <c r="B787">
        <v>512</v>
      </c>
      <c r="C787" t="s">
        <v>13</v>
      </c>
      <c r="D787" s="2">
        <v>43299.976242337965</v>
      </c>
      <c r="E787" s="3">
        <f>IF(D787-D786&gt;0, (D787-D786)*24*60, Na)</f>
        <v>9.3412500014528632</v>
      </c>
      <c r="F787">
        <v>73</v>
      </c>
      <c r="G787" t="s">
        <v>9</v>
      </c>
    </row>
    <row r="788" spans="1:7" x14ac:dyDescent="0.4">
      <c r="A788" t="s">
        <v>12</v>
      </c>
      <c r="B788">
        <v>512</v>
      </c>
      <c r="C788" t="s">
        <v>362</v>
      </c>
      <c r="D788" s="2">
        <v>43300.300362638889</v>
      </c>
      <c r="E788" s="3">
        <f>IF(D788-D787&gt;0, (D788-D787)*24*60, Na)</f>
        <v>466.73323333030567</v>
      </c>
      <c r="F788">
        <v>754</v>
      </c>
      <c r="G788" t="s">
        <v>7</v>
      </c>
    </row>
    <row r="789" spans="1:7" x14ac:dyDescent="0.4">
      <c r="A789" t="s">
        <v>12</v>
      </c>
      <c r="B789">
        <v>512</v>
      </c>
      <c r="C789" t="s">
        <v>370</v>
      </c>
      <c r="D789" s="2">
        <v>43300.348761099536</v>
      </c>
      <c r="E789" s="3">
        <f>IF(D789-D788&gt;0, (D789-D788)*24*60, Na)</f>
        <v>69.693783331895247</v>
      </c>
      <c r="F789">
        <v>371</v>
      </c>
      <c r="G789" t="s">
        <v>7</v>
      </c>
    </row>
    <row r="790" spans="1:7" x14ac:dyDescent="0.4">
      <c r="A790" t="s">
        <v>12</v>
      </c>
      <c r="B790">
        <v>512</v>
      </c>
      <c r="C790" t="s">
        <v>370</v>
      </c>
      <c r="D790" s="2">
        <v>43300.358115486109</v>
      </c>
      <c r="E790" s="3">
        <f>IF(D790-D789&gt;0, (D790-D789)*24*60, Na)</f>
        <v>13.470316665479913</v>
      </c>
      <c r="F790">
        <v>200</v>
      </c>
      <c r="G790" t="s">
        <v>9</v>
      </c>
    </row>
    <row r="791" spans="1:7" x14ac:dyDescent="0.4">
      <c r="A791" t="s">
        <v>12</v>
      </c>
      <c r="B791">
        <v>512</v>
      </c>
      <c r="C791" t="s">
        <v>370</v>
      </c>
      <c r="D791" s="2">
        <v>43300.377765648147</v>
      </c>
      <c r="E791" s="3">
        <f>IF(D791-D790&gt;0, (D791-D790)*24*60, Na)</f>
        <v>28.296233334112912</v>
      </c>
      <c r="F791">
        <v>134</v>
      </c>
      <c r="G791" t="s">
        <v>9</v>
      </c>
    </row>
    <row r="792" spans="1:7" x14ac:dyDescent="0.4">
      <c r="A792" t="s">
        <v>12</v>
      </c>
      <c r="B792">
        <v>512</v>
      </c>
      <c r="C792" t="s">
        <v>370</v>
      </c>
      <c r="D792" s="2">
        <v>43300.396626365742</v>
      </c>
      <c r="E792" s="3">
        <f>IF(D792-D791&gt;0, (D792-D791)*24*60, Na)</f>
        <v>27.159433336928487</v>
      </c>
      <c r="F792">
        <v>220</v>
      </c>
      <c r="G792" t="s">
        <v>9</v>
      </c>
    </row>
    <row r="793" spans="1:7" x14ac:dyDescent="0.4">
      <c r="A793" t="s">
        <v>12</v>
      </c>
      <c r="B793">
        <v>512</v>
      </c>
      <c r="C793" t="s">
        <v>141</v>
      </c>
      <c r="D793" s="2">
        <v>43300.444264120371</v>
      </c>
      <c r="E793" s="3">
        <f>IF(D793-D792&gt;0, (D793-D792)*24*60, Na)</f>
        <v>68.598366666119546</v>
      </c>
      <c r="F793">
        <v>562</v>
      </c>
      <c r="G793" t="s">
        <v>7</v>
      </c>
    </row>
    <row r="794" spans="1:7" x14ac:dyDescent="0.4">
      <c r="A794" t="s">
        <v>12</v>
      </c>
      <c r="B794">
        <v>512</v>
      </c>
      <c r="C794" t="s">
        <v>278</v>
      </c>
      <c r="D794" s="2">
        <v>43300.489388831018</v>
      </c>
      <c r="E794" s="3">
        <f>IF(D794-D793&gt;0, (D794-D793)*24*60, Na)</f>
        <v>64.979583331150934</v>
      </c>
      <c r="F794">
        <v>357</v>
      </c>
      <c r="G794" t="s">
        <v>7</v>
      </c>
    </row>
    <row r="795" spans="1:7" x14ac:dyDescent="0.4">
      <c r="A795" t="s">
        <v>12</v>
      </c>
      <c r="B795">
        <v>512</v>
      </c>
      <c r="C795" t="s">
        <v>278</v>
      </c>
      <c r="D795" s="2">
        <v>43300.506444803243</v>
      </c>
      <c r="E795" s="3">
        <f>IF(D795-D794&gt;0, (D795-D794)*24*60, Na)</f>
        <v>24.560600003460422</v>
      </c>
      <c r="F795">
        <v>193</v>
      </c>
      <c r="G795" t="s">
        <v>9</v>
      </c>
    </row>
    <row r="796" spans="1:7" x14ac:dyDescent="0.4">
      <c r="A796" t="s">
        <v>12</v>
      </c>
      <c r="B796">
        <v>512</v>
      </c>
      <c r="C796" t="s">
        <v>353</v>
      </c>
      <c r="D796" s="2">
        <v>43300.547568530092</v>
      </c>
      <c r="E796" s="3">
        <f>IF(D796-D795&gt;0, (D796-D795)*24*60, Na)</f>
        <v>59.21816666261293</v>
      </c>
      <c r="F796">
        <v>623</v>
      </c>
      <c r="G796" t="s">
        <v>7</v>
      </c>
    </row>
    <row r="797" spans="1:7" x14ac:dyDescent="0.4">
      <c r="A797" t="s">
        <v>12</v>
      </c>
      <c r="B797">
        <v>512</v>
      </c>
      <c r="C797" t="s">
        <v>353</v>
      </c>
      <c r="D797" s="2">
        <v>43300.578515682872</v>
      </c>
      <c r="E797" s="3">
        <f>IF(D797-D796&gt;0, (D797-D796)*24*60, Na)</f>
        <v>44.563900002976879</v>
      </c>
      <c r="F797">
        <v>148</v>
      </c>
      <c r="G797" t="s">
        <v>9</v>
      </c>
    </row>
    <row r="798" spans="1:7" x14ac:dyDescent="0.4">
      <c r="A798" t="s">
        <v>12</v>
      </c>
      <c r="B798">
        <v>512</v>
      </c>
      <c r="C798" t="s">
        <v>353</v>
      </c>
      <c r="D798" s="2">
        <v>43300.598528113427</v>
      </c>
      <c r="E798" s="3">
        <f>IF(D798-D797&gt;0, (D798-D797)*24*60, Na)</f>
        <v>28.817900000140071</v>
      </c>
      <c r="F798">
        <v>42</v>
      </c>
      <c r="G798" t="s">
        <v>9</v>
      </c>
    </row>
    <row r="799" spans="1:7" x14ac:dyDescent="0.4">
      <c r="A799" t="s">
        <v>12</v>
      </c>
      <c r="B799">
        <v>512</v>
      </c>
      <c r="C799" t="s">
        <v>294</v>
      </c>
      <c r="D799" s="2">
        <v>43300.631096134261</v>
      </c>
      <c r="E799" s="3">
        <f>IF(D799-D798&gt;0, (D799-D798)*24*60, Na)</f>
        <v>46.89795000012964</v>
      </c>
      <c r="F799">
        <v>844</v>
      </c>
      <c r="G799" t="s">
        <v>7</v>
      </c>
    </row>
    <row r="800" spans="1:7" x14ac:dyDescent="0.4">
      <c r="A800" t="s">
        <v>12</v>
      </c>
      <c r="B800">
        <v>512</v>
      </c>
      <c r="C800" t="s">
        <v>294</v>
      </c>
      <c r="D800" s="2">
        <v>43300.645732060184</v>
      </c>
      <c r="E800" s="3">
        <f>IF(D800-D799&gt;0, (D800-D799)*24*60, Na)</f>
        <v>21.075733329635113</v>
      </c>
      <c r="F800">
        <v>180</v>
      </c>
      <c r="G800" t="s">
        <v>9</v>
      </c>
    </row>
    <row r="801" spans="1:7" x14ac:dyDescent="0.4">
      <c r="A801" t="s">
        <v>12</v>
      </c>
      <c r="B801">
        <v>512</v>
      </c>
      <c r="C801" t="s">
        <v>294</v>
      </c>
      <c r="D801" s="2">
        <v>43300.686143946761</v>
      </c>
      <c r="E801" s="3">
        <f>IF(D801-D800&gt;0, (D801-D800)*24*60, Na)</f>
        <v>58.193116671172902</v>
      </c>
      <c r="F801">
        <v>67</v>
      </c>
      <c r="G801" t="s">
        <v>9</v>
      </c>
    </row>
    <row r="802" spans="1:7" x14ac:dyDescent="0.4">
      <c r="A802" t="s">
        <v>12</v>
      </c>
      <c r="B802">
        <v>512</v>
      </c>
      <c r="C802" t="s">
        <v>70</v>
      </c>
      <c r="D802" s="2">
        <v>43300.814327511573</v>
      </c>
      <c r="E802" s="3">
        <f>IF(D802-D801&gt;0, (D802-D801)*24*60, Na)</f>
        <v>184.58433332853019</v>
      </c>
      <c r="F802">
        <v>432</v>
      </c>
      <c r="G802" t="s">
        <v>7</v>
      </c>
    </row>
    <row r="803" spans="1:7" x14ac:dyDescent="0.4">
      <c r="A803" t="s">
        <v>12</v>
      </c>
      <c r="B803">
        <v>512</v>
      </c>
      <c r="C803" t="s">
        <v>410</v>
      </c>
      <c r="D803" s="2">
        <v>43300.857586273145</v>
      </c>
      <c r="E803" s="3">
        <f>IF(D803-D802&gt;0, (D803-D802)*24*60, Na)</f>
        <v>62.292616664199159</v>
      </c>
      <c r="F803">
        <v>549</v>
      </c>
      <c r="G803" t="s">
        <v>7</v>
      </c>
    </row>
    <row r="804" spans="1:7" x14ac:dyDescent="0.4">
      <c r="A804" t="s">
        <v>12</v>
      </c>
      <c r="B804">
        <v>512</v>
      </c>
      <c r="C804" t="s">
        <v>460</v>
      </c>
      <c r="D804" s="2">
        <v>43300.877778819442</v>
      </c>
      <c r="E804" s="3">
        <f>IF(D804-D803&gt;0, (D804-D803)*24*60, Na)</f>
        <v>29.077266667736694</v>
      </c>
      <c r="F804">
        <v>825</v>
      </c>
      <c r="G804" t="s">
        <v>7</v>
      </c>
    </row>
    <row r="805" spans="1:7" x14ac:dyDescent="0.4">
      <c r="A805" t="s">
        <v>12</v>
      </c>
      <c r="B805">
        <v>1024</v>
      </c>
      <c r="C805" t="s">
        <v>269</v>
      </c>
      <c r="D805" s="2">
        <v>43298.841648703703</v>
      </c>
    </row>
    <row r="806" spans="1:7" x14ac:dyDescent="0.4">
      <c r="A806" t="s">
        <v>12</v>
      </c>
      <c r="B806">
        <v>1024</v>
      </c>
      <c r="C806" t="s">
        <v>269</v>
      </c>
      <c r="D806" s="2">
        <v>43298.861726319446</v>
      </c>
      <c r="E806" s="3">
        <f>IF(D806-D805&gt;0, (D806-D805)*24*60, Na)</f>
        <v>28.911766670644283</v>
      </c>
      <c r="F806">
        <v>133</v>
      </c>
      <c r="G806" t="s">
        <v>9</v>
      </c>
    </row>
    <row r="807" spans="1:7" x14ac:dyDescent="0.4">
      <c r="A807" t="s">
        <v>12</v>
      </c>
      <c r="B807">
        <v>1024</v>
      </c>
      <c r="C807" t="s">
        <v>269</v>
      </c>
      <c r="D807" s="2">
        <v>43298.913765300924</v>
      </c>
      <c r="E807" s="3">
        <f>IF(D807-D806&gt;0, (D807-D806)*24*60, Na)</f>
        <v>74.936133327428252</v>
      </c>
      <c r="F807">
        <v>88</v>
      </c>
      <c r="G807" t="s">
        <v>9</v>
      </c>
    </row>
    <row r="808" spans="1:7" x14ac:dyDescent="0.4">
      <c r="A808" t="s">
        <v>12</v>
      </c>
      <c r="B808">
        <v>1024</v>
      </c>
      <c r="C808" t="s">
        <v>94</v>
      </c>
      <c r="D808" s="2">
        <v>43298.959821550925</v>
      </c>
      <c r="E808" s="3">
        <f>IF(D808-D807&gt;0, (D808-D807)*24*60, Na)</f>
        <v>66.321000001626089</v>
      </c>
      <c r="F808">
        <v>514</v>
      </c>
      <c r="G808" t="s">
        <v>7</v>
      </c>
    </row>
    <row r="809" spans="1:7" x14ac:dyDescent="0.4">
      <c r="A809" t="s">
        <v>12</v>
      </c>
      <c r="B809">
        <v>1024</v>
      </c>
      <c r="C809" t="s">
        <v>94</v>
      </c>
      <c r="D809" s="2">
        <v>43298.989683460648</v>
      </c>
      <c r="E809" s="3">
        <f>IF(D809-D808&gt;0, (D809-D808)*24*60, Na)</f>
        <v>43.001150001073256</v>
      </c>
      <c r="F809">
        <v>83</v>
      </c>
      <c r="G809" t="s">
        <v>9</v>
      </c>
    </row>
    <row r="810" spans="1:7" x14ac:dyDescent="0.4">
      <c r="A810" t="s">
        <v>12</v>
      </c>
      <c r="B810">
        <v>1024</v>
      </c>
      <c r="C810" t="s">
        <v>94</v>
      </c>
      <c r="D810" s="2">
        <v>43299.015245555558</v>
      </c>
      <c r="E810" s="3">
        <f>IF(D810-D809&gt;0, (D810-D809)*24*60, Na)</f>
        <v>36.809416670585051</v>
      </c>
      <c r="F810">
        <v>176</v>
      </c>
      <c r="G810" t="s">
        <v>9</v>
      </c>
    </row>
    <row r="811" spans="1:7" x14ac:dyDescent="0.4">
      <c r="A811" t="s">
        <v>12</v>
      </c>
      <c r="B811">
        <v>1024</v>
      </c>
      <c r="C811" t="s">
        <v>133</v>
      </c>
      <c r="D811" s="2">
        <v>43299.042910439814</v>
      </c>
      <c r="E811" s="3">
        <f>IF(D811-D810&gt;0, (D811-D810)*24*60, Na)</f>
        <v>39.837433327920735</v>
      </c>
      <c r="F811">
        <v>1956</v>
      </c>
      <c r="G811" t="s">
        <v>7</v>
      </c>
    </row>
    <row r="812" spans="1:7" x14ac:dyDescent="0.4">
      <c r="A812" t="s">
        <v>12</v>
      </c>
      <c r="B812">
        <v>1024</v>
      </c>
      <c r="C812" t="s">
        <v>400</v>
      </c>
      <c r="D812" s="2">
        <v>43299.090180671294</v>
      </c>
      <c r="E812" s="3">
        <f>IF(D812-D811&gt;0, (D812-D811)*24*60, Na)</f>
        <v>68.069133331300691</v>
      </c>
      <c r="F812">
        <v>522</v>
      </c>
      <c r="G812" t="s">
        <v>7</v>
      </c>
    </row>
    <row r="813" spans="1:7" x14ac:dyDescent="0.4">
      <c r="A813" t="s">
        <v>12</v>
      </c>
      <c r="B813">
        <v>1024</v>
      </c>
      <c r="C813" t="s">
        <v>400</v>
      </c>
      <c r="D813" s="2">
        <v>43299.102953333335</v>
      </c>
      <c r="E813" s="3">
        <f>IF(D813-D812&gt;0, (D813-D812)*24*60, Na)</f>
        <v>18.392633339390159</v>
      </c>
      <c r="F813">
        <v>130</v>
      </c>
      <c r="G813" t="s">
        <v>9</v>
      </c>
    </row>
    <row r="814" spans="1:7" x14ac:dyDescent="0.4">
      <c r="A814" t="s">
        <v>12</v>
      </c>
      <c r="B814">
        <v>1024</v>
      </c>
      <c r="C814" t="s">
        <v>365</v>
      </c>
      <c r="D814" s="2">
        <v>43299.290177951392</v>
      </c>
      <c r="E814" s="3">
        <f>IF(D814-D813&gt;0, (D814-D813)*24*60, Na)</f>
        <v>269.60345000261441</v>
      </c>
      <c r="F814">
        <v>860</v>
      </c>
      <c r="G814" t="s">
        <v>7</v>
      </c>
    </row>
    <row r="815" spans="1:7" x14ac:dyDescent="0.4">
      <c r="A815" t="s">
        <v>12</v>
      </c>
      <c r="B815">
        <v>1024</v>
      </c>
      <c r="C815" t="s">
        <v>365</v>
      </c>
      <c r="D815" s="2">
        <v>43299.31518258102</v>
      </c>
      <c r="E815" s="3">
        <f>IF(D815-D814&gt;0, (D815-D814)*24*60, Na)</f>
        <v>36.006666664034128</v>
      </c>
      <c r="F815">
        <v>200</v>
      </c>
      <c r="G815" t="s">
        <v>9</v>
      </c>
    </row>
    <row r="816" spans="1:7" x14ac:dyDescent="0.4">
      <c r="A816" t="s">
        <v>12</v>
      </c>
      <c r="B816">
        <v>1024</v>
      </c>
      <c r="C816" t="s">
        <v>422</v>
      </c>
      <c r="D816" s="2">
        <v>43299.343997696757</v>
      </c>
      <c r="E816" s="3">
        <f>IF(D816-D815&gt;0, (D816-D815)*24*60, Na)</f>
        <v>41.493766660569236</v>
      </c>
      <c r="F816">
        <v>324</v>
      </c>
      <c r="G816" t="s">
        <v>7</v>
      </c>
    </row>
    <row r="817" spans="1:7" x14ac:dyDescent="0.4">
      <c r="A817" t="s">
        <v>12</v>
      </c>
      <c r="B817">
        <v>1024</v>
      </c>
      <c r="C817" t="s">
        <v>422</v>
      </c>
      <c r="D817" s="2">
        <v>43299.36476365741</v>
      </c>
      <c r="E817" s="3">
        <f>IF(D817-D816&gt;0, (D817-D816)*24*60, Na)</f>
        <v>29.90298334043473</v>
      </c>
      <c r="F817">
        <v>133</v>
      </c>
      <c r="G817" t="s">
        <v>9</v>
      </c>
    </row>
    <row r="818" spans="1:7" x14ac:dyDescent="0.4">
      <c r="A818" t="s">
        <v>12</v>
      </c>
      <c r="B818">
        <v>1024</v>
      </c>
      <c r="C818" t="s">
        <v>422</v>
      </c>
      <c r="D818" s="2">
        <v>43299.385884039351</v>
      </c>
      <c r="E818" s="3">
        <f>IF(D818-D817&gt;0, (D818-D817)*24*60, Na)</f>
        <v>30.413349996088073</v>
      </c>
      <c r="F818">
        <v>114</v>
      </c>
      <c r="G818" t="s">
        <v>9</v>
      </c>
    </row>
    <row r="819" spans="1:7" x14ac:dyDescent="0.4">
      <c r="A819" t="s">
        <v>12</v>
      </c>
      <c r="B819">
        <v>1024</v>
      </c>
      <c r="C819" t="s">
        <v>422</v>
      </c>
      <c r="D819" s="2">
        <v>43299.422021087965</v>
      </c>
      <c r="E819" s="3">
        <f>IF(D819-D818&gt;0, (D819-D818)*24*60, Na)</f>
        <v>52.03735000337474</v>
      </c>
      <c r="F819">
        <v>38</v>
      </c>
      <c r="G819" t="s">
        <v>9</v>
      </c>
    </row>
    <row r="820" spans="1:7" x14ac:dyDescent="0.4">
      <c r="A820" t="s">
        <v>12</v>
      </c>
      <c r="B820">
        <v>1024</v>
      </c>
      <c r="C820" t="s">
        <v>422</v>
      </c>
      <c r="D820" s="2">
        <v>43299.42219986111</v>
      </c>
      <c r="E820" s="3">
        <f>IF(D820-D819&gt;0, (D820-D819)*24*60, Na)</f>
        <v>0.25743332924321294</v>
      </c>
      <c r="F820">
        <v>60</v>
      </c>
      <c r="G820" t="s">
        <v>9</v>
      </c>
    </row>
    <row r="821" spans="1:7" x14ac:dyDescent="0.4">
      <c r="A821" t="s">
        <v>12</v>
      </c>
      <c r="B821">
        <v>1024</v>
      </c>
      <c r="C821" t="s">
        <v>422</v>
      </c>
      <c r="D821" s="2">
        <v>43299.469865277781</v>
      </c>
      <c r="E821" s="3">
        <f>IF(D821-D820&gt;0, (D821-D820)*24*60, Na)</f>
        <v>68.63820000551641</v>
      </c>
      <c r="F821">
        <v>236</v>
      </c>
      <c r="G821" t="s">
        <v>9</v>
      </c>
    </row>
    <row r="822" spans="1:7" x14ac:dyDescent="0.4">
      <c r="A822" t="s">
        <v>12</v>
      </c>
      <c r="B822">
        <v>1024</v>
      </c>
      <c r="C822" t="s">
        <v>422</v>
      </c>
      <c r="D822" s="2">
        <v>43299.49214840278</v>
      </c>
      <c r="E822" s="3">
        <f>IF(D822-D821&gt;0, (D822-D821)*24*60, Na)</f>
        <v>32.08769999910146</v>
      </c>
      <c r="F822">
        <v>140</v>
      </c>
      <c r="G822" t="s">
        <v>9</v>
      </c>
    </row>
    <row r="823" spans="1:7" x14ac:dyDescent="0.4">
      <c r="A823" t="s">
        <v>12</v>
      </c>
      <c r="B823">
        <v>1024</v>
      </c>
      <c r="C823" t="s">
        <v>129</v>
      </c>
      <c r="D823" s="2">
        <v>43299.546091481483</v>
      </c>
      <c r="E823" s="3">
        <f>IF(D823-D822&gt;0, (D823-D822)*24*60, Na)</f>
        <v>77.678033332340419</v>
      </c>
      <c r="F823">
        <v>763</v>
      </c>
      <c r="G823" t="s">
        <v>7</v>
      </c>
    </row>
    <row r="824" spans="1:7" x14ac:dyDescent="0.4">
      <c r="A824" t="s">
        <v>12</v>
      </c>
      <c r="B824">
        <v>1024</v>
      </c>
      <c r="C824" t="s">
        <v>129</v>
      </c>
      <c r="D824" s="2">
        <v>43299.569444895831</v>
      </c>
      <c r="E824" s="3">
        <f>IF(D824-D823&gt;0, (D824-D823)*24*60, Na)</f>
        <v>33.628916661255062</v>
      </c>
      <c r="F824">
        <v>199</v>
      </c>
      <c r="G824" t="s">
        <v>9</v>
      </c>
    </row>
    <row r="825" spans="1:7" x14ac:dyDescent="0.4">
      <c r="A825" t="s">
        <v>12</v>
      </c>
      <c r="B825">
        <v>1024</v>
      </c>
      <c r="C825" t="s">
        <v>129</v>
      </c>
      <c r="D825" s="2">
        <v>43299.577146539355</v>
      </c>
      <c r="E825" s="3">
        <f>IF(D825-D824&gt;0, (D825-D824)*24*60, Na)</f>
        <v>11.090366675052792</v>
      </c>
      <c r="F825">
        <v>140</v>
      </c>
      <c r="G825" t="s">
        <v>9</v>
      </c>
    </row>
    <row r="826" spans="1:7" x14ac:dyDescent="0.4">
      <c r="A826" t="s">
        <v>12</v>
      </c>
      <c r="B826">
        <v>1024</v>
      </c>
      <c r="C826" t="s">
        <v>31</v>
      </c>
      <c r="D826" s="2">
        <v>43299.615755879633</v>
      </c>
      <c r="E826" s="3">
        <f>IF(D826-D825&gt;0, (D826-D825)*24*60, Na)</f>
        <v>55.597449999768287</v>
      </c>
      <c r="F826">
        <v>627</v>
      </c>
      <c r="G826" t="s">
        <v>7</v>
      </c>
    </row>
    <row r="827" spans="1:7" x14ac:dyDescent="0.4">
      <c r="A827" t="s">
        <v>12</v>
      </c>
      <c r="B827">
        <v>1024</v>
      </c>
      <c r="C827" t="s">
        <v>31</v>
      </c>
      <c r="D827" s="2">
        <v>43299.619971412038</v>
      </c>
      <c r="E827" s="3">
        <f>IF(D827-D826&gt;0, (D827-D826)*24*60, Na)</f>
        <v>6.0703666624613106</v>
      </c>
      <c r="F827">
        <v>36</v>
      </c>
      <c r="G827" t="s">
        <v>9</v>
      </c>
    </row>
    <row r="828" spans="1:7" x14ac:dyDescent="0.4">
      <c r="A828" t="s">
        <v>12</v>
      </c>
      <c r="B828">
        <v>1024</v>
      </c>
      <c r="C828" t="s">
        <v>31</v>
      </c>
      <c r="D828" s="2">
        <v>43299.666597974538</v>
      </c>
      <c r="E828" s="3">
        <f>IF(D828-D827&gt;0, (D828-D827)*24*60, Na)</f>
        <v>67.142250000033528</v>
      </c>
      <c r="F828">
        <v>170</v>
      </c>
      <c r="G828" t="s">
        <v>9</v>
      </c>
    </row>
    <row r="829" spans="1:7" x14ac:dyDescent="0.4">
      <c r="A829" t="s">
        <v>12</v>
      </c>
      <c r="B829">
        <v>1024</v>
      </c>
      <c r="C829" t="s">
        <v>31</v>
      </c>
      <c r="D829" s="2">
        <v>43299.685930925923</v>
      </c>
      <c r="E829" s="3">
        <f>IF(D829-D828&gt;0, (D829-D828)*24*60, Na)</f>
        <v>27.839449995663017</v>
      </c>
      <c r="F829">
        <v>316</v>
      </c>
      <c r="G829" t="s">
        <v>9</v>
      </c>
    </row>
    <row r="830" spans="1:7" x14ac:dyDescent="0.4">
      <c r="A830" t="s">
        <v>12</v>
      </c>
      <c r="B830">
        <v>1024</v>
      </c>
      <c r="C830" t="s">
        <v>31</v>
      </c>
      <c r="D830" s="2">
        <v>43299.70353496528</v>
      </c>
      <c r="E830" s="3">
        <f>IF(D830-D829&gt;0, (D830-D829)*24*60, Na)</f>
        <v>25.349816672969609</v>
      </c>
      <c r="F830">
        <v>127</v>
      </c>
      <c r="G830" t="s">
        <v>9</v>
      </c>
    </row>
    <row r="831" spans="1:7" x14ac:dyDescent="0.4">
      <c r="A831" t="s">
        <v>12</v>
      </c>
      <c r="B831">
        <v>1024</v>
      </c>
      <c r="C831" t="s">
        <v>31</v>
      </c>
      <c r="D831" s="2">
        <v>43299.715296643517</v>
      </c>
      <c r="E831" s="3">
        <f>IF(D831-D830&gt;0, (D831-D830)*24*60, Na)</f>
        <v>16.93681666161865</v>
      </c>
      <c r="F831">
        <v>76</v>
      </c>
      <c r="G831" t="s">
        <v>9</v>
      </c>
    </row>
    <row r="832" spans="1:7" x14ac:dyDescent="0.4">
      <c r="A832" t="s">
        <v>12</v>
      </c>
      <c r="B832">
        <v>1024</v>
      </c>
      <c r="C832" t="s">
        <v>31</v>
      </c>
      <c r="D832" s="2">
        <v>43299.749846192128</v>
      </c>
      <c r="E832" s="3">
        <f>IF(D832-D831&gt;0, (D832-D831)*24*60, Na)</f>
        <v>49.751349999569356</v>
      </c>
      <c r="F832">
        <v>112</v>
      </c>
      <c r="G832" t="s">
        <v>9</v>
      </c>
    </row>
    <row r="833" spans="1:7" x14ac:dyDescent="0.4">
      <c r="A833" t="s">
        <v>12</v>
      </c>
      <c r="B833">
        <v>1024</v>
      </c>
      <c r="C833" t="s">
        <v>31</v>
      </c>
      <c r="D833" s="2">
        <v>43299.804352175925</v>
      </c>
      <c r="E833" s="3">
        <f>IF(D833-D832&gt;0, (D833-D832)*24*60, Na)</f>
        <v>78.488616667455062</v>
      </c>
      <c r="F833">
        <v>145</v>
      </c>
      <c r="G833" t="s">
        <v>9</v>
      </c>
    </row>
    <row r="834" spans="1:7" x14ac:dyDescent="0.4">
      <c r="A834" t="s">
        <v>12</v>
      </c>
      <c r="B834">
        <v>1024</v>
      </c>
      <c r="C834" t="s">
        <v>215</v>
      </c>
      <c r="D834" s="2">
        <v>43299.851657928244</v>
      </c>
      <c r="E834" s="3">
        <f>IF(D834-D833&gt;0, (D834-D833)*24*60, Na)</f>
        <v>68.120283340103924</v>
      </c>
      <c r="F834">
        <v>236</v>
      </c>
      <c r="G834" t="s">
        <v>7</v>
      </c>
    </row>
    <row r="835" spans="1:7" x14ac:dyDescent="0.4">
      <c r="A835" t="s">
        <v>12</v>
      </c>
      <c r="B835">
        <v>1024</v>
      </c>
      <c r="C835" t="s">
        <v>215</v>
      </c>
      <c r="D835" s="2">
        <v>43299.907047256944</v>
      </c>
      <c r="E835" s="3">
        <f>IF(D835-D834&gt;0, (D835-D834)*24*60, Na)</f>
        <v>79.76063332753256</v>
      </c>
      <c r="F835">
        <v>62</v>
      </c>
      <c r="G835" t="s">
        <v>9</v>
      </c>
    </row>
    <row r="836" spans="1:7" x14ac:dyDescent="0.4">
      <c r="A836" t="s">
        <v>12</v>
      </c>
      <c r="B836">
        <v>1024</v>
      </c>
      <c r="C836" t="s">
        <v>215</v>
      </c>
      <c r="D836" s="2">
        <v>43299.912219965277</v>
      </c>
      <c r="E836" s="3">
        <f>IF(D836-D835&gt;0, (D836-D835)*24*60, Na)</f>
        <v>7.4487000005319715</v>
      </c>
      <c r="F836">
        <v>34</v>
      </c>
      <c r="G836" t="s">
        <v>9</v>
      </c>
    </row>
    <row r="837" spans="1:7" x14ac:dyDescent="0.4">
      <c r="A837" t="s">
        <v>12</v>
      </c>
      <c r="B837">
        <v>1024</v>
      </c>
      <c r="C837" t="s">
        <v>215</v>
      </c>
      <c r="D837" s="2">
        <v>43299.915835081018</v>
      </c>
      <c r="E837" s="3">
        <f>IF(D837-D836&gt;0, (D837-D836)*24*60, Na)</f>
        <v>5.2057666657492518</v>
      </c>
      <c r="F837">
        <v>60</v>
      </c>
      <c r="G837" t="s">
        <v>9</v>
      </c>
    </row>
    <row r="838" spans="1:7" x14ac:dyDescent="0.4">
      <c r="A838" t="s">
        <v>12</v>
      </c>
      <c r="B838">
        <v>1024</v>
      </c>
      <c r="C838" t="s">
        <v>215</v>
      </c>
      <c r="D838" s="2">
        <v>43299.924580115738</v>
      </c>
      <c r="E838" s="3">
        <f>IF(D838-D837&gt;0, (D838-D837)*24*60, Na)</f>
        <v>12.592849996872246</v>
      </c>
      <c r="F838">
        <v>251</v>
      </c>
      <c r="G838" t="s">
        <v>9</v>
      </c>
    </row>
    <row r="839" spans="1:7" x14ac:dyDescent="0.4">
      <c r="A839" t="s">
        <v>12</v>
      </c>
      <c r="B839">
        <v>1024</v>
      </c>
      <c r="C839" t="s">
        <v>374</v>
      </c>
      <c r="D839" s="2">
        <v>43299.960162453703</v>
      </c>
      <c r="E839" s="3">
        <f>IF(D839-D838&gt;0, (D839-D838)*24*60, Na)</f>
        <v>51.238566669635475</v>
      </c>
      <c r="F839">
        <v>350</v>
      </c>
      <c r="G839" t="s">
        <v>7</v>
      </c>
    </row>
    <row r="840" spans="1:7" x14ac:dyDescent="0.4">
      <c r="A840" t="s">
        <v>12</v>
      </c>
      <c r="B840">
        <v>1024</v>
      </c>
      <c r="C840" t="s">
        <v>374</v>
      </c>
      <c r="D840" s="2">
        <v>43299.972301828704</v>
      </c>
      <c r="E840" s="3">
        <f>IF(D840-D839&gt;0, (D840-D839)*24*60, Na)</f>
        <v>17.48070000205189</v>
      </c>
      <c r="F840">
        <v>53</v>
      </c>
      <c r="G840" t="s">
        <v>9</v>
      </c>
    </row>
    <row r="841" spans="1:7" x14ac:dyDescent="0.4">
      <c r="A841" t="s">
        <v>12</v>
      </c>
      <c r="B841">
        <v>1024</v>
      </c>
      <c r="C841" t="s">
        <v>374</v>
      </c>
      <c r="D841" s="2">
        <v>43299.978690706019</v>
      </c>
      <c r="E841" s="3">
        <f>IF(D841-D840&gt;0, (D841-D840)*24*60, Na)</f>
        <v>9.1999833332374692</v>
      </c>
      <c r="F841">
        <v>112</v>
      </c>
      <c r="G841" t="s">
        <v>9</v>
      </c>
    </row>
    <row r="842" spans="1:7" x14ac:dyDescent="0.4">
      <c r="A842" t="s">
        <v>12</v>
      </c>
      <c r="B842">
        <v>1024</v>
      </c>
      <c r="C842" t="s">
        <v>366</v>
      </c>
      <c r="D842" s="2">
        <v>43300.302866782411</v>
      </c>
      <c r="E842" s="3">
        <f>IF(D842-D841&gt;0, (D842-D841)*24*60, Na)</f>
        <v>466.81355000473559</v>
      </c>
      <c r="F842">
        <v>845</v>
      </c>
      <c r="G842" t="s">
        <v>7</v>
      </c>
    </row>
    <row r="843" spans="1:7" x14ac:dyDescent="0.4">
      <c r="A843" t="s">
        <v>12</v>
      </c>
      <c r="B843">
        <v>1024</v>
      </c>
      <c r="C843" t="s">
        <v>355</v>
      </c>
      <c r="D843" s="2">
        <v>43300.351255798611</v>
      </c>
      <c r="E843" s="3">
        <f>IF(D843-D842&gt;0, (D843-D842)*24*60, Na)</f>
        <v>69.680183327291161</v>
      </c>
      <c r="F843">
        <v>243</v>
      </c>
      <c r="G843" t="s">
        <v>7</v>
      </c>
    </row>
    <row r="844" spans="1:7" x14ac:dyDescent="0.4">
      <c r="A844" t="s">
        <v>12</v>
      </c>
      <c r="B844">
        <v>1024</v>
      </c>
      <c r="C844" t="s">
        <v>355</v>
      </c>
      <c r="D844" s="2">
        <v>43300.360536875</v>
      </c>
      <c r="E844" s="3">
        <f>IF(D844-D843&gt;0, (D844-D843)*24*60, Na)</f>
        <v>13.364750000182539</v>
      </c>
      <c r="F844">
        <v>209</v>
      </c>
      <c r="G844" t="s">
        <v>9</v>
      </c>
    </row>
    <row r="845" spans="1:7" x14ac:dyDescent="0.4">
      <c r="A845" t="s">
        <v>12</v>
      </c>
      <c r="B845">
        <v>1024</v>
      </c>
      <c r="C845" t="s">
        <v>355</v>
      </c>
      <c r="D845" s="2">
        <v>43300.380262685183</v>
      </c>
      <c r="E845" s="3">
        <f>IF(D845-D844&gt;0, (D845-D844)*24*60, Na)</f>
        <v>28.405166664160788</v>
      </c>
      <c r="F845">
        <v>220</v>
      </c>
      <c r="G845" t="s">
        <v>9</v>
      </c>
    </row>
    <row r="846" spans="1:7" x14ac:dyDescent="0.4">
      <c r="A846" t="s">
        <v>12</v>
      </c>
      <c r="B846">
        <v>1024</v>
      </c>
      <c r="C846" t="s">
        <v>413</v>
      </c>
      <c r="D846" s="2">
        <v>43300.39913972222</v>
      </c>
      <c r="E846" s="3">
        <f>IF(D846-D845&gt;0, (D846-D845)*24*60, Na)</f>
        <v>27.182933333097026</v>
      </c>
      <c r="F846">
        <v>954</v>
      </c>
      <c r="G846" t="s">
        <v>7</v>
      </c>
    </row>
    <row r="847" spans="1:7" x14ac:dyDescent="0.4">
      <c r="A847" t="s">
        <v>12</v>
      </c>
      <c r="B847">
        <v>1024</v>
      </c>
      <c r="C847" t="s">
        <v>413</v>
      </c>
      <c r="D847" s="2">
        <v>43300.446693240738</v>
      </c>
      <c r="E847" s="3">
        <f>IF(D847-D846&gt;0, (D847-D846)*24*60, Na)</f>
        <v>68.477066665655002</v>
      </c>
      <c r="F847">
        <v>271</v>
      </c>
      <c r="G847" t="s">
        <v>9</v>
      </c>
    </row>
    <row r="848" spans="1:7" x14ac:dyDescent="0.4">
      <c r="A848" t="s">
        <v>12</v>
      </c>
      <c r="B848">
        <v>1024</v>
      </c>
      <c r="C848" t="s">
        <v>413</v>
      </c>
      <c r="D848" s="2">
        <v>43300.491876805558</v>
      </c>
      <c r="E848" s="3">
        <f>IF(D848-D847&gt;0, (D848-D847)*24*60, Na)</f>
        <v>65.06433334085159</v>
      </c>
      <c r="F848">
        <v>97</v>
      </c>
      <c r="G848" t="s">
        <v>9</v>
      </c>
    </row>
    <row r="849" spans="1:7" x14ac:dyDescent="0.4">
      <c r="A849" t="s">
        <v>12</v>
      </c>
      <c r="B849">
        <v>1024</v>
      </c>
      <c r="C849" t="s">
        <v>413</v>
      </c>
      <c r="D849" s="2">
        <v>43300.508941643522</v>
      </c>
      <c r="E849" s="3">
        <f>IF(D849-D848&gt;0, (D849-D848)*24*60, Na)</f>
        <v>24.573366668773815</v>
      </c>
      <c r="F849">
        <v>145</v>
      </c>
      <c r="G849" t="s">
        <v>9</v>
      </c>
    </row>
    <row r="850" spans="1:7" x14ac:dyDescent="0.4">
      <c r="A850" t="s">
        <v>12</v>
      </c>
      <c r="B850">
        <v>1024</v>
      </c>
      <c r="C850" t="s">
        <v>413</v>
      </c>
      <c r="D850" s="2">
        <v>43300.550012013889</v>
      </c>
      <c r="E850" s="3">
        <f>IF(D850-D849&gt;0, (D850-D849)*24*60, Na)</f>
        <v>59.141333329025656</v>
      </c>
      <c r="F850">
        <v>144</v>
      </c>
      <c r="G850" t="s">
        <v>9</v>
      </c>
    </row>
    <row r="851" spans="1:7" x14ac:dyDescent="0.4">
      <c r="A851" t="s">
        <v>12</v>
      </c>
      <c r="B851">
        <v>1024</v>
      </c>
      <c r="C851" t="s">
        <v>413</v>
      </c>
      <c r="D851" s="2">
        <v>43300.580948460651</v>
      </c>
      <c r="E851" s="3">
        <f>IF(D851-D850&gt;0, (D851-D850)*24*60, Na)</f>
        <v>44.548483336111531</v>
      </c>
      <c r="F851">
        <v>93</v>
      </c>
      <c r="G851" t="s">
        <v>9</v>
      </c>
    </row>
    <row r="852" spans="1:7" x14ac:dyDescent="0.4">
      <c r="A852" t="s">
        <v>12</v>
      </c>
      <c r="B852">
        <v>1024</v>
      </c>
      <c r="C852" t="s">
        <v>413</v>
      </c>
      <c r="D852" s="2">
        <v>43300.60102790509</v>
      </c>
      <c r="E852" s="3">
        <f>IF(D852-D851&gt;0, (D852-D851)*24*60, Na)</f>
        <v>28.914399992208928</v>
      </c>
      <c r="F852">
        <v>185</v>
      </c>
      <c r="G852" t="s">
        <v>9</v>
      </c>
    </row>
    <row r="853" spans="1:7" x14ac:dyDescent="0.4">
      <c r="A853" t="s">
        <v>12</v>
      </c>
      <c r="B853">
        <v>1024</v>
      </c>
      <c r="C853" t="s">
        <v>413</v>
      </c>
      <c r="D853" s="2">
        <v>43300.633520127318</v>
      </c>
      <c r="E853" s="3">
        <f>IF(D853-D852&gt;0, (D853-D852)*24*60, Na)</f>
        <v>46.788800008362159</v>
      </c>
      <c r="F853">
        <v>172</v>
      </c>
      <c r="G853" t="s">
        <v>9</v>
      </c>
    </row>
    <row r="854" spans="1:7" x14ac:dyDescent="0.4">
      <c r="A854" t="s">
        <v>12</v>
      </c>
      <c r="B854">
        <v>1024</v>
      </c>
      <c r="C854" t="s">
        <v>312</v>
      </c>
      <c r="D854" s="2">
        <v>43300.648231481478</v>
      </c>
      <c r="E854" s="3">
        <f>IF(D854-D853&gt;0, (D854-D853)*24*60, Na)</f>
        <v>21.184349991381168</v>
      </c>
      <c r="F854">
        <v>91</v>
      </c>
      <c r="G854" t="s">
        <v>7</v>
      </c>
    </row>
    <row r="855" spans="1:7" x14ac:dyDescent="0.4">
      <c r="A855" t="s">
        <v>12</v>
      </c>
      <c r="B855">
        <v>1024</v>
      </c>
      <c r="C855" t="s">
        <v>312</v>
      </c>
      <c r="D855" s="2">
        <v>43300.688637083331</v>
      </c>
      <c r="E855" s="3">
        <f>IF(D855-D854&gt;0, (D855-D854)*24*60, Na)</f>
        <v>58.184066667454317</v>
      </c>
      <c r="F855">
        <v>89</v>
      </c>
      <c r="G855" t="s">
        <v>9</v>
      </c>
    </row>
    <row r="856" spans="1:7" x14ac:dyDescent="0.4">
      <c r="A856" t="s">
        <v>12</v>
      </c>
      <c r="B856">
        <v>1024</v>
      </c>
      <c r="C856" t="s">
        <v>429</v>
      </c>
      <c r="D856" s="2">
        <v>43300.816836851853</v>
      </c>
      <c r="E856" s="3">
        <f>IF(D856-D855&gt;0, (D856-D855)*24*60, Na)</f>
        <v>184.60766667150892</v>
      </c>
      <c r="F856">
        <v>556</v>
      </c>
      <c r="G856" t="s">
        <v>7</v>
      </c>
    </row>
    <row r="857" spans="1:7" x14ac:dyDescent="0.4">
      <c r="A857" t="s">
        <v>12</v>
      </c>
      <c r="B857">
        <v>1024</v>
      </c>
      <c r="C857" t="s">
        <v>279</v>
      </c>
      <c r="D857" s="2">
        <v>43300.860100474536</v>
      </c>
      <c r="E857" s="3">
        <f>IF(D857-D856&gt;0, (D857-D856)*24*60, Na)</f>
        <v>62.299616663949564</v>
      </c>
      <c r="F857">
        <v>1027</v>
      </c>
      <c r="G857" t="s">
        <v>7</v>
      </c>
    </row>
    <row r="858" spans="1:7" x14ac:dyDescent="0.4">
      <c r="A858" t="s">
        <v>32</v>
      </c>
      <c r="B858">
        <v>128</v>
      </c>
      <c r="C858" t="s">
        <v>359</v>
      </c>
      <c r="D858" s="2">
        <v>43298.834510312503</v>
      </c>
    </row>
    <row r="859" spans="1:7" x14ac:dyDescent="0.4">
      <c r="A859" t="s">
        <v>32</v>
      </c>
      <c r="B859">
        <v>128</v>
      </c>
      <c r="C859" t="s">
        <v>346</v>
      </c>
      <c r="D859" s="2">
        <v>43298.854682696758</v>
      </c>
      <c r="E859" s="3">
        <f>IF(D859-D858&gt;0, (D859-D858)*24*60, Na)</f>
        <v>29.048233326757327</v>
      </c>
      <c r="F859">
        <v>944</v>
      </c>
      <c r="G859" t="s">
        <v>7</v>
      </c>
    </row>
    <row r="860" spans="1:7" x14ac:dyDescent="0.4">
      <c r="A860" t="s">
        <v>32</v>
      </c>
      <c r="B860">
        <v>128</v>
      </c>
      <c r="C860" t="s">
        <v>346</v>
      </c>
      <c r="D860" s="2">
        <v>43298.906601435185</v>
      </c>
      <c r="E860" s="3">
        <f>IF(D860-D859&gt;0, (D860-D859)*24*60, Na)</f>
        <v>74.76298333494924</v>
      </c>
      <c r="F860">
        <v>248</v>
      </c>
      <c r="G860" t="s">
        <v>9</v>
      </c>
    </row>
    <row r="861" spans="1:7" x14ac:dyDescent="0.4">
      <c r="A861" t="s">
        <v>32</v>
      </c>
      <c r="B861">
        <v>128</v>
      </c>
      <c r="C861" t="s">
        <v>399</v>
      </c>
      <c r="D861" s="2">
        <v>43298.952717094908</v>
      </c>
      <c r="E861" s="3">
        <f>IF(D861-D860&gt;0, (D861-D860)*24*60, Na)</f>
        <v>66.406550001120195</v>
      </c>
      <c r="F861">
        <v>868</v>
      </c>
      <c r="G861" t="s">
        <v>7</v>
      </c>
    </row>
    <row r="862" spans="1:7" x14ac:dyDescent="0.4">
      <c r="A862" t="s">
        <v>32</v>
      </c>
      <c r="B862">
        <v>128</v>
      </c>
      <c r="C862" t="s">
        <v>399</v>
      </c>
      <c r="D862" s="2">
        <v>43298.982629328704</v>
      </c>
      <c r="E862" s="3">
        <f>IF(D862-D861&gt;0, (D862-D861)*24*60, Na)</f>
        <v>43.073616666952148</v>
      </c>
      <c r="F862">
        <v>315</v>
      </c>
      <c r="G862" t="s">
        <v>9</v>
      </c>
    </row>
    <row r="863" spans="1:7" x14ac:dyDescent="0.4">
      <c r="A863" t="s">
        <v>32</v>
      </c>
      <c r="B863">
        <v>128</v>
      </c>
      <c r="C863" t="s">
        <v>399</v>
      </c>
      <c r="D863" s="2">
        <v>43299.008094363424</v>
      </c>
      <c r="E863" s="3">
        <f>IF(D863-D862&gt;0, (D863-D862)*24*60, Na)</f>
        <v>36.669649996329099</v>
      </c>
      <c r="F863">
        <v>218</v>
      </c>
      <c r="G863" t="s">
        <v>9</v>
      </c>
    </row>
    <row r="864" spans="1:7" x14ac:dyDescent="0.4">
      <c r="A864" t="s">
        <v>32</v>
      </c>
      <c r="B864">
        <v>128</v>
      </c>
      <c r="C864" t="s">
        <v>399</v>
      </c>
      <c r="D864" s="2">
        <v>43299.035817916665</v>
      </c>
      <c r="E864" s="3">
        <f>IF(D864-D863&gt;0, (D864-D863)*24*60, Na)</f>
        <v>39.921916667371988</v>
      </c>
      <c r="F864">
        <v>160</v>
      </c>
      <c r="G864" t="s">
        <v>9</v>
      </c>
    </row>
    <row r="865" spans="1:7" x14ac:dyDescent="0.4">
      <c r="A865" t="s">
        <v>32</v>
      </c>
      <c r="B865">
        <v>128</v>
      </c>
      <c r="C865" t="s">
        <v>399</v>
      </c>
      <c r="D865" s="2">
        <v>43299.083057569442</v>
      </c>
      <c r="E865" s="3">
        <f>IF(D865-D864&gt;0, (D865-D864)*24*60, Na)</f>
        <v>68.025099998340011</v>
      </c>
      <c r="F865">
        <v>35</v>
      </c>
      <c r="G865" t="s">
        <v>9</v>
      </c>
    </row>
    <row r="866" spans="1:7" x14ac:dyDescent="0.4">
      <c r="A866" t="s">
        <v>32</v>
      </c>
      <c r="B866">
        <v>128</v>
      </c>
      <c r="C866" t="s">
        <v>399</v>
      </c>
      <c r="D866" s="2">
        <v>43299.095890833334</v>
      </c>
      <c r="E866" s="3">
        <f>IF(D866-D865&gt;0, (D866-D865)*24*60, Na)</f>
        <v>18.47990000504069</v>
      </c>
      <c r="F866">
        <v>82</v>
      </c>
      <c r="G866" t="s">
        <v>9</v>
      </c>
    </row>
    <row r="867" spans="1:7" x14ac:dyDescent="0.4">
      <c r="A867" t="s">
        <v>32</v>
      </c>
      <c r="B867">
        <v>128</v>
      </c>
      <c r="C867" t="s">
        <v>436</v>
      </c>
      <c r="D867" s="2">
        <v>43299.283037997688</v>
      </c>
      <c r="E867" s="3">
        <f>IF(D867-D866&gt;0, (D867-D866)*24*60, Na)</f>
        <v>269.491916669067</v>
      </c>
      <c r="F867">
        <v>988</v>
      </c>
      <c r="G867" t="s">
        <v>7</v>
      </c>
    </row>
    <row r="868" spans="1:7" x14ac:dyDescent="0.4">
      <c r="A868" t="s">
        <v>32</v>
      </c>
      <c r="B868">
        <v>128</v>
      </c>
      <c r="C868" t="s">
        <v>436</v>
      </c>
      <c r="D868" s="2">
        <v>43299.308038414354</v>
      </c>
      <c r="E868" s="3">
        <f>IF(D868-D867&gt;0, (D868-D867)*24*60, Na)</f>
        <v>36.000599999679253</v>
      </c>
      <c r="F868">
        <v>524</v>
      </c>
      <c r="G868" t="s">
        <v>9</v>
      </c>
    </row>
    <row r="869" spans="1:7" x14ac:dyDescent="0.4">
      <c r="A869" t="s">
        <v>32</v>
      </c>
      <c r="B869">
        <v>128</v>
      </c>
      <c r="C869" t="s">
        <v>167</v>
      </c>
      <c r="D869" s="2">
        <v>43299.336943344904</v>
      </c>
      <c r="E869" s="3">
        <f>IF(D869-D868&gt;0, (D869-D868)*24*60, Na)</f>
        <v>41.623099992284551</v>
      </c>
      <c r="F869">
        <v>956</v>
      </c>
      <c r="G869" t="s">
        <v>7</v>
      </c>
    </row>
    <row r="870" spans="1:7" x14ac:dyDescent="0.4">
      <c r="A870" t="s">
        <v>32</v>
      </c>
      <c r="B870">
        <v>128</v>
      </c>
      <c r="C870" t="s">
        <v>167</v>
      </c>
      <c r="D870" s="2">
        <v>43299.357619930553</v>
      </c>
      <c r="E870" s="3">
        <f>IF(D870-D869&gt;0, (D870-D869)*24*60, Na)</f>
        <v>29.774283334845677</v>
      </c>
      <c r="F870">
        <v>259</v>
      </c>
      <c r="G870" t="s">
        <v>9</v>
      </c>
    </row>
    <row r="871" spans="1:7" x14ac:dyDescent="0.4">
      <c r="A871" t="s">
        <v>32</v>
      </c>
      <c r="B871">
        <v>128</v>
      </c>
      <c r="C871" t="s">
        <v>167</v>
      </c>
      <c r="D871" s="2">
        <v>43299.378746076392</v>
      </c>
      <c r="E871" s="3">
        <f>IF(D871-D870&gt;0, (D871-D870)*24*60, Na)</f>
        <v>30.421650008065626</v>
      </c>
      <c r="F871">
        <v>221</v>
      </c>
      <c r="G871" t="s">
        <v>9</v>
      </c>
    </row>
    <row r="872" spans="1:7" x14ac:dyDescent="0.4">
      <c r="A872" t="s">
        <v>32</v>
      </c>
      <c r="B872">
        <v>128</v>
      </c>
      <c r="C872" t="s">
        <v>386</v>
      </c>
      <c r="D872" s="2">
        <v>43299.415029050928</v>
      </c>
      <c r="E872" s="3">
        <f>IF(D872-D871&gt;0, (D872-D871)*24*60, Na)</f>
        <v>52.247483331011608</v>
      </c>
      <c r="F872">
        <v>895</v>
      </c>
      <c r="G872" t="s">
        <v>7</v>
      </c>
    </row>
    <row r="873" spans="1:7" x14ac:dyDescent="0.4">
      <c r="A873" t="s">
        <v>32</v>
      </c>
      <c r="B873">
        <v>128</v>
      </c>
      <c r="C873" t="s">
        <v>386</v>
      </c>
      <c r="D873" s="2">
        <v>43299.415163275466</v>
      </c>
      <c r="E873" s="3">
        <f>IF(D873-D872&gt;0, (D873-D872)*24*60, Na)</f>
        <v>0.1932833343744278</v>
      </c>
      <c r="F873">
        <v>106</v>
      </c>
      <c r="G873" t="s">
        <v>9</v>
      </c>
    </row>
    <row r="874" spans="1:7" x14ac:dyDescent="0.4">
      <c r="A874" t="s">
        <v>32</v>
      </c>
      <c r="B874">
        <v>128</v>
      </c>
      <c r="C874" t="s">
        <v>386</v>
      </c>
      <c r="D874" s="2">
        <v>43299.462865335649</v>
      </c>
      <c r="E874" s="3">
        <f>IF(D874-D873&gt;0, (D874-D873)*24*60, Na)</f>
        <v>68.690966663416475</v>
      </c>
      <c r="F874">
        <v>323</v>
      </c>
      <c r="G874" t="s">
        <v>9</v>
      </c>
    </row>
    <row r="875" spans="1:7" x14ac:dyDescent="0.4">
      <c r="A875" t="s">
        <v>32</v>
      </c>
      <c r="B875">
        <v>128</v>
      </c>
      <c r="C875" t="s">
        <v>386</v>
      </c>
      <c r="D875" s="2">
        <v>43299.485027835646</v>
      </c>
      <c r="E875" s="3">
        <f>IF(D875-D874&gt;0, (D875-D874)*24*60, Na)</f>
        <v>31.913999996613711</v>
      </c>
      <c r="F875">
        <v>323</v>
      </c>
      <c r="G875" t="s">
        <v>9</v>
      </c>
    </row>
    <row r="876" spans="1:7" x14ac:dyDescent="0.4">
      <c r="A876" t="s">
        <v>32</v>
      </c>
      <c r="B876">
        <v>128</v>
      </c>
      <c r="C876" t="s">
        <v>386</v>
      </c>
      <c r="D876" s="2">
        <v>43299.538974641204</v>
      </c>
      <c r="E876" s="3">
        <f>IF(D876-D875&gt;0, (D876-D875)*24*60, Na)</f>
        <v>77.683400003006682</v>
      </c>
      <c r="F876">
        <v>35</v>
      </c>
      <c r="G876" t="s">
        <v>9</v>
      </c>
    </row>
    <row r="877" spans="1:7" x14ac:dyDescent="0.4">
      <c r="A877" t="s">
        <v>32</v>
      </c>
      <c r="B877">
        <v>128</v>
      </c>
      <c r="C877" t="s">
        <v>386</v>
      </c>
      <c r="D877" s="2">
        <v>43299.562409548613</v>
      </c>
      <c r="E877" s="3">
        <f>IF(D877-D876&gt;0, (D877-D876)*24*60, Na)</f>
        <v>33.746266668895259</v>
      </c>
      <c r="F877">
        <v>124</v>
      </c>
      <c r="G877" t="s">
        <v>9</v>
      </c>
    </row>
    <row r="878" spans="1:7" x14ac:dyDescent="0.4">
      <c r="A878" t="s">
        <v>32</v>
      </c>
      <c r="B878">
        <v>128</v>
      </c>
      <c r="C878" t="s">
        <v>386</v>
      </c>
      <c r="D878" s="2">
        <v>43299.570069166664</v>
      </c>
      <c r="E878" s="3">
        <f>IF(D878-D877&gt;0, (D878-D877)*24*60, Na)</f>
        <v>11.029849994229153</v>
      </c>
      <c r="F878">
        <v>175</v>
      </c>
      <c r="G878" t="s">
        <v>9</v>
      </c>
    </row>
    <row r="879" spans="1:7" x14ac:dyDescent="0.4">
      <c r="A879" t="s">
        <v>32</v>
      </c>
      <c r="B879">
        <v>128</v>
      </c>
      <c r="C879" t="s">
        <v>419</v>
      </c>
      <c r="D879" s="2">
        <v>43299.608717118055</v>
      </c>
      <c r="E879" s="3">
        <f>IF(D879-D878&gt;0, (D879-D878)*24*60, Na)</f>
        <v>55.653050002874807</v>
      </c>
      <c r="F879">
        <v>381</v>
      </c>
      <c r="G879" t="s">
        <v>7</v>
      </c>
    </row>
    <row r="880" spans="1:7" x14ac:dyDescent="0.4">
      <c r="A880" t="s">
        <v>32</v>
      </c>
      <c r="B880">
        <v>128</v>
      </c>
      <c r="C880" t="s">
        <v>419</v>
      </c>
      <c r="D880" s="2">
        <v>43299.612947442132</v>
      </c>
      <c r="E880" s="3">
        <f>IF(D880-D879&gt;0, (D880-D879)*24*60, Na)</f>
        <v>6.0916666709817946</v>
      </c>
      <c r="F880">
        <v>256</v>
      </c>
      <c r="G880" t="s">
        <v>9</v>
      </c>
    </row>
    <row r="881" spans="1:7" x14ac:dyDescent="0.4">
      <c r="A881" t="s">
        <v>32</v>
      </c>
      <c r="B881">
        <v>128</v>
      </c>
      <c r="C881" t="s">
        <v>419</v>
      </c>
      <c r="D881" s="2">
        <v>43299.659400671298</v>
      </c>
      <c r="E881" s="3">
        <f>IF(D881-D880&gt;0, (D881-D880)*24*60, Na)</f>
        <v>66.892649999354035</v>
      </c>
      <c r="F881">
        <v>244</v>
      </c>
      <c r="G881" t="s">
        <v>9</v>
      </c>
    </row>
    <row r="882" spans="1:7" x14ac:dyDescent="0.4">
      <c r="A882" t="s">
        <v>32</v>
      </c>
      <c r="B882">
        <v>128</v>
      </c>
      <c r="C882" t="s">
        <v>419</v>
      </c>
      <c r="D882" s="2">
        <v>43299.678723310186</v>
      </c>
      <c r="E882" s="3">
        <f>IF(D882-D881&gt;0, (D882-D881)*24*60, Na)</f>
        <v>27.824599997838959</v>
      </c>
      <c r="F882">
        <v>128</v>
      </c>
      <c r="G882" t="s">
        <v>9</v>
      </c>
    </row>
    <row r="883" spans="1:7" x14ac:dyDescent="0.4">
      <c r="A883" t="s">
        <v>32</v>
      </c>
      <c r="B883">
        <v>128</v>
      </c>
      <c r="C883" t="s">
        <v>419</v>
      </c>
      <c r="D883" s="2">
        <v>43299.696332569445</v>
      </c>
      <c r="E883" s="3">
        <f>IF(D883-D882&gt;0, (D883-D882)*24*60, Na)</f>
        <v>25.357333333231509</v>
      </c>
      <c r="F883">
        <v>120</v>
      </c>
      <c r="G883" t="s">
        <v>9</v>
      </c>
    </row>
    <row r="884" spans="1:7" x14ac:dyDescent="0.4">
      <c r="A884" t="s">
        <v>32</v>
      </c>
      <c r="B884">
        <v>128</v>
      </c>
      <c r="C884" t="s">
        <v>419</v>
      </c>
      <c r="D884" s="2">
        <v>43299.708094247682</v>
      </c>
      <c r="E884" s="3">
        <f>IF(D884-D883&gt;0, (D884-D883)*24*60, Na)</f>
        <v>16.93681666161865</v>
      </c>
      <c r="F884">
        <v>129</v>
      </c>
      <c r="G884" t="s">
        <v>9</v>
      </c>
    </row>
    <row r="885" spans="1:7" x14ac:dyDescent="0.4">
      <c r="A885" t="s">
        <v>32</v>
      </c>
      <c r="B885">
        <v>128</v>
      </c>
      <c r="C885" t="s">
        <v>419</v>
      </c>
      <c r="D885" s="2">
        <v>43299.742650243054</v>
      </c>
      <c r="E885" s="3">
        <f>IF(D885-D884&gt;0, (D885-D884)*24*60, Na)</f>
        <v>49.760633334517479</v>
      </c>
      <c r="F885">
        <v>43</v>
      </c>
      <c r="G885" t="s">
        <v>9</v>
      </c>
    </row>
    <row r="886" spans="1:7" x14ac:dyDescent="0.4">
      <c r="A886" t="s">
        <v>32</v>
      </c>
      <c r="B886">
        <v>128</v>
      </c>
      <c r="C886" t="s">
        <v>45</v>
      </c>
      <c r="D886" s="2">
        <v>43299.797173310188</v>
      </c>
      <c r="E886" s="3">
        <f>IF(D886-D885&gt;0, (D886-D885)*24*60, Na)</f>
        <v>78.513216673163697</v>
      </c>
      <c r="F886">
        <v>1002</v>
      </c>
      <c r="G886" t="s">
        <v>7</v>
      </c>
    </row>
    <row r="887" spans="1:7" x14ac:dyDescent="0.4">
      <c r="A887" t="s">
        <v>32</v>
      </c>
      <c r="B887">
        <v>128</v>
      </c>
      <c r="C887" t="s">
        <v>45</v>
      </c>
      <c r="D887" s="2">
        <v>43299.844504293978</v>
      </c>
      <c r="E887" s="3">
        <f>IF(D887-D886&gt;0, (D887-D886)*24*60, Na)</f>
        <v>68.156616658670828</v>
      </c>
      <c r="F887">
        <v>342</v>
      </c>
      <c r="G887" t="s">
        <v>9</v>
      </c>
    </row>
    <row r="888" spans="1:7" x14ac:dyDescent="0.4">
      <c r="A888" t="s">
        <v>32</v>
      </c>
      <c r="B888">
        <v>128</v>
      </c>
      <c r="C888" t="s">
        <v>114</v>
      </c>
      <c r="D888" s="2">
        <v>43299.899914768517</v>
      </c>
      <c r="E888" s="3">
        <f>IF(D888-D887&gt;0, (D888-D887)*24*60, Na)</f>
        <v>79.791083335876465</v>
      </c>
      <c r="F888">
        <v>843</v>
      </c>
      <c r="G888" t="s">
        <v>7</v>
      </c>
    </row>
    <row r="889" spans="1:7" x14ac:dyDescent="0.4">
      <c r="A889" t="s">
        <v>32</v>
      </c>
      <c r="B889">
        <v>128</v>
      </c>
      <c r="C889" t="s">
        <v>114</v>
      </c>
      <c r="D889" s="2">
        <v>43299.905094351852</v>
      </c>
      <c r="E889" s="3">
        <f>IF(D889-D888&gt;0, (D889-D888)*24*60, Na)</f>
        <v>7.4586000025738031</v>
      </c>
      <c r="F889">
        <v>442</v>
      </c>
      <c r="G889" t="s">
        <v>9</v>
      </c>
    </row>
    <row r="890" spans="1:7" x14ac:dyDescent="0.4">
      <c r="A890" t="s">
        <v>32</v>
      </c>
      <c r="B890">
        <v>128</v>
      </c>
      <c r="C890" t="s">
        <v>114</v>
      </c>
      <c r="D890" s="2">
        <v>43299.908718425926</v>
      </c>
      <c r="E890" s="3">
        <f>IF(D890-D889&gt;0, (D890-D889)*24*60, Na)</f>
        <v>5.218666666187346</v>
      </c>
      <c r="F890">
        <v>313</v>
      </c>
      <c r="G890" t="s">
        <v>9</v>
      </c>
    </row>
    <row r="891" spans="1:7" x14ac:dyDescent="0.4">
      <c r="A891" t="s">
        <v>32</v>
      </c>
      <c r="B891">
        <v>128</v>
      </c>
      <c r="C891" t="s">
        <v>114</v>
      </c>
      <c r="D891" s="2">
        <v>43299.917469131942</v>
      </c>
      <c r="E891" s="3">
        <f>IF(D891-D890&gt;0, (D891-D890)*24*60, Na)</f>
        <v>12.601016663247719</v>
      </c>
      <c r="F891">
        <v>51</v>
      </c>
      <c r="G891" t="s">
        <v>9</v>
      </c>
    </row>
    <row r="892" spans="1:7" x14ac:dyDescent="0.4">
      <c r="A892" t="s">
        <v>32</v>
      </c>
      <c r="B892">
        <v>128</v>
      </c>
      <c r="C892" t="s">
        <v>207</v>
      </c>
      <c r="D892" s="2">
        <v>43299.953145937499</v>
      </c>
      <c r="E892" s="3">
        <f>IF(D892-D891&gt;0, (D892-D891)*24*60, Na)</f>
        <v>51.374600002309307</v>
      </c>
      <c r="F892">
        <v>1043</v>
      </c>
      <c r="G892" t="s">
        <v>7</v>
      </c>
    </row>
    <row r="893" spans="1:7" x14ac:dyDescent="0.4">
      <c r="A893" t="s">
        <v>32</v>
      </c>
      <c r="B893">
        <v>128</v>
      </c>
      <c r="C893" t="s">
        <v>207</v>
      </c>
      <c r="D893" s="2">
        <v>43299.965162430555</v>
      </c>
      <c r="E893" s="3">
        <f>IF(D893-D892&gt;0, (D893-D892)*24*60, Na)</f>
        <v>17.303750000428408</v>
      </c>
      <c r="F893">
        <v>465</v>
      </c>
      <c r="G893" t="s">
        <v>9</v>
      </c>
    </row>
    <row r="894" spans="1:7" x14ac:dyDescent="0.4">
      <c r="A894" t="s">
        <v>32</v>
      </c>
      <c r="B894">
        <v>128</v>
      </c>
      <c r="C894" t="s">
        <v>207</v>
      </c>
      <c r="D894" s="2">
        <v>43299.971689502316</v>
      </c>
      <c r="E894" s="3">
        <f>IF(D894-D893&gt;0, (D894-D893)*24*60, Na)</f>
        <v>9.3989833351224661</v>
      </c>
      <c r="F894">
        <v>274</v>
      </c>
      <c r="G894" t="s">
        <v>9</v>
      </c>
    </row>
    <row r="895" spans="1:7" x14ac:dyDescent="0.4">
      <c r="A895" t="s">
        <v>32</v>
      </c>
      <c r="B895">
        <v>128</v>
      </c>
      <c r="C895" t="s">
        <v>265</v>
      </c>
      <c r="D895" s="2">
        <v>43300.295712569445</v>
      </c>
      <c r="E895" s="3">
        <f>IF(D895-D894&gt;0, (D895-D894)*24*60, Na)</f>
        <v>466.59321666578762</v>
      </c>
      <c r="F895">
        <v>1188</v>
      </c>
      <c r="G895" t="s">
        <v>7</v>
      </c>
    </row>
    <row r="896" spans="1:7" x14ac:dyDescent="0.4">
      <c r="A896" t="s">
        <v>32</v>
      </c>
      <c r="B896">
        <v>128</v>
      </c>
      <c r="C896" t="s">
        <v>265</v>
      </c>
      <c r="D896" s="2">
        <v>43300.344125729163</v>
      </c>
      <c r="E896" s="3">
        <f>IF(D896-D895&gt;0, (D896-D895)*24*60, Na)</f>
        <v>69.714949994813651</v>
      </c>
      <c r="F896">
        <v>522</v>
      </c>
      <c r="G896" t="s">
        <v>9</v>
      </c>
    </row>
    <row r="897" spans="1:7" x14ac:dyDescent="0.4">
      <c r="A897" t="s">
        <v>32</v>
      </c>
      <c r="B897">
        <v>128</v>
      </c>
      <c r="C897" t="s">
        <v>265</v>
      </c>
      <c r="D897" s="2">
        <v>43300.353417858794</v>
      </c>
      <c r="E897" s="3">
        <f>IF(D897-D896&gt;0, (D897-D896)*24*60, Na)</f>
        <v>13.380666668526828</v>
      </c>
      <c r="F897">
        <v>349</v>
      </c>
      <c r="G897" t="s">
        <v>9</v>
      </c>
    </row>
    <row r="898" spans="1:7" x14ac:dyDescent="0.4">
      <c r="A898" t="s">
        <v>32</v>
      </c>
      <c r="B898">
        <v>128</v>
      </c>
      <c r="C898" t="s">
        <v>265</v>
      </c>
      <c r="D898" s="2">
        <v>43300.373136608796</v>
      </c>
      <c r="E898" s="3">
        <f>IF(D898-D897&gt;0, (D898-D897)*24*60, Na)</f>
        <v>28.395000002346933</v>
      </c>
      <c r="F898">
        <v>144</v>
      </c>
      <c r="G898" t="s">
        <v>9</v>
      </c>
    </row>
    <row r="899" spans="1:7" x14ac:dyDescent="0.4">
      <c r="A899" t="s">
        <v>32</v>
      </c>
      <c r="B899">
        <v>128</v>
      </c>
      <c r="C899" t="s">
        <v>265</v>
      </c>
      <c r="D899" s="2">
        <v>43300.391979386572</v>
      </c>
      <c r="E899" s="3">
        <f>IF(D899-D898&gt;0, (D899-D898)*24*60, Na)</f>
        <v>27.133599997032434</v>
      </c>
      <c r="F899">
        <v>81</v>
      </c>
      <c r="G899" t="s">
        <v>9</v>
      </c>
    </row>
    <row r="900" spans="1:7" x14ac:dyDescent="0.4">
      <c r="A900" t="s">
        <v>32</v>
      </c>
      <c r="B900">
        <v>128</v>
      </c>
      <c r="C900" t="s">
        <v>265</v>
      </c>
      <c r="D900" s="2">
        <v>43300.439684363424</v>
      </c>
      <c r="E900" s="3">
        <f>IF(D900-D899&gt;0, (D900-D899)*24*60, Na)</f>
        <v>68.69516666745767</v>
      </c>
      <c r="F900">
        <v>185</v>
      </c>
      <c r="G900" t="s">
        <v>9</v>
      </c>
    </row>
    <row r="901" spans="1:7" x14ac:dyDescent="0.4">
      <c r="A901" t="s">
        <v>32</v>
      </c>
      <c r="B901">
        <v>128</v>
      </c>
      <c r="C901" t="s">
        <v>265</v>
      </c>
      <c r="D901" s="2">
        <v>43300.484807430556</v>
      </c>
      <c r="E901" s="3">
        <f>IF(D901-D900&gt;0, (D901-D900)*24*60, Na)</f>
        <v>64.977216669358313</v>
      </c>
      <c r="F901">
        <v>205</v>
      </c>
      <c r="G901" t="s">
        <v>9</v>
      </c>
    </row>
    <row r="902" spans="1:7" x14ac:dyDescent="0.4">
      <c r="A902" t="s">
        <v>32</v>
      </c>
      <c r="B902">
        <v>128</v>
      </c>
      <c r="C902" t="s">
        <v>265</v>
      </c>
      <c r="D902" s="2">
        <v>43300.501811377311</v>
      </c>
      <c r="E902" s="3">
        <f>IF(D902-D901&gt;0, (D902-D901)*24*60, Na)</f>
        <v>24.485683328239247</v>
      </c>
      <c r="F902">
        <v>65</v>
      </c>
      <c r="G902" t="s">
        <v>9</v>
      </c>
    </row>
    <row r="903" spans="1:7" x14ac:dyDescent="0.4">
      <c r="A903" t="s">
        <v>32</v>
      </c>
      <c r="B903">
        <v>128</v>
      </c>
      <c r="C903" t="s">
        <v>265</v>
      </c>
      <c r="D903" s="2">
        <v>43300.542985856482</v>
      </c>
      <c r="E903" s="3">
        <f>IF(D903-D902&gt;0, (D903-D902)*24*60, Na)</f>
        <v>59.29125000606291</v>
      </c>
      <c r="F903">
        <v>220</v>
      </c>
      <c r="G903" t="s">
        <v>9</v>
      </c>
    </row>
    <row r="904" spans="1:7" x14ac:dyDescent="0.4">
      <c r="A904" t="s">
        <v>32</v>
      </c>
      <c r="B904">
        <v>128</v>
      </c>
      <c r="C904" t="s">
        <v>328</v>
      </c>
      <c r="D904" s="2">
        <v>43300.573845150466</v>
      </c>
      <c r="E904" s="3">
        <f>IF(D904-D903&gt;0, (D904-D903)*24*60, Na)</f>
        <v>44.437383336480707</v>
      </c>
      <c r="F904">
        <v>954</v>
      </c>
      <c r="G904" t="s">
        <v>7</v>
      </c>
    </row>
    <row r="905" spans="1:7" x14ac:dyDescent="0.4">
      <c r="A905" t="s">
        <v>32</v>
      </c>
      <c r="B905">
        <v>128</v>
      </c>
      <c r="C905" t="s">
        <v>328</v>
      </c>
      <c r="D905" s="2">
        <v>43300.594026168983</v>
      </c>
      <c r="E905" s="3">
        <f>IF(D905-D904&gt;0, (D905-D904)*24*60, Na)</f>
        <v>29.060666664736345</v>
      </c>
      <c r="F905">
        <v>394</v>
      </c>
      <c r="G905" t="s">
        <v>9</v>
      </c>
    </row>
    <row r="906" spans="1:7" x14ac:dyDescent="0.4">
      <c r="A906" t="s">
        <v>32</v>
      </c>
      <c r="B906">
        <v>128</v>
      </c>
      <c r="C906" t="s">
        <v>328</v>
      </c>
      <c r="D906" s="2">
        <v>43300.626526192129</v>
      </c>
      <c r="E906" s="3">
        <f>IF(D906-D905&gt;0, (D906-D905)*24*60, Na)</f>
        <v>46.800033330218866</v>
      </c>
      <c r="F906">
        <v>256</v>
      </c>
      <c r="G906" t="s">
        <v>9</v>
      </c>
    </row>
    <row r="907" spans="1:7" x14ac:dyDescent="0.4">
      <c r="A907" t="s">
        <v>32</v>
      </c>
      <c r="B907">
        <v>128</v>
      </c>
      <c r="C907" t="s">
        <v>328</v>
      </c>
      <c r="D907" s="2">
        <v>43300.641176018522</v>
      </c>
      <c r="E907" s="3">
        <f>IF(D907-D906&gt;0, (D907-D906)*24*60, Na)</f>
        <v>21.095750005915761</v>
      </c>
      <c r="F907">
        <v>138</v>
      </c>
      <c r="G907" t="s">
        <v>9</v>
      </c>
    </row>
    <row r="908" spans="1:7" x14ac:dyDescent="0.4">
      <c r="A908" t="s">
        <v>32</v>
      </c>
      <c r="B908">
        <v>128</v>
      </c>
      <c r="C908" t="s">
        <v>371</v>
      </c>
      <c r="D908" s="2">
        <v>43300.681694618055</v>
      </c>
      <c r="E908" s="3">
        <f>IF(D908-D907&gt;0, (D908-D907)*24*60, Na)</f>
        <v>58.346783327870071</v>
      </c>
      <c r="F908">
        <v>905</v>
      </c>
      <c r="G908" t="s">
        <v>7</v>
      </c>
    </row>
    <row r="909" spans="1:7" x14ac:dyDescent="0.4">
      <c r="A909" t="s">
        <v>32</v>
      </c>
      <c r="B909">
        <v>128</v>
      </c>
      <c r="C909" t="s">
        <v>150</v>
      </c>
      <c r="D909" s="2">
        <v>43300.809662627318</v>
      </c>
      <c r="E909" s="3">
        <f>IF(D909-D908&gt;0, (D909-D908)*24*60, Na)</f>
        <v>184.27393333869986</v>
      </c>
      <c r="F909">
        <v>945</v>
      </c>
      <c r="G909" t="s">
        <v>7</v>
      </c>
    </row>
    <row r="910" spans="1:7" x14ac:dyDescent="0.4">
      <c r="A910" t="s">
        <v>32</v>
      </c>
      <c r="B910">
        <v>128</v>
      </c>
      <c r="C910" t="s">
        <v>150</v>
      </c>
      <c r="D910" s="2">
        <v>43300.852895034724</v>
      </c>
      <c r="E910" s="3">
        <f>IF(D910-D909&gt;0, (D910-D909)*24*60, Na)</f>
        <v>62.254666665103287</v>
      </c>
      <c r="F910">
        <v>265</v>
      </c>
      <c r="G910" t="s">
        <v>9</v>
      </c>
    </row>
    <row r="911" spans="1:7" x14ac:dyDescent="0.4">
      <c r="A911" t="s">
        <v>32</v>
      </c>
      <c r="B911">
        <v>128</v>
      </c>
      <c r="C911" t="s">
        <v>170</v>
      </c>
      <c r="D911" s="2">
        <v>43300.873098483797</v>
      </c>
      <c r="E911" s="3">
        <f>IF(D911-D910&gt;0, (D911-D910)*24*60, Na)</f>
        <v>29.092966663883999</v>
      </c>
      <c r="F911">
        <v>956</v>
      </c>
      <c r="G911" t="s">
        <v>7</v>
      </c>
    </row>
    <row r="912" spans="1:7" x14ac:dyDescent="0.4">
      <c r="A912" t="s">
        <v>32</v>
      </c>
      <c r="B912">
        <v>256</v>
      </c>
      <c r="C912" t="s">
        <v>409</v>
      </c>
      <c r="D912" s="2">
        <v>43298.83695167824</v>
      </c>
    </row>
    <row r="913" spans="1:7" x14ac:dyDescent="0.4">
      <c r="A913" t="s">
        <v>32</v>
      </c>
      <c r="B913">
        <v>256</v>
      </c>
      <c r="C913" t="s">
        <v>409</v>
      </c>
      <c r="D913" s="2">
        <v>43298.857068923608</v>
      </c>
      <c r="E913" s="3">
        <f>IF(D913-D912&gt;0, (D913-D912)*24*60, Na)</f>
        <v>28.96883332869038</v>
      </c>
      <c r="F913">
        <v>114</v>
      </c>
      <c r="G913" t="s">
        <v>9</v>
      </c>
    </row>
    <row r="914" spans="1:7" x14ac:dyDescent="0.4">
      <c r="A914" t="s">
        <v>32</v>
      </c>
      <c r="B914">
        <v>256</v>
      </c>
      <c r="C914" t="s">
        <v>409</v>
      </c>
      <c r="D914" s="2">
        <v>43298.909072812501</v>
      </c>
      <c r="E914" s="3">
        <f>IF(D914-D913&gt;0, (D914-D913)*24*60, Na)</f>
        <v>74.885600006673485</v>
      </c>
      <c r="F914">
        <v>120</v>
      </c>
      <c r="G914" t="s">
        <v>9</v>
      </c>
    </row>
    <row r="915" spans="1:7" x14ac:dyDescent="0.4">
      <c r="A915" t="s">
        <v>32</v>
      </c>
      <c r="B915">
        <v>256</v>
      </c>
      <c r="C915" t="s">
        <v>86</v>
      </c>
      <c r="D915" s="2">
        <v>43298.955169074077</v>
      </c>
      <c r="E915" s="3">
        <f>IF(D915-D914&gt;0, (D915-D914)*24*60, Na)</f>
        <v>66.378616669680923</v>
      </c>
      <c r="F915">
        <v>660</v>
      </c>
      <c r="G915" t="s">
        <v>7</v>
      </c>
    </row>
    <row r="916" spans="1:7" x14ac:dyDescent="0.4">
      <c r="A916" t="s">
        <v>32</v>
      </c>
      <c r="B916">
        <v>256</v>
      </c>
      <c r="C916" t="s">
        <v>86</v>
      </c>
      <c r="D916" s="2">
        <v>43298.985080092592</v>
      </c>
      <c r="E916" s="3">
        <f>IF(D916-D915&gt;0, (D916-D915)*24*60, Na)</f>
        <v>43.071866661775857</v>
      </c>
      <c r="F916">
        <v>84</v>
      </c>
      <c r="G916" t="s">
        <v>9</v>
      </c>
    </row>
    <row r="917" spans="1:7" x14ac:dyDescent="0.4">
      <c r="A917" t="s">
        <v>32</v>
      </c>
      <c r="B917">
        <v>256</v>
      </c>
      <c r="C917" t="s">
        <v>86</v>
      </c>
      <c r="D917" s="2">
        <v>43299.01054491898</v>
      </c>
      <c r="E917" s="3">
        <f>IF(D917-D916&gt;0, (D917-D916)*24*60, Na)</f>
        <v>36.669349997537211</v>
      </c>
      <c r="F917">
        <v>62</v>
      </c>
      <c r="G917" t="s">
        <v>9</v>
      </c>
    </row>
    <row r="918" spans="1:7" x14ac:dyDescent="0.4">
      <c r="A918" t="s">
        <v>32</v>
      </c>
      <c r="B918">
        <v>256</v>
      </c>
      <c r="C918" t="s">
        <v>86</v>
      </c>
      <c r="D918" s="2">
        <v>43299.038275439816</v>
      </c>
      <c r="E918" s="3">
        <f>IF(D918-D917&gt;0, (D918-D917)*24*60, Na)</f>
        <v>39.931950004538521</v>
      </c>
      <c r="F918">
        <v>248</v>
      </c>
      <c r="G918" t="s">
        <v>9</v>
      </c>
    </row>
    <row r="919" spans="1:7" x14ac:dyDescent="0.4">
      <c r="A919" t="s">
        <v>32</v>
      </c>
      <c r="B919">
        <v>256</v>
      </c>
      <c r="C919" t="s">
        <v>86</v>
      </c>
      <c r="D919" s="2">
        <v>43299.085525208335</v>
      </c>
      <c r="E919" s="3">
        <f>IF(D919-D918&gt;0, (D919-D918)*24*60, Na)</f>
        <v>68.039666666882113</v>
      </c>
      <c r="F919">
        <v>130</v>
      </c>
      <c r="G919" t="s">
        <v>9</v>
      </c>
    </row>
    <row r="920" spans="1:7" x14ac:dyDescent="0.4">
      <c r="A920" t="s">
        <v>32</v>
      </c>
      <c r="B920">
        <v>256</v>
      </c>
      <c r="C920" t="s">
        <v>86</v>
      </c>
      <c r="D920" s="2">
        <v>43299.098380000003</v>
      </c>
      <c r="E920" s="3">
        <f>IF(D920-D919&gt;0, (D920-D919)*24*60, Na)</f>
        <v>18.510900002438575</v>
      </c>
      <c r="F920">
        <v>184</v>
      </c>
      <c r="G920" t="s">
        <v>9</v>
      </c>
    </row>
    <row r="921" spans="1:7" x14ac:dyDescent="0.4">
      <c r="A921" t="s">
        <v>32</v>
      </c>
      <c r="B921">
        <v>256</v>
      </c>
      <c r="C921" t="s">
        <v>396</v>
      </c>
      <c r="D921" s="2">
        <v>43299.285523622682</v>
      </c>
      <c r="E921" s="3">
        <f>IF(D921-D920&gt;0, (D921-D920)*24*60, Na)</f>
        <v>269.48681665817276</v>
      </c>
      <c r="F921">
        <v>666</v>
      </c>
      <c r="G921" t="s">
        <v>7</v>
      </c>
    </row>
    <row r="922" spans="1:7" x14ac:dyDescent="0.4">
      <c r="A922" t="s">
        <v>32</v>
      </c>
      <c r="B922">
        <v>256</v>
      </c>
      <c r="C922" t="s">
        <v>396</v>
      </c>
      <c r="D922" s="2">
        <v>43299.310518229169</v>
      </c>
      <c r="E922" s="3">
        <f>IF(D922-D921&gt;0, (D922-D921)*24*60, Na)</f>
        <v>35.992233341094106</v>
      </c>
      <c r="F922">
        <v>173</v>
      </c>
      <c r="G922" t="s">
        <v>9</v>
      </c>
    </row>
    <row r="923" spans="1:7" x14ac:dyDescent="0.4">
      <c r="A923" t="s">
        <v>32</v>
      </c>
      <c r="B923">
        <v>256</v>
      </c>
      <c r="C923" t="s">
        <v>33</v>
      </c>
      <c r="D923" s="2">
        <v>43299.339356932869</v>
      </c>
      <c r="E923" s="3">
        <f>IF(D923-D922&gt;0, (D923-D922)*24*60, Na)</f>
        <v>41.527733327820897</v>
      </c>
      <c r="F923">
        <v>1033</v>
      </c>
      <c r="G923" t="s">
        <v>7</v>
      </c>
    </row>
    <row r="924" spans="1:7" x14ac:dyDescent="0.4">
      <c r="A924" t="s">
        <v>32</v>
      </c>
      <c r="B924">
        <v>256</v>
      </c>
      <c r="C924" t="s">
        <v>33</v>
      </c>
      <c r="D924" s="2">
        <v>43299.360095497686</v>
      </c>
      <c r="E924" s="3">
        <f>IF(D924-D923&gt;0, (D924-D923)*24*60, Na)</f>
        <v>29.863533336902037</v>
      </c>
      <c r="F924">
        <v>204</v>
      </c>
      <c r="G924" t="s">
        <v>9</v>
      </c>
    </row>
    <row r="925" spans="1:7" x14ac:dyDescent="0.4">
      <c r="A925" t="s">
        <v>32</v>
      </c>
      <c r="B925">
        <v>256</v>
      </c>
      <c r="C925" t="s">
        <v>33</v>
      </c>
      <c r="D925" s="2">
        <v>43299.381258414352</v>
      </c>
      <c r="E925" s="3">
        <f>IF(D925-D924&gt;0, (D925-D924)*24*60, Na)</f>
        <v>30.474599999142811</v>
      </c>
      <c r="F925">
        <v>80</v>
      </c>
      <c r="G925" t="s">
        <v>9</v>
      </c>
    </row>
    <row r="926" spans="1:7" x14ac:dyDescent="0.4">
      <c r="A926" t="s">
        <v>32</v>
      </c>
      <c r="B926">
        <v>256</v>
      </c>
      <c r="C926" t="s">
        <v>33</v>
      </c>
      <c r="D926" s="2">
        <v>43299.417359409723</v>
      </c>
      <c r="E926" s="3">
        <f>IF(D926-D925&gt;0, (D926-D925)*24*60, Na)</f>
        <v>51.985433333320543</v>
      </c>
      <c r="F926">
        <v>61</v>
      </c>
      <c r="G926" t="s">
        <v>9</v>
      </c>
    </row>
    <row r="927" spans="1:7" x14ac:dyDescent="0.4">
      <c r="A927" t="s">
        <v>32</v>
      </c>
      <c r="B927">
        <v>256</v>
      </c>
      <c r="C927" t="s">
        <v>33</v>
      </c>
      <c r="D927" s="2">
        <v>43299.417516782407</v>
      </c>
      <c r="E927" s="3">
        <f>IF(D927-D926&gt;0, (D927-D926)*24*60, Na)</f>
        <v>0.22661666502244771</v>
      </c>
      <c r="F927">
        <v>43</v>
      </c>
      <c r="G927" t="s">
        <v>9</v>
      </c>
    </row>
    <row r="928" spans="1:7" x14ac:dyDescent="0.4">
      <c r="A928" t="s">
        <v>32</v>
      </c>
      <c r="B928">
        <v>256</v>
      </c>
      <c r="C928" t="s">
        <v>33</v>
      </c>
      <c r="D928" s="2">
        <v>43299.465260474535</v>
      </c>
      <c r="E928" s="3">
        <f>IF(D928-D927&gt;0, (D928-D927)*24*60, Na)</f>
        <v>68.750916664721444</v>
      </c>
      <c r="F928">
        <v>323</v>
      </c>
      <c r="G928" t="s">
        <v>9</v>
      </c>
    </row>
    <row r="929" spans="1:7" x14ac:dyDescent="0.4">
      <c r="A929" t="s">
        <v>32</v>
      </c>
      <c r="B929">
        <v>256</v>
      </c>
      <c r="C929" t="s">
        <v>33</v>
      </c>
      <c r="D929" s="2">
        <v>43299.487568344906</v>
      </c>
      <c r="E929" s="3">
        <f>IF(D929-D928&gt;0, (D929-D928)*24*60, Na)</f>
        <v>32.123333334457129</v>
      </c>
      <c r="F929">
        <v>322</v>
      </c>
      <c r="G929" t="s">
        <v>9</v>
      </c>
    </row>
    <row r="930" spans="1:7" x14ac:dyDescent="0.4">
      <c r="A930" t="s">
        <v>32</v>
      </c>
      <c r="B930">
        <v>256</v>
      </c>
      <c r="C930" t="s">
        <v>33</v>
      </c>
      <c r="D930" s="2">
        <v>43299.541474826387</v>
      </c>
      <c r="E930" s="3">
        <f>IF(D930-D929&gt;0, (D930-D929)*24*60, Na)</f>
        <v>77.625333331525326</v>
      </c>
      <c r="F930">
        <v>184</v>
      </c>
      <c r="G930" t="s">
        <v>9</v>
      </c>
    </row>
    <row r="931" spans="1:7" x14ac:dyDescent="0.4">
      <c r="A931" t="s">
        <v>32</v>
      </c>
      <c r="B931">
        <v>256</v>
      </c>
      <c r="C931" t="s">
        <v>33</v>
      </c>
      <c r="D931" s="2">
        <v>43299.564784305556</v>
      </c>
      <c r="E931" s="3">
        <f>IF(D931-D930&gt;0, (D931-D930)*24*60, Na)</f>
        <v>33.565650003729388</v>
      </c>
      <c r="F931">
        <v>205</v>
      </c>
      <c r="G931" t="s">
        <v>9</v>
      </c>
    </row>
    <row r="932" spans="1:7" x14ac:dyDescent="0.4">
      <c r="A932" t="s">
        <v>32</v>
      </c>
      <c r="B932">
        <v>256</v>
      </c>
      <c r="C932" t="s">
        <v>33</v>
      </c>
      <c r="D932" s="2">
        <v>43299.572574548612</v>
      </c>
      <c r="E932" s="3">
        <f>IF(D932-D931&gt;0, (D932-D931)*24*60, Na)</f>
        <v>11.217950001591817</v>
      </c>
      <c r="F932">
        <v>60</v>
      </c>
      <c r="G932" t="s">
        <v>9</v>
      </c>
    </row>
    <row r="933" spans="1:7" x14ac:dyDescent="0.4">
      <c r="A933" t="s">
        <v>32</v>
      </c>
      <c r="B933">
        <v>256</v>
      </c>
      <c r="C933" t="s">
        <v>122</v>
      </c>
      <c r="D933" s="2">
        <v>43299.611116898152</v>
      </c>
      <c r="E933" s="3">
        <f>IF(D933-D932&gt;0, (D933-D932)*24*60, Na)</f>
        <v>55.500983336241916</v>
      </c>
      <c r="F933">
        <v>126</v>
      </c>
      <c r="G933" t="s">
        <v>7</v>
      </c>
    </row>
    <row r="934" spans="1:7" x14ac:dyDescent="0.4">
      <c r="A934" t="s">
        <v>32</v>
      </c>
      <c r="B934">
        <v>256</v>
      </c>
      <c r="C934" t="s">
        <v>122</v>
      </c>
      <c r="D934" s="2">
        <v>43299.615352523149</v>
      </c>
      <c r="E934" s="3">
        <f>IF(D934-D933&gt;0, (D934-D933)*24*60, Na)</f>
        <v>6.0992999968584627</v>
      </c>
      <c r="F934">
        <v>74</v>
      </c>
      <c r="G934" t="s">
        <v>9</v>
      </c>
    </row>
    <row r="935" spans="1:7" x14ac:dyDescent="0.4">
      <c r="A935" t="s">
        <v>32</v>
      </c>
      <c r="B935">
        <v>256</v>
      </c>
      <c r="C935" t="s">
        <v>122</v>
      </c>
      <c r="D935" s="2">
        <v>43299.66189625</v>
      </c>
      <c r="E935" s="3">
        <f>IF(D935-D934&gt;0, (D935-D934)*24*60, Na)</f>
        <v>67.022966664517298</v>
      </c>
      <c r="F935">
        <v>181</v>
      </c>
      <c r="G935" t="s">
        <v>9</v>
      </c>
    </row>
    <row r="936" spans="1:7" x14ac:dyDescent="0.4">
      <c r="A936" t="s">
        <v>32</v>
      </c>
      <c r="B936">
        <v>256</v>
      </c>
      <c r="C936" t="s">
        <v>122</v>
      </c>
      <c r="D936" s="2">
        <v>43299.681226030094</v>
      </c>
      <c r="E936" s="3">
        <f>IF(D936-D935&gt;0, (D936-D935)*24*60, Na)</f>
        <v>27.834883335744962</v>
      </c>
      <c r="F936">
        <v>115</v>
      </c>
      <c r="G936" t="s">
        <v>9</v>
      </c>
    </row>
    <row r="937" spans="1:7" x14ac:dyDescent="0.4">
      <c r="A937" t="s">
        <v>32</v>
      </c>
      <c r="B937">
        <v>256</v>
      </c>
      <c r="C937" t="s">
        <v>122</v>
      </c>
      <c r="D937" s="2">
        <v>43299.698832881943</v>
      </c>
      <c r="E937" s="3">
        <f>IF(D937-D936&gt;0, (D937-D936)*24*60, Na)</f>
        <v>25.353866661898792</v>
      </c>
      <c r="F937">
        <v>167</v>
      </c>
      <c r="G937" t="s">
        <v>9</v>
      </c>
    </row>
    <row r="938" spans="1:7" x14ac:dyDescent="0.4">
      <c r="A938" t="s">
        <v>32</v>
      </c>
      <c r="B938">
        <v>256</v>
      </c>
      <c r="C938" t="s">
        <v>122</v>
      </c>
      <c r="D938" s="2">
        <v>43299.710591585645</v>
      </c>
      <c r="E938" s="3">
        <f>IF(D938-D937&gt;0, (D938-D937)*24*60, Na)</f>
        <v>16.932533330982551</v>
      </c>
      <c r="F938">
        <v>79</v>
      </c>
      <c r="G938" t="s">
        <v>9</v>
      </c>
    </row>
    <row r="939" spans="1:7" x14ac:dyDescent="0.4">
      <c r="A939" t="s">
        <v>32</v>
      </c>
      <c r="B939">
        <v>256</v>
      </c>
      <c r="C939" t="s">
        <v>122</v>
      </c>
      <c r="D939" s="2">
        <v>43299.745146770831</v>
      </c>
      <c r="E939" s="3">
        <f>IF(D939-D938&gt;0, (D939-D938)*24*60, Na)</f>
        <v>49.759466667892411</v>
      </c>
      <c r="F939">
        <v>127</v>
      </c>
      <c r="G939" t="s">
        <v>9</v>
      </c>
    </row>
    <row r="940" spans="1:7" x14ac:dyDescent="0.4">
      <c r="A940" t="s">
        <v>32</v>
      </c>
      <c r="B940">
        <v>256</v>
      </c>
      <c r="C940" t="s">
        <v>46</v>
      </c>
      <c r="D940" s="2">
        <v>43299.79966060185</v>
      </c>
      <c r="E940" s="3">
        <f>IF(D940-D939&gt;0, (D940-D939)*24*60, Na)</f>
        <v>78.499916667351499</v>
      </c>
      <c r="F940">
        <v>689</v>
      </c>
      <c r="G940" t="s">
        <v>7</v>
      </c>
    </row>
    <row r="941" spans="1:7" x14ac:dyDescent="0.4">
      <c r="A941" t="s">
        <v>32</v>
      </c>
      <c r="B941">
        <v>256</v>
      </c>
      <c r="C941" t="s">
        <v>401</v>
      </c>
      <c r="D941" s="2">
        <v>43299.846957743059</v>
      </c>
      <c r="E941" s="3">
        <f>IF(D941-D940&gt;0, (D941-D940)*24*60, Na)</f>
        <v>68.10788334114477</v>
      </c>
      <c r="F941">
        <v>701</v>
      </c>
      <c r="G941" t="s">
        <v>7</v>
      </c>
    </row>
    <row r="942" spans="1:7" x14ac:dyDescent="0.4">
      <c r="A942" t="s">
        <v>32</v>
      </c>
      <c r="B942">
        <v>256</v>
      </c>
      <c r="C942" t="s">
        <v>401</v>
      </c>
      <c r="D942" s="2">
        <v>43299.902349432872</v>
      </c>
      <c r="E942" s="3">
        <f>IF(D942-D941&gt;0, (D942-D941)*24*60, Na)</f>
        <v>79.764033331302926</v>
      </c>
      <c r="F942">
        <v>140</v>
      </c>
      <c r="G942" t="s">
        <v>9</v>
      </c>
    </row>
    <row r="943" spans="1:7" x14ac:dyDescent="0.4">
      <c r="A943" t="s">
        <v>32</v>
      </c>
      <c r="B943">
        <v>256</v>
      </c>
      <c r="C943" t="s">
        <v>401</v>
      </c>
      <c r="D943" s="2">
        <v>43299.907571134259</v>
      </c>
      <c r="E943" s="3">
        <f>IF(D943-D942&gt;0, (D943-D942)*24*60, Na)</f>
        <v>7.5192499975673854</v>
      </c>
      <c r="F943">
        <v>75</v>
      </c>
      <c r="G943" t="s">
        <v>9</v>
      </c>
    </row>
    <row r="944" spans="1:7" x14ac:dyDescent="0.4">
      <c r="A944" t="s">
        <v>32</v>
      </c>
      <c r="B944">
        <v>256</v>
      </c>
      <c r="C944" t="s">
        <v>401</v>
      </c>
      <c r="D944" s="2">
        <v>43299.91113385417</v>
      </c>
      <c r="E944" s="3">
        <f>IF(D944-D943&gt;0, (D944-D943)*24*60, Na)</f>
        <v>5.1303166709840298</v>
      </c>
      <c r="F944">
        <v>47</v>
      </c>
      <c r="G944" t="s">
        <v>9</v>
      </c>
    </row>
    <row r="945" spans="1:7" x14ac:dyDescent="0.4">
      <c r="A945" t="s">
        <v>32</v>
      </c>
      <c r="B945">
        <v>256</v>
      </c>
      <c r="C945" t="s">
        <v>401</v>
      </c>
      <c r="D945" s="2">
        <v>43299.919914062499</v>
      </c>
      <c r="E945" s="3">
        <f>IF(D945-D944&gt;0, (D945-D944)*24*60, Na)</f>
        <v>12.643499993719161</v>
      </c>
      <c r="F945">
        <v>198</v>
      </c>
      <c r="G945" t="s">
        <v>9</v>
      </c>
    </row>
    <row r="946" spans="1:7" x14ac:dyDescent="0.4">
      <c r="A946" t="s">
        <v>32</v>
      </c>
      <c r="B946">
        <v>256</v>
      </c>
      <c r="C946" t="s">
        <v>352</v>
      </c>
      <c r="D946" s="2">
        <v>43299.955536909722</v>
      </c>
      <c r="E946" s="3">
        <f>IF(D946-D945&gt;0, (D946-D945)*24*60, Na)</f>
        <v>51.296900000888854</v>
      </c>
      <c r="F946">
        <v>783</v>
      </c>
      <c r="G946" t="s">
        <v>7</v>
      </c>
    </row>
    <row r="947" spans="1:7" x14ac:dyDescent="0.4">
      <c r="A947" t="s">
        <v>32</v>
      </c>
      <c r="B947">
        <v>256</v>
      </c>
      <c r="C947" t="s">
        <v>352</v>
      </c>
      <c r="D947" s="2">
        <v>43299.967615949077</v>
      </c>
      <c r="E947" s="3">
        <f>IF(D947-D946&gt;0, (D947-D946)*24*60, Na)</f>
        <v>17.39381667226553</v>
      </c>
      <c r="F947">
        <v>272</v>
      </c>
      <c r="G947" t="s">
        <v>9</v>
      </c>
    </row>
    <row r="948" spans="1:7" x14ac:dyDescent="0.4">
      <c r="A948" t="s">
        <v>32</v>
      </c>
      <c r="B948">
        <v>256</v>
      </c>
      <c r="C948" t="s">
        <v>352</v>
      </c>
      <c r="D948" s="2">
        <v>43299.974020532405</v>
      </c>
      <c r="E948" s="3">
        <f>IF(D948-D947&gt;0, (D948-D947)*24*60, Na)</f>
        <v>9.2225999920628965</v>
      </c>
      <c r="F948">
        <v>89</v>
      </c>
      <c r="G948" t="s">
        <v>9</v>
      </c>
    </row>
    <row r="949" spans="1:7" x14ac:dyDescent="0.4">
      <c r="A949" t="s">
        <v>32</v>
      </c>
      <c r="B949">
        <v>256</v>
      </c>
      <c r="C949" t="s">
        <v>388</v>
      </c>
      <c r="D949" s="2">
        <v>43300.298226689818</v>
      </c>
      <c r="E949" s="3">
        <f>IF(D949-D948&gt;0, (D949-D948)*24*60, Na)</f>
        <v>466.85686667449772</v>
      </c>
      <c r="F949">
        <v>1589</v>
      </c>
      <c r="G949" t="s">
        <v>7</v>
      </c>
    </row>
    <row r="950" spans="1:7" x14ac:dyDescent="0.4">
      <c r="A950" t="s">
        <v>32</v>
      </c>
      <c r="B950">
        <v>256</v>
      </c>
      <c r="C950" t="s">
        <v>388</v>
      </c>
      <c r="D950" s="2">
        <v>43300.346582442129</v>
      </c>
      <c r="E950" s="3">
        <f>IF(D950-D949&gt;0, (D950-D949)*24*60, Na)</f>
        <v>69.632283328101039</v>
      </c>
      <c r="F950">
        <v>185</v>
      </c>
      <c r="G950" t="s">
        <v>9</v>
      </c>
    </row>
    <row r="951" spans="1:7" x14ac:dyDescent="0.4">
      <c r="A951" t="s">
        <v>32</v>
      </c>
      <c r="B951">
        <v>256</v>
      </c>
      <c r="C951" t="s">
        <v>388</v>
      </c>
      <c r="D951" s="2">
        <v>43300.35589053241</v>
      </c>
      <c r="E951" s="3">
        <f>IF(D951-D950&gt;0, (D951-D950)*24*60, Na)</f>
        <v>13.403650004183874</v>
      </c>
      <c r="F951">
        <v>244</v>
      </c>
      <c r="G951" t="s">
        <v>9</v>
      </c>
    </row>
    <row r="952" spans="1:7" x14ac:dyDescent="0.4">
      <c r="A952" t="s">
        <v>32</v>
      </c>
      <c r="B952">
        <v>256</v>
      </c>
      <c r="C952" t="s">
        <v>388</v>
      </c>
      <c r="D952" s="2">
        <v>43300.375590949072</v>
      </c>
      <c r="E952" s="3">
        <f>IF(D952-D951&gt;0, (D952-D951)*24*60, Na)</f>
        <v>28.368599993409589</v>
      </c>
      <c r="F952">
        <v>123</v>
      </c>
      <c r="G952" t="s">
        <v>9</v>
      </c>
    </row>
    <row r="953" spans="1:7" x14ac:dyDescent="0.4">
      <c r="A953" t="s">
        <v>32</v>
      </c>
      <c r="B953">
        <v>256</v>
      </c>
      <c r="C953" t="s">
        <v>388</v>
      </c>
      <c r="D953" s="2">
        <v>43300.39450858796</v>
      </c>
      <c r="E953" s="3">
        <f>IF(D953-D952&gt;0, (D953-D952)*24*60, Na)</f>
        <v>27.241399999475107</v>
      </c>
      <c r="F953">
        <v>85</v>
      </c>
      <c r="G953" t="s">
        <v>9</v>
      </c>
    </row>
    <row r="954" spans="1:7" x14ac:dyDescent="0.4">
      <c r="A954" t="s">
        <v>32</v>
      </c>
      <c r="B954">
        <v>256</v>
      </c>
      <c r="C954" t="s">
        <v>388</v>
      </c>
      <c r="D954" s="2">
        <v>43300.442082928239</v>
      </c>
      <c r="E954" s="3">
        <f>IF(D954-D953&gt;0, (D954-D953)*24*60, Na)</f>
        <v>68.507050001062453</v>
      </c>
      <c r="F954">
        <v>99</v>
      </c>
      <c r="G954" t="s">
        <v>9</v>
      </c>
    </row>
    <row r="955" spans="1:7" x14ac:dyDescent="0.4">
      <c r="A955" t="s">
        <v>32</v>
      </c>
      <c r="B955">
        <v>256</v>
      </c>
      <c r="C955" t="s">
        <v>388</v>
      </c>
      <c r="D955" s="2">
        <v>43300.487300868059</v>
      </c>
      <c r="E955" s="3">
        <f>IF(D955-D954&gt;0, (D955-D954)*24*60, Na)</f>
        <v>65.113833340583369</v>
      </c>
      <c r="F955">
        <v>57</v>
      </c>
      <c r="G955" t="s">
        <v>9</v>
      </c>
    </row>
    <row r="956" spans="1:7" x14ac:dyDescent="0.4">
      <c r="A956" t="s">
        <v>32</v>
      </c>
      <c r="B956">
        <v>256</v>
      </c>
      <c r="C956" t="s">
        <v>388</v>
      </c>
      <c r="D956" s="2">
        <v>43300.504322407411</v>
      </c>
      <c r="E956" s="3">
        <f>IF(D956-D955&gt;0, (D956-D955)*24*60, Na)</f>
        <v>24.51101666665636</v>
      </c>
      <c r="F956">
        <v>118</v>
      </c>
      <c r="G956" t="s">
        <v>9</v>
      </c>
    </row>
    <row r="957" spans="1:7" x14ac:dyDescent="0.4">
      <c r="A957" t="s">
        <v>32</v>
      </c>
      <c r="B957">
        <v>256</v>
      </c>
      <c r="C957" t="s">
        <v>388</v>
      </c>
      <c r="D957" s="2">
        <v>43300.545361203702</v>
      </c>
      <c r="E957" s="3">
        <f>IF(D957-D956&gt;0, (D957-D956)*24*60, Na)</f>
        <v>59.095866659190506</v>
      </c>
      <c r="F957">
        <v>170</v>
      </c>
      <c r="G957" t="s">
        <v>9</v>
      </c>
    </row>
    <row r="958" spans="1:7" x14ac:dyDescent="0.4">
      <c r="A958" t="s">
        <v>32</v>
      </c>
      <c r="B958">
        <v>256</v>
      </c>
      <c r="C958" t="s">
        <v>402</v>
      </c>
      <c r="D958" s="2">
        <v>43300.576366261572</v>
      </c>
      <c r="E958" s="3">
        <f>IF(D958-D957&gt;0, (D958-D957)*24*60, Na)</f>
        <v>44.647283332888037</v>
      </c>
      <c r="F958">
        <v>718</v>
      </c>
      <c r="G958" t="s">
        <v>7</v>
      </c>
    </row>
    <row r="959" spans="1:7" x14ac:dyDescent="0.4">
      <c r="A959" t="s">
        <v>32</v>
      </c>
      <c r="B959">
        <v>256</v>
      </c>
      <c r="C959" t="s">
        <v>402</v>
      </c>
      <c r="D959" s="2">
        <v>43300.59645005787</v>
      </c>
      <c r="E959" s="3">
        <f>IF(D959-D958&gt;0, (D959-D958)*24*60, Na)</f>
        <v>28.920666669728234</v>
      </c>
      <c r="F959">
        <v>158</v>
      </c>
      <c r="G959" t="s">
        <v>9</v>
      </c>
    </row>
    <row r="960" spans="1:7" x14ac:dyDescent="0.4">
      <c r="A960" t="s">
        <v>32</v>
      </c>
      <c r="B960">
        <v>256</v>
      </c>
      <c r="C960" t="s">
        <v>402</v>
      </c>
      <c r="D960" s="2">
        <v>43300.628912800923</v>
      </c>
      <c r="E960" s="3">
        <f>IF(D960-D959&gt;0, (D960-D959)*24*60, Na)</f>
        <v>46.746349995955825</v>
      </c>
      <c r="F960">
        <v>199</v>
      </c>
      <c r="G960" t="s">
        <v>9</v>
      </c>
    </row>
    <row r="961" spans="1:7" x14ac:dyDescent="0.4">
      <c r="A961" t="s">
        <v>32</v>
      </c>
      <c r="B961">
        <v>256</v>
      </c>
      <c r="C961" t="s">
        <v>402</v>
      </c>
      <c r="D961" s="2">
        <v>43300.643728807867</v>
      </c>
      <c r="E961" s="3">
        <f>IF(D961-D960&gt;0, (D961-D960)*24*60, Na)</f>
        <v>21.335049999179319</v>
      </c>
      <c r="F961">
        <v>99</v>
      </c>
      <c r="G961" t="s">
        <v>9</v>
      </c>
    </row>
    <row r="962" spans="1:7" x14ac:dyDescent="0.4">
      <c r="A962" t="s">
        <v>32</v>
      </c>
      <c r="B962">
        <v>256</v>
      </c>
      <c r="C962" t="s">
        <v>348</v>
      </c>
      <c r="D962" s="2">
        <v>43300.684059050924</v>
      </c>
      <c r="E962" s="3">
        <f>IF(D962-D961&gt;0, (D962-D961)*24*60, Na)</f>
        <v>58.075550001813099</v>
      </c>
      <c r="F962">
        <v>973</v>
      </c>
      <c r="G962" t="s">
        <v>7</v>
      </c>
    </row>
    <row r="963" spans="1:7" x14ac:dyDescent="0.4">
      <c r="A963" t="s">
        <v>32</v>
      </c>
      <c r="B963">
        <v>256</v>
      </c>
      <c r="C963" t="s">
        <v>424</v>
      </c>
      <c r="D963" s="2">
        <v>43300.812134386571</v>
      </c>
      <c r="E963" s="3">
        <f>IF(D963-D962&gt;0, (D963-D962)*24*60, Na)</f>
        <v>184.42848333274014</v>
      </c>
      <c r="F963">
        <v>906</v>
      </c>
      <c r="G963" t="s">
        <v>7</v>
      </c>
    </row>
    <row r="964" spans="1:7" x14ac:dyDescent="0.4">
      <c r="A964" t="s">
        <v>32</v>
      </c>
      <c r="B964">
        <v>256</v>
      </c>
      <c r="C964" t="s">
        <v>424</v>
      </c>
      <c r="D964" s="2">
        <v>43300.855397569445</v>
      </c>
      <c r="E964" s="3">
        <f>IF(D964-D963&gt;0, (D964-D963)*24*60, Na)</f>
        <v>62.298983337823302</v>
      </c>
      <c r="F964">
        <v>204</v>
      </c>
      <c r="G964" t="s">
        <v>9</v>
      </c>
    </row>
    <row r="965" spans="1:7" x14ac:dyDescent="0.4">
      <c r="A965" t="s">
        <v>32</v>
      </c>
      <c r="B965">
        <v>256</v>
      </c>
      <c r="C965" t="s">
        <v>289</v>
      </c>
      <c r="D965" s="2">
        <v>43300.875593449076</v>
      </c>
      <c r="E965" s="3">
        <f>IF(D965-D964&gt;0, (D965-D964)*24*60, Na)</f>
        <v>29.082066669361666</v>
      </c>
      <c r="F965">
        <v>748</v>
      </c>
      <c r="G965" t="s">
        <v>7</v>
      </c>
    </row>
    <row r="966" spans="1:7" x14ac:dyDescent="0.4">
      <c r="A966" t="s">
        <v>32</v>
      </c>
      <c r="B966">
        <v>512</v>
      </c>
      <c r="C966" t="s">
        <v>389</v>
      </c>
      <c r="D966" s="2">
        <v>43298.8394496412</v>
      </c>
    </row>
    <row r="967" spans="1:7" x14ac:dyDescent="0.4">
      <c r="A967" t="s">
        <v>32</v>
      </c>
      <c r="B967">
        <v>512</v>
      </c>
      <c r="C967" t="s">
        <v>389</v>
      </c>
      <c r="D967" s="2">
        <v>43298.859526840279</v>
      </c>
      <c r="E967" s="3">
        <f>IF(D967-D966&gt;0, (D967-D966)*24*60, Na)</f>
        <v>28.911166673060507</v>
      </c>
      <c r="F967">
        <v>78</v>
      </c>
      <c r="G967" t="s">
        <v>9</v>
      </c>
    </row>
    <row r="968" spans="1:7" x14ac:dyDescent="0.4">
      <c r="A968" t="s">
        <v>32</v>
      </c>
      <c r="B968">
        <v>512</v>
      </c>
      <c r="C968" t="s">
        <v>389</v>
      </c>
      <c r="D968" s="2">
        <v>43298.91161826389</v>
      </c>
      <c r="E968" s="3">
        <f>IF(D968-D967&gt;0, (D968-D967)*24*60, Na)</f>
        <v>75.011650000233203</v>
      </c>
      <c r="F968">
        <v>126</v>
      </c>
      <c r="G968" t="s">
        <v>9</v>
      </c>
    </row>
    <row r="969" spans="1:7" x14ac:dyDescent="0.4">
      <c r="A969" t="s">
        <v>32</v>
      </c>
      <c r="B969">
        <v>512</v>
      </c>
      <c r="C969" t="s">
        <v>382</v>
      </c>
      <c r="D969" s="2">
        <v>43298.957626990741</v>
      </c>
      <c r="E969" s="3">
        <f>IF(D969-D968&gt;0, (D969-D968)*24*60, Na)</f>
        <v>66.252566665643826</v>
      </c>
      <c r="F969">
        <v>863</v>
      </c>
      <c r="G969" t="s">
        <v>7</v>
      </c>
    </row>
    <row r="970" spans="1:7" x14ac:dyDescent="0.4">
      <c r="A970" t="s">
        <v>32</v>
      </c>
      <c r="B970">
        <v>512</v>
      </c>
      <c r="C970" t="s">
        <v>48</v>
      </c>
      <c r="D970" s="2">
        <v>43298.987528645834</v>
      </c>
      <c r="E970" s="3">
        <f>IF(D970-D969&gt;0, (D970-D969)*24*60, Na)</f>
        <v>43.058383333263919</v>
      </c>
      <c r="F970">
        <v>701</v>
      </c>
      <c r="G970" t="s">
        <v>7</v>
      </c>
    </row>
    <row r="971" spans="1:7" x14ac:dyDescent="0.4">
      <c r="A971" t="s">
        <v>32</v>
      </c>
      <c r="B971">
        <v>512</v>
      </c>
      <c r="C971" t="s">
        <v>48</v>
      </c>
      <c r="D971" s="2">
        <v>43299.013050740738</v>
      </c>
      <c r="E971" s="3">
        <f>IF(D971-D970&gt;0, (D971-D970)*24*60, Na)</f>
        <v>36.751816661562771</v>
      </c>
      <c r="F971">
        <v>116</v>
      </c>
      <c r="G971" t="s">
        <v>9</v>
      </c>
    </row>
    <row r="972" spans="1:7" x14ac:dyDescent="0.4">
      <c r="A972" t="s">
        <v>32</v>
      </c>
      <c r="B972">
        <v>512</v>
      </c>
      <c r="C972" t="s">
        <v>414</v>
      </c>
      <c r="D972" s="2">
        <v>43299.040704386571</v>
      </c>
      <c r="E972" s="3">
        <f>IF(D972-D971&gt;0, (D972-D971)*24*60, Na)</f>
        <v>39.821249999804422</v>
      </c>
      <c r="F972">
        <v>664</v>
      </c>
      <c r="G972" t="s">
        <v>7</v>
      </c>
    </row>
    <row r="973" spans="1:7" x14ac:dyDescent="0.4">
      <c r="A973" t="s">
        <v>32</v>
      </c>
      <c r="B973">
        <v>512</v>
      </c>
      <c r="C973" t="s">
        <v>196</v>
      </c>
      <c r="D973" s="2">
        <v>43299.088019166666</v>
      </c>
      <c r="E973" s="3">
        <f>IF(D973-D972&gt;0, (D973-D972)*24*60, Na)</f>
        <v>68.133283336646855</v>
      </c>
      <c r="F973">
        <v>668</v>
      </c>
      <c r="G973" t="s">
        <v>7</v>
      </c>
    </row>
    <row r="974" spans="1:7" x14ac:dyDescent="0.4">
      <c r="A974" t="s">
        <v>32</v>
      </c>
      <c r="B974">
        <v>512</v>
      </c>
      <c r="C974" t="s">
        <v>196</v>
      </c>
      <c r="D974" s="2">
        <v>43299.100753622683</v>
      </c>
      <c r="E974" s="3">
        <f>IF(D974-D973&gt;0, (D974-D973)*24*60, Na)</f>
        <v>18.337616664357483</v>
      </c>
      <c r="F974">
        <v>123</v>
      </c>
      <c r="G974" t="s">
        <v>9</v>
      </c>
    </row>
    <row r="975" spans="1:7" x14ac:dyDescent="0.4">
      <c r="A975" t="s">
        <v>32</v>
      </c>
      <c r="B975">
        <v>512</v>
      </c>
      <c r="C975" t="s">
        <v>380</v>
      </c>
      <c r="D975" s="2">
        <v>43299.287991238423</v>
      </c>
      <c r="E975" s="3">
        <f>IF(D975-D974&gt;0, (D975-D974)*24*60, Na)</f>
        <v>269.62216666666791</v>
      </c>
      <c r="F975">
        <v>928</v>
      </c>
      <c r="G975" t="s">
        <v>7</v>
      </c>
    </row>
    <row r="976" spans="1:7" x14ac:dyDescent="0.4">
      <c r="A976" t="s">
        <v>32</v>
      </c>
      <c r="B976">
        <v>512</v>
      </c>
      <c r="C976" t="s">
        <v>47</v>
      </c>
      <c r="D976" s="2">
        <v>43299.313005254633</v>
      </c>
      <c r="E976" s="3">
        <f>IF(D976-D975&gt;0, (D976-D975)*24*60, Na)</f>
        <v>36.02018334204331</v>
      </c>
      <c r="F976">
        <v>959</v>
      </c>
      <c r="G976" t="s">
        <v>7</v>
      </c>
    </row>
    <row r="977" spans="1:7" x14ac:dyDescent="0.4">
      <c r="A977" t="s">
        <v>32</v>
      </c>
      <c r="B977">
        <v>512</v>
      </c>
      <c r="C977" t="s">
        <v>47</v>
      </c>
      <c r="D977" s="2">
        <v>43299.341806840275</v>
      </c>
      <c r="E977" s="3">
        <f>IF(D977-D976&gt;0, (D977-D976)*24*60, Na)</f>
        <v>41.474283324787393</v>
      </c>
      <c r="F977">
        <v>350</v>
      </c>
      <c r="G977" t="s">
        <v>9</v>
      </c>
    </row>
    <row r="978" spans="1:7" x14ac:dyDescent="0.4">
      <c r="A978" t="s">
        <v>32</v>
      </c>
      <c r="B978">
        <v>512</v>
      </c>
      <c r="C978" t="s">
        <v>47</v>
      </c>
      <c r="D978" s="2">
        <v>43299.362567638891</v>
      </c>
      <c r="E978" s="3">
        <f>IF(D978-D977&gt;0, (D978-D977)*24*60, Na)</f>
        <v>29.895550006767735</v>
      </c>
      <c r="F978">
        <v>69</v>
      </c>
      <c r="G978" t="s">
        <v>9</v>
      </c>
    </row>
    <row r="979" spans="1:7" x14ac:dyDescent="0.4">
      <c r="A979" t="s">
        <v>32</v>
      </c>
      <c r="B979">
        <v>512</v>
      </c>
      <c r="C979" t="s">
        <v>47</v>
      </c>
      <c r="D979" s="2">
        <v>43299.383693657408</v>
      </c>
      <c r="E979" s="3">
        <f>IF(D979-D978&gt;0, (D979-D978)*24*60, Na)</f>
        <v>30.421466664411128</v>
      </c>
      <c r="F979">
        <v>192</v>
      </c>
      <c r="G979" t="s">
        <v>9</v>
      </c>
    </row>
    <row r="980" spans="1:7" x14ac:dyDescent="0.4">
      <c r="A980" t="s">
        <v>32</v>
      </c>
      <c r="B980">
        <v>512</v>
      </c>
      <c r="C980" t="s">
        <v>47</v>
      </c>
      <c r="D980" s="2">
        <v>43299.419834722219</v>
      </c>
      <c r="E980" s="3">
        <f>IF(D980-D979&gt;0, (D980-D979)*24*60, Na)</f>
        <v>52.043133327970281</v>
      </c>
      <c r="F980">
        <v>33</v>
      </c>
      <c r="G980" t="s">
        <v>9</v>
      </c>
    </row>
    <row r="981" spans="1:7" x14ac:dyDescent="0.4">
      <c r="A981" t="s">
        <v>32</v>
      </c>
      <c r="B981">
        <v>512</v>
      </c>
      <c r="C981" t="s">
        <v>47</v>
      </c>
      <c r="D981" s="2">
        <v>43299.420013298608</v>
      </c>
      <c r="E981" s="3">
        <f>IF(D981-D980&gt;0, (D981-D980)*24*60, Na)</f>
        <v>0.25714999996125698</v>
      </c>
      <c r="F981">
        <v>142</v>
      </c>
      <c r="G981" t="s">
        <v>9</v>
      </c>
    </row>
    <row r="982" spans="1:7" x14ac:dyDescent="0.4">
      <c r="A982" t="s">
        <v>32</v>
      </c>
      <c r="B982">
        <v>512</v>
      </c>
      <c r="C982" t="s">
        <v>345</v>
      </c>
      <c r="D982" s="2">
        <v>43299.467678645837</v>
      </c>
      <c r="E982" s="3">
        <f>IF(D982-D981&gt;0, (D982-D981)*24*60, Na)</f>
        <v>68.638100009411573</v>
      </c>
      <c r="F982">
        <v>793</v>
      </c>
      <c r="G982" t="s">
        <v>7</v>
      </c>
    </row>
    <row r="983" spans="1:7" x14ac:dyDescent="0.4">
      <c r="A983" t="s">
        <v>32</v>
      </c>
      <c r="B983">
        <v>512</v>
      </c>
      <c r="C983" t="s">
        <v>345</v>
      </c>
      <c r="D983" s="2">
        <v>43299.489961643521</v>
      </c>
      <c r="E983" s="3">
        <f>IF(D983-D982&gt;0, (D983-D982)*24*60, Na)</f>
        <v>32.08751666592434</v>
      </c>
      <c r="F983">
        <v>124</v>
      </c>
      <c r="G983" t="s">
        <v>9</v>
      </c>
    </row>
    <row r="984" spans="1:7" x14ac:dyDescent="0.4">
      <c r="A984" t="s">
        <v>32</v>
      </c>
      <c r="B984">
        <v>512</v>
      </c>
      <c r="C984" t="s">
        <v>62</v>
      </c>
      <c r="D984" s="2">
        <v>43299.543903703707</v>
      </c>
      <c r="E984" s="3">
        <f>IF(D984-D983&gt;0, (D984-D983)*24*60, Na)</f>
        <v>77.676566666923463</v>
      </c>
      <c r="F984">
        <v>839</v>
      </c>
      <c r="G984" t="s">
        <v>7</v>
      </c>
    </row>
    <row r="985" spans="1:7" x14ac:dyDescent="0.4">
      <c r="A985" t="s">
        <v>32</v>
      </c>
      <c r="B985">
        <v>512</v>
      </c>
      <c r="C985" t="s">
        <v>62</v>
      </c>
      <c r="D985" s="2">
        <v>43299.567295231478</v>
      </c>
      <c r="E985" s="3">
        <f>IF(D985-D984&gt;0, (D985-D984)*24*60, Na)</f>
        <v>33.683799990685657</v>
      </c>
      <c r="F985">
        <v>147</v>
      </c>
      <c r="G985" t="s">
        <v>9</v>
      </c>
    </row>
    <row r="986" spans="1:7" x14ac:dyDescent="0.4">
      <c r="A986" t="s">
        <v>32</v>
      </c>
      <c r="B986">
        <v>512</v>
      </c>
      <c r="C986" t="s">
        <v>62</v>
      </c>
      <c r="D986" s="2">
        <v>43299.574958101854</v>
      </c>
      <c r="E986" s="3">
        <f>IF(D986-D985&gt;0, (D986-D985)*24*60, Na)</f>
        <v>11.034533340716735</v>
      </c>
      <c r="F986">
        <v>119</v>
      </c>
      <c r="G986" t="s">
        <v>9</v>
      </c>
    </row>
    <row r="987" spans="1:7" x14ac:dyDescent="0.4">
      <c r="A987" t="s">
        <v>32</v>
      </c>
      <c r="B987">
        <v>512</v>
      </c>
      <c r="C987" t="s">
        <v>395</v>
      </c>
      <c r="D987" s="2">
        <v>43299.613604942133</v>
      </c>
      <c r="E987" s="3">
        <f>IF(D987-D986&gt;0, (D987-D986)*24*60, Na)</f>
        <v>55.651450002333149</v>
      </c>
      <c r="F987">
        <v>523</v>
      </c>
      <c r="G987" t="s">
        <v>7</v>
      </c>
    </row>
    <row r="988" spans="1:7" x14ac:dyDescent="0.4">
      <c r="A988" t="s">
        <v>32</v>
      </c>
      <c r="B988">
        <v>512</v>
      </c>
      <c r="C988" t="s">
        <v>395</v>
      </c>
      <c r="D988" s="2">
        <v>43299.617817210645</v>
      </c>
      <c r="E988" s="3">
        <f>IF(D988-D987&gt;0, (D988-D987)*24*60, Na)</f>
        <v>6.0656666569411755</v>
      </c>
      <c r="F988">
        <v>53</v>
      </c>
      <c r="G988" t="s">
        <v>9</v>
      </c>
    </row>
    <row r="989" spans="1:7" x14ac:dyDescent="0.4">
      <c r="A989" t="s">
        <v>32</v>
      </c>
      <c r="B989">
        <v>512</v>
      </c>
      <c r="C989" t="s">
        <v>395</v>
      </c>
      <c r="D989" s="2">
        <v>43299.664412881946</v>
      </c>
      <c r="E989" s="3">
        <f>IF(D989-D988&gt;0, (D989-D988)*24*60, Na)</f>
        <v>67.097766674123704</v>
      </c>
      <c r="F989">
        <v>71</v>
      </c>
      <c r="G989" t="s">
        <v>9</v>
      </c>
    </row>
    <row r="990" spans="1:7" x14ac:dyDescent="0.4">
      <c r="A990" t="s">
        <v>32</v>
      </c>
      <c r="B990">
        <v>512</v>
      </c>
      <c r="C990" t="s">
        <v>395</v>
      </c>
      <c r="D990" s="2">
        <v>43299.683741099536</v>
      </c>
      <c r="E990" s="3">
        <f>IF(D990-D989&gt;0, (D990-D989)*24*60, Na)</f>
        <v>27.832633329089731</v>
      </c>
      <c r="F990">
        <v>78</v>
      </c>
      <c r="G990" t="s">
        <v>9</v>
      </c>
    </row>
    <row r="991" spans="1:7" x14ac:dyDescent="0.4">
      <c r="A991" t="s">
        <v>32</v>
      </c>
      <c r="B991">
        <v>512</v>
      </c>
      <c r="C991" t="s">
        <v>395</v>
      </c>
      <c r="D991" s="2">
        <v>43299.701350520831</v>
      </c>
      <c r="E991" s="3">
        <f>IF(D991-D990&gt;0, (D991-D990)*24*60, Na)</f>
        <v>25.357566664461046</v>
      </c>
      <c r="F991">
        <v>130</v>
      </c>
      <c r="G991" t="s">
        <v>9</v>
      </c>
    </row>
    <row r="992" spans="1:7" x14ac:dyDescent="0.4">
      <c r="A992" t="s">
        <v>32</v>
      </c>
      <c r="B992">
        <v>512</v>
      </c>
      <c r="C992" t="s">
        <v>395</v>
      </c>
      <c r="D992" s="2">
        <v>43299.71311138889</v>
      </c>
      <c r="E992" s="3">
        <f>IF(D992-D991&gt;0, (D992-D991)*24*60, Na)</f>
        <v>16.935650005470961</v>
      </c>
      <c r="F992">
        <v>110</v>
      </c>
      <c r="G992" t="s">
        <v>9</v>
      </c>
    </row>
    <row r="993" spans="1:7" x14ac:dyDescent="0.4">
      <c r="A993" t="s">
        <v>32</v>
      </c>
      <c r="B993">
        <v>512</v>
      </c>
      <c r="C993" t="s">
        <v>295</v>
      </c>
      <c r="D993" s="2">
        <v>43299.747671655095</v>
      </c>
      <c r="E993" s="3">
        <f>IF(D993-D992&gt;0, (D993-D992)*24*60, Na)</f>
        <v>49.766783335944638</v>
      </c>
      <c r="F993">
        <v>617</v>
      </c>
      <c r="G993" t="s">
        <v>7</v>
      </c>
    </row>
    <row r="994" spans="1:7" x14ac:dyDescent="0.4">
      <c r="A994" t="s">
        <v>32</v>
      </c>
      <c r="B994">
        <v>512</v>
      </c>
      <c r="C994" t="s">
        <v>295</v>
      </c>
      <c r="D994" s="2">
        <v>43299.802173020835</v>
      </c>
      <c r="E994" s="3">
        <f>IF(D994-D993&gt;0, (D994-D993)*24*60, Na)</f>
        <v>78.481966664548963</v>
      </c>
      <c r="F994">
        <v>347</v>
      </c>
      <c r="G994" t="s">
        <v>9</v>
      </c>
    </row>
    <row r="995" spans="1:7" x14ac:dyDescent="0.4">
      <c r="A995" t="s">
        <v>32</v>
      </c>
      <c r="B995">
        <v>512</v>
      </c>
      <c r="C995" t="s">
        <v>397</v>
      </c>
      <c r="D995" s="2">
        <v>43299.849470972222</v>
      </c>
      <c r="E995" s="3">
        <f>IF(D995-D994&gt;0, (D995-D994)*24*60, Na)</f>
        <v>68.109049997292459</v>
      </c>
      <c r="F995">
        <v>614</v>
      </c>
      <c r="G995" t="s">
        <v>7</v>
      </c>
    </row>
    <row r="996" spans="1:7" x14ac:dyDescent="0.4">
      <c r="A996" t="s">
        <v>32</v>
      </c>
      <c r="B996">
        <v>512</v>
      </c>
      <c r="C996" t="s">
        <v>392</v>
      </c>
      <c r="D996" s="2">
        <v>43299.904866921293</v>
      </c>
      <c r="E996" s="3">
        <f>IF(D996-D995&gt;0, (D996-D995)*24*60, Na)</f>
        <v>79.770166663220152</v>
      </c>
      <c r="F996">
        <v>544</v>
      </c>
      <c r="G996" t="s">
        <v>7</v>
      </c>
    </row>
    <row r="997" spans="1:7" x14ac:dyDescent="0.4">
      <c r="A997" t="s">
        <v>32</v>
      </c>
      <c r="B997">
        <v>512</v>
      </c>
      <c r="C997" t="s">
        <v>392</v>
      </c>
      <c r="D997" s="2">
        <v>43299.910042037038</v>
      </c>
      <c r="E997" s="3">
        <f>IF(D997-D996&gt;0, (D997-D996)*24*60, Na)</f>
        <v>7.4521666718646884</v>
      </c>
      <c r="F997">
        <v>42</v>
      </c>
      <c r="G997" t="s">
        <v>9</v>
      </c>
    </row>
    <row r="998" spans="1:7" x14ac:dyDescent="0.4">
      <c r="A998" t="s">
        <v>32</v>
      </c>
      <c r="B998">
        <v>512</v>
      </c>
      <c r="C998" t="s">
        <v>392</v>
      </c>
      <c r="D998" s="2">
        <v>43299.913701053243</v>
      </c>
      <c r="E998" s="3">
        <f>IF(D998-D997&gt;0, (D998-D997)*24*60, Na)</f>
        <v>5.2689833356998861</v>
      </c>
      <c r="F998">
        <v>160</v>
      </c>
      <c r="G998" t="s">
        <v>9</v>
      </c>
    </row>
    <row r="999" spans="1:7" x14ac:dyDescent="0.4">
      <c r="A999" t="s">
        <v>32</v>
      </c>
      <c r="B999">
        <v>512</v>
      </c>
      <c r="C999" t="s">
        <v>392</v>
      </c>
      <c r="D999" s="2">
        <v>43299.922393356479</v>
      </c>
      <c r="E999" s="3">
        <f>IF(D999-D998&gt;0, (D999-D998)*24*60, Na)</f>
        <v>12.516916659660637</v>
      </c>
      <c r="F999">
        <v>141</v>
      </c>
      <c r="G999" t="s">
        <v>9</v>
      </c>
    </row>
    <row r="1000" spans="1:7" x14ac:dyDescent="0.4">
      <c r="A1000" t="s">
        <v>32</v>
      </c>
      <c r="B1000">
        <v>512</v>
      </c>
      <c r="C1000" t="s">
        <v>407</v>
      </c>
      <c r="D1000" s="2">
        <v>43299.957957928244</v>
      </c>
      <c r="E1000" s="3">
        <f>IF(D1000-D999&gt;0, (D1000-D999)*24*60, Na)</f>
        <v>51.212983340956271</v>
      </c>
      <c r="F1000">
        <v>1152</v>
      </c>
      <c r="G1000" t="s">
        <v>7</v>
      </c>
    </row>
    <row r="1001" spans="1:7" x14ac:dyDescent="0.4">
      <c r="A1001" t="s">
        <v>32</v>
      </c>
      <c r="B1001">
        <v>512</v>
      </c>
      <c r="C1001" t="s">
        <v>407</v>
      </c>
      <c r="D1001" s="2">
        <v>43299.970072685188</v>
      </c>
      <c r="E1001" s="3">
        <f>IF(D1001-D1000&gt;0, (D1001-D1000)*24*60, Na)</f>
        <v>17.44524999987334</v>
      </c>
      <c r="F1001">
        <v>174</v>
      </c>
      <c r="G1001" t="s">
        <v>9</v>
      </c>
    </row>
    <row r="1002" spans="1:7" x14ac:dyDescent="0.4">
      <c r="A1002" t="s">
        <v>32</v>
      </c>
      <c r="B1002">
        <v>512</v>
      </c>
      <c r="C1002" t="s">
        <v>407</v>
      </c>
      <c r="D1002" s="2">
        <v>43299.976506736108</v>
      </c>
      <c r="E1002" s="3">
        <f>IF(D1002-D1001&gt;0, (D1002-D1001)*24*60, Na)</f>
        <v>9.2650333244819194</v>
      </c>
      <c r="F1002">
        <v>207</v>
      </c>
      <c r="G1002" t="s">
        <v>9</v>
      </c>
    </row>
    <row r="1003" spans="1:7" x14ac:dyDescent="0.4">
      <c r="A1003" t="s">
        <v>32</v>
      </c>
      <c r="B1003">
        <v>512</v>
      </c>
      <c r="C1003" t="s">
        <v>71</v>
      </c>
      <c r="D1003" s="2">
        <v>43300.300678368054</v>
      </c>
      <c r="E1003" s="3">
        <f>IF(D1003-D1002&gt;0, (D1003-D1002)*24*60, Na)</f>
        <v>466.80715000256896</v>
      </c>
      <c r="F1003">
        <v>893</v>
      </c>
      <c r="G1003" t="s">
        <v>7</v>
      </c>
    </row>
    <row r="1004" spans="1:7" x14ac:dyDescent="0.4">
      <c r="A1004" t="s">
        <v>32</v>
      </c>
      <c r="B1004">
        <v>512</v>
      </c>
      <c r="C1004" t="s">
        <v>405</v>
      </c>
      <c r="D1004" s="2">
        <v>43300.349067488423</v>
      </c>
      <c r="E1004" s="3">
        <f>IF(D1004-D1003&gt;0, (D1004-D1003)*24*60, Na)</f>
        <v>69.680333331925794</v>
      </c>
      <c r="F1004">
        <v>507</v>
      </c>
      <c r="G1004" t="s">
        <v>7</v>
      </c>
    </row>
    <row r="1005" spans="1:7" x14ac:dyDescent="0.4">
      <c r="A1005" t="s">
        <v>32</v>
      </c>
      <c r="B1005">
        <v>512</v>
      </c>
      <c r="C1005" t="s">
        <v>405</v>
      </c>
      <c r="D1005" s="2">
        <v>43300.358346689813</v>
      </c>
      <c r="E1005" s="3">
        <f>IF(D1005-D1004&gt;0, (D1005-D1004)*24*60, Na)</f>
        <v>13.362050000578165</v>
      </c>
      <c r="F1005">
        <v>61</v>
      </c>
      <c r="G1005" t="s">
        <v>9</v>
      </c>
    </row>
    <row r="1006" spans="1:7" x14ac:dyDescent="0.4">
      <c r="A1006" t="s">
        <v>32</v>
      </c>
      <c r="B1006">
        <v>512</v>
      </c>
      <c r="C1006" t="s">
        <v>405</v>
      </c>
      <c r="D1006" s="2">
        <v>43300.378071678242</v>
      </c>
      <c r="E1006" s="3">
        <f>IF(D1006-D1005&gt;0, (D1006-D1005)*24*60, Na)</f>
        <v>28.403983338503167</v>
      </c>
      <c r="F1006">
        <v>214</v>
      </c>
      <c r="G1006" t="s">
        <v>9</v>
      </c>
    </row>
    <row r="1007" spans="1:7" x14ac:dyDescent="0.4">
      <c r="A1007" t="s">
        <v>32</v>
      </c>
      <c r="B1007">
        <v>512</v>
      </c>
      <c r="C1007" t="s">
        <v>405</v>
      </c>
      <c r="D1007" s="2">
        <v>43300.396943541666</v>
      </c>
      <c r="E1007" s="3">
        <f>IF(D1007-D1006&gt;0, (D1007-D1006)*24*60, Na)</f>
        <v>27.175483329920098</v>
      </c>
      <c r="F1007">
        <v>224</v>
      </c>
      <c r="G1007" t="s">
        <v>9</v>
      </c>
    </row>
    <row r="1008" spans="1:7" x14ac:dyDescent="0.4">
      <c r="A1008" t="s">
        <v>32</v>
      </c>
      <c r="B1008">
        <v>512</v>
      </c>
      <c r="C1008" t="s">
        <v>383</v>
      </c>
      <c r="D1008" s="2">
        <v>43300.444548993059</v>
      </c>
      <c r="E1008" s="3">
        <f>IF(D1008-D1007&gt;0, (D1008-D1007)*24*60, Na)</f>
        <v>68.551850005751476</v>
      </c>
      <c r="F1008">
        <v>3635</v>
      </c>
      <c r="G1008" t="s">
        <v>7</v>
      </c>
    </row>
    <row r="1009" spans="1:7" x14ac:dyDescent="0.4">
      <c r="A1009" t="s">
        <v>32</v>
      </c>
      <c r="B1009">
        <v>512</v>
      </c>
      <c r="C1009" t="s">
        <v>406</v>
      </c>
      <c r="D1009" s="2">
        <v>43300.489702627317</v>
      </c>
      <c r="E1009" s="3">
        <f>IF(D1009-D1008&gt;0, (D1009-D1008)*24*60, Na)</f>
        <v>65.021233332809061</v>
      </c>
      <c r="F1009">
        <v>629</v>
      </c>
      <c r="G1009" t="s">
        <v>7</v>
      </c>
    </row>
    <row r="1010" spans="1:7" x14ac:dyDescent="0.4">
      <c r="A1010" t="s">
        <v>32</v>
      </c>
      <c r="B1010">
        <v>512</v>
      </c>
      <c r="C1010" t="s">
        <v>406</v>
      </c>
      <c r="D1010" s="2">
        <v>43300.506803680553</v>
      </c>
      <c r="E1010" s="3">
        <f>IF(D1010-D1009&gt;0, (D1010-D1009)*24*60, Na)</f>
        <v>24.625516659580171</v>
      </c>
      <c r="F1010">
        <v>180</v>
      </c>
      <c r="G1010" t="s">
        <v>9</v>
      </c>
    </row>
    <row r="1011" spans="1:7" x14ac:dyDescent="0.4">
      <c r="A1011" t="s">
        <v>32</v>
      </c>
      <c r="B1011">
        <v>512</v>
      </c>
      <c r="C1011" t="s">
        <v>126</v>
      </c>
      <c r="D1011" s="2">
        <v>43300.54783023148</v>
      </c>
      <c r="E1011" s="3">
        <f>IF(D1011-D1010&gt;0, (D1011-D1010)*24*60, Na)</f>
        <v>59.07823333516717</v>
      </c>
      <c r="F1011">
        <v>754</v>
      </c>
      <c r="G1011" t="s">
        <v>7</v>
      </c>
    </row>
    <row r="1012" spans="1:7" x14ac:dyDescent="0.4">
      <c r="A1012" t="s">
        <v>32</v>
      </c>
      <c r="B1012">
        <v>512</v>
      </c>
      <c r="C1012" t="s">
        <v>126</v>
      </c>
      <c r="D1012" s="2">
        <v>43300.578769178239</v>
      </c>
      <c r="E1012" s="3">
        <f>IF(D1012-D1011&gt;0, (D1012-D1011)*24*60, Na)</f>
        <v>44.55208333209157</v>
      </c>
      <c r="F1012">
        <v>70</v>
      </c>
      <c r="G1012" t="s">
        <v>9</v>
      </c>
    </row>
    <row r="1013" spans="1:7" x14ac:dyDescent="0.4">
      <c r="A1013" t="s">
        <v>32</v>
      </c>
      <c r="B1013">
        <v>512</v>
      </c>
      <c r="C1013" t="s">
        <v>126</v>
      </c>
      <c r="D1013" s="2">
        <v>43300.598917152776</v>
      </c>
      <c r="E1013" s="3">
        <f>IF(D1013-D1012&gt;0, (D1013-D1012)*24*60, Na)</f>
        <v>29.013083333848044</v>
      </c>
      <c r="F1013">
        <v>215</v>
      </c>
      <c r="G1013" t="s">
        <v>9</v>
      </c>
    </row>
    <row r="1014" spans="1:7" x14ac:dyDescent="0.4">
      <c r="A1014" t="s">
        <v>32</v>
      </c>
      <c r="B1014">
        <v>512</v>
      </c>
      <c r="C1014" t="s">
        <v>379</v>
      </c>
      <c r="D1014" s="2">
        <v>43300.631381354164</v>
      </c>
      <c r="E1014" s="3">
        <f>IF(D1014-D1013&gt;0, (D1014-D1013)*24*60, Na)</f>
        <v>46.748449997976422</v>
      </c>
      <c r="F1014">
        <v>742</v>
      </c>
      <c r="G1014" t="s">
        <v>7</v>
      </c>
    </row>
    <row r="1015" spans="1:7" x14ac:dyDescent="0.4">
      <c r="A1015" t="s">
        <v>32</v>
      </c>
      <c r="B1015">
        <v>512</v>
      </c>
      <c r="C1015" t="s">
        <v>379</v>
      </c>
      <c r="D1015" s="2">
        <v>43300.646079004633</v>
      </c>
      <c r="E1015" s="3">
        <f>IF(D1015-D1014&gt;0, (D1015-D1014)*24*60, Na)</f>
        <v>21.164616675814614</v>
      </c>
      <c r="F1015">
        <v>77</v>
      </c>
      <c r="G1015" t="s">
        <v>9</v>
      </c>
    </row>
    <row r="1016" spans="1:7" x14ac:dyDescent="0.4">
      <c r="A1016" t="s">
        <v>32</v>
      </c>
      <c r="B1016">
        <v>512</v>
      </c>
      <c r="C1016" t="s">
        <v>379</v>
      </c>
      <c r="D1016" s="2">
        <v>43300.686503391204</v>
      </c>
      <c r="E1016" s="3">
        <f>IF(D1016-D1015&gt;0, (D1016-D1015)*24*60, Na)</f>
        <v>58.211116661550477</v>
      </c>
      <c r="F1016">
        <v>63</v>
      </c>
      <c r="G1016" t="s">
        <v>9</v>
      </c>
    </row>
    <row r="1017" spans="1:7" x14ac:dyDescent="0.4">
      <c r="A1017" t="s">
        <v>32</v>
      </c>
      <c r="B1017">
        <v>512</v>
      </c>
      <c r="C1017" t="s">
        <v>398</v>
      </c>
      <c r="D1017" s="2">
        <v>43300.814645289349</v>
      </c>
      <c r="E1017" s="3">
        <f>IF(D1017-D1016&gt;0, (D1017-D1016)*24*60, Na)</f>
        <v>184.5243333291728</v>
      </c>
      <c r="F1017">
        <v>786</v>
      </c>
      <c r="G1017" t="s">
        <v>7</v>
      </c>
    </row>
    <row r="1018" spans="1:7" x14ac:dyDescent="0.4">
      <c r="A1018" t="s">
        <v>32</v>
      </c>
      <c r="B1018">
        <v>512</v>
      </c>
      <c r="C1018" t="s">
        <v>209</v>
      </c>
      <c r="D1018" s="2">
        <v>43300.857901898147</v>
      </c>
      <c r="E1018" s="3">
        <f>IF(D1018-D1017&gt;0, (D1018-D1017)*24*60, Na)</f>
        <v>62.28951666969806</v>
      </c>
      <c r="F1018">
        <v>669</v>
      </c>
      <c r="G1018" t="s">
        <v>7</v>
      </c>
    </row>
    <row r="1019" spans="1:7" x14ac:dyDescent="0.4">
      <c r="A1019" t="s">
        <v>32</v>
      </c>
      <c r="B1019">
        <v>512</v>
      </c>
      <c r="C1019" t="s">
        <v>461</v>
      </c>
      <c r="D1019" s="2">
        <v>43300.878093645835</v>
      </c>
      <c r="E1019" s="3">
        <f>IF(D1019-D1018&gt;0, (D1019-D1018)*24*60, Na)</f>
        <v>29.076116670621559</v>
      </c>
      <c r="F1019">
        <v>924</v>
      </c>
      <c r="G1019" t="s">
        <v>7</v>
      </c>
    </row>
    <row r="1020" spans="1:7" x14ac:dyDescent="0.4">
      <c r="A1020" t="s">
        <v>32</v>
      </c>
      <c r="B1020">
        <v>1024</v>
      </c>
      <c r="C1020" t="s">
        <v>434</v>
      </c>
      <c r="D1020" s="2">
        <v>43298.84196719907</v>
      </c>
    </row>
    <row r="1021" spans="1:7" x14ac:dyDescent="0.4">
      <c r="A1021" t="s">
        <v>32</v>
      </c>
      <c r="B1021">
        <v>1024</v>
      </c>
      <c r="C1021" t="s">
        <v>434</v>
      </c>
      <c r="D1021" s="2">
        <v>43298.862037638886</v>
      </c>
      <c r="E1021" s="3">
        <f>IF(D1021-D1020&gt;0, (D1021-D1020)*24*60, Na)</f>
        <v>28.901433334685862</v>
      </c>
      <c r="F1021">
        <v>41</v>
      </c>
      <c r="G1021" t="s">
        <v>9</v>
      </c>
    </row>
    <row r="1022" spans="1:7" x14ac:dyDescent="0.4">
      <c r="A1022" t="s">
        <v>32</v>
      </c>
      <c r="B1022">
        <v>1024</v>
      </c>
      <c r="C1022" t="s">
        <v>434</v>
      </c>
      <c r="D1022" s="2">
        <v>43298.914081365743</v>
      </c>
      <c r="E1022" s="3">
        <f>IF(D1022-D1021&gt;0, (D1022-D1021)*24*60, Na)</f>
        <v>74.942966673988849</v>
      </c>
      <c r="F1022">
        <v>78</v>
      </c>
      <c r="G1022" t="s">
        <v>9</v>
      </c>
    </row>
    <row r="1023" spans="1:7" x14ac:dyDescent="0.4">
      <c r="A1023" t="s">
        <v>32</v>
      </c>
      <c r="B1023">
        <v>1024</v>
      </c>
      <c r="C1023" t="s">
        <v>378</v>
      </c>
      <c r="D1023" s="2">
        <v>43298.960132615743</v>
      </c>
      <c r="E1023" s="3">
        <f>IF(D1023-D1022&gt;0, (D1023-D1022)*24*60, Na)</f>
        <v>66.313799999188632</v>
      </c>
      <c r="F1023">
        <v>571</v>
      </c>
      <c r="G1023" t="s">
        <v>7</v>
      </c>
    </row>
    <row r="1024" spans="1:7" x14ac:dyDescent="0.4">
      <c r="A1024" t="s">
        <v>32</v>
      </c>
      <c r="B1024">
        <v>1024</v>
      </c>
      <c r="C1024" t="s">
        <v>378</v>
      </c>
      <c r="D1024" s="2">
        <v>43298.989994479169</v>
      </c>
      <c r="E1024" s="3">
        <f>IF(D1024-D1023&gt;0, (D1024-D1023)*24*60, Na)</f>
        <v>43.001083333510906</v>
      </c>
      <c r="F1024">
        <v>115</v>
      </c>
      <c r="G1024" t="s">
        <v>9</v>
      </c>
    </row>
    <row r="1025" spans="1:7" x14ac:dyDescent="0.4">
      <c r="A1025" t="s">
        <v>32</v>
      </c>
      <c r="B1025">
        <v>1024</v>
      </c>
      <c r="C1025" t="s">
        <v>378</v>
      </c>
      <c r="D1025" s="2">
        <v>43299.015559282409</v>
      </c>
      <c r="E1025" s="3">
        <f>IF(D1025-D1024&gt;0, (D1025-D1024)*24*60, Na)</f>
        <v>36.813316665356979</v>
      </c>
      <c r="F1025">
        <v>134</v>
      </c>
      <c r="G1025" t="s">
        <v>9</v>
      </c>
    </row>
    <row r="1026" spans="1:7" x14ac:dyDescent="0.4">
      <c r="A1026" t="s">
        <v>32</v>
      </c>
      <c r="B1026">
        <v>1024</v>
      </c>
      <c r="C1026" t="s">
        <v>387</v>
      </c>
      <c r="D1026" s="2">
        <v>43299.043208553237</v>
      </c>
      <c r="E1026" s="3">
        <f>IF(D1026-D1025&gt;0, (D1026-D1025)*24*60, Na)</f>
        <v>39.81494999374263</v>
      </c>
      <c r="F1026">
        <v>631</v>
      </c>
      <c r="G1026" t="s">
        <v>7</v>
      </c>
    </row>
    <row r="1027" spans="1:7" x14ac:dyDescent="0.4">
      <c r="A1027" t="s">
        <v>32</v>
      </c>
      <c r="B1027">
        <v>1024</v>
      </c>
      <c r="C1027" t="s">
        <v>375</v>
      </c>
      <c r="D1027" s="2">
        <v>43299.090493229167</v>
      </c>
      <c r="E1027" s="3">
        <f>IF(D1027-D1026&gt;0, (D1027-D1026)*24*60, Na)</f>
        <v>68.089933338342234</v>
      </c>
      <c r="F1027">
        <v>607</v>
      </c>
      <c r="G1027" t="s">
        <v>7</v>
      </c>
    </row>
    <row r="1028" spans="1:7" x14ac:dyDescent="0.4">
      <c r="A1028" t="s">
        <v>32</v>
      </c>
      <c r="B1028">
        <v>1024</v>
      </c>
      <c r="C1028" t="s">
        <v>375</v>
      </c>
      <c r="D1028" s="2">
        <v>43299.103268240739</v>
      </c>
      <c r="E1028" s="3">
        <f>IF(D1028-D1027&gt;0, (D1028-D1027)*24*60, Na)</f>
        <v>18.396016663173214</v>
      </c>
      <c r="F1028">
        <v>128</v>
      </c>
      <c r="G1028" t="s">
        <v>9</v>
      </c>
    </row>
    <row r="1029" spans="1:7" x14ac:dyDescent="0.4">
      <c r="A1029" t="s">
        <v>32</v>
      </c>
      <c r="B1029">
        <v>1024</v>
      </c>
      <c r="C1029" t="s">
        <v>431</v>
      </c>
      <c r="D1029" s="2">
        <v>43299.290488692131</v>
      </c>
      <c r="E1029" s="3">
        <f>IF(D1029-D1028&gt;0, (D1029-D1028)*24*60, Na)</f>
        <v>269.59745000582188</v>
      </c>
      <c r="F1029">
        <v>769</v>
      </c>
      <c r="G1029" t="s">
        <v>7</v>
      </c>
    </row>
    <row r="1030" spans="1:7" x14ac:dyDescent="0.4">
      <c r="A1030" t="s">
        <v>32</v>
      </c>
      <c r="B1030">
        <v>1024</v>
      </c>
      <c r="C1030" t="s">
        <v>431</v>
      </c>
      <c r="D1030" s="2">
        <v>43299.315494618058</v>
      </c>
      <c r="E1030" s="3">
        <f>IF(D1030-D1029&gt;0, (D1030-D1029)*24*60, Na)</f>
        <v>36.008533334825188</v>
      </c>
      <c r="F1030">
        <v>178</v>
      </c>
      <c r="G1030" t="s">
        <v>9</v>
      </c>
    </row>
    <row r="1031" spans="1:7" x14ac:dyDescent="0.4">
      <c r="A1031" t="s">
        <v>32</v>
      </c>
      <c r="B1031">
        <v>1024</v>
      </c>
      <c r="C1031" t="s">
        <v>431</v>
      </c>
      <c r="D1031" s="2">
        <v>43299.344305578707</v>
      </c>
      <c r="E1031" s="3">
        <f>IF(D1031-D1030&gt;0, (D1031-D1030)*24*60, Na)</f>
        <v>41.487783333286643</v>
      </c>
      <c r="F1031">
        <v>102</v>
      </c>
      <c r="G1031" t="s">
        <v>9</v>
      </c>
    </row>
    <row r="1032" spans="1:7" x14ac:dyDescent="0.4">
      <c r="A1032" t="s">
        <v>32</v>
      </c>
      <c r="B1032">
        <v>1024</v>
      </c>
      <c r="C1032" t="s">
        <v>431</v>
      </c>
      <c r="D1032" s="2">
        <v>43299.365075543981</v>
      </c>
      <c r="E1032" s="3">
        <f>IF(D1032-D1031&gt;0, (D1032-D1031)*24*60, Na)</f>
        <v>29.908749995520338</v>
      </c>
      <c r="F1032">
        <v>120</v>
      </c>
      <c r="G1032" t="s">
        <v>9</v>
      </c>
    </row>
    <row r="1033" spans="1:7" x14ac:dyDescent="0.4">
      <c r="A1033" t="s">
        <v>32</v>
      </c>
      <c r="B1033">
        <v>1024</v>
      </c>
      <c r="C1033" t="s">
        <v>431</v>
      </c>
      <c r="D1033" s="2">
        <v>43299.386198657405</v>
      </c>
      <c r="E1033" s="3">
        <f>IF(D1033-D1032&gt;0, (D1033-D1032)*24*60, Na)</f>
        <v>30.417283329879865</v>
      </c>
      <c r="F1033">
        <v>88</v>
      </c>
      <c r="G1033" t="s">
        <v>9</v>
      </c>
    </row>
    <row r="1034" spans="1:7" x14ac:dyDescent="0.4">
      <c r="A1034" t="s">
        <v>32</v>
      </c>
      <c r="B1034">
        <v>1024</v>
      </c>
      <c r="C1034" t="s">
        <v>349</v>
      </c>
      <c r="D1034" s="2">
        <v>43299.42233898148</v>
      </c>
      <c r="E1034" s="3">
        <f>IF(D1034-D1033&gt;0, (D1034-D1033)*24*60, Na)</f>
        <v>52.042066667927429</v>
      </c>
      <c r="F1034">
        <v>567</v>
      </c>
      <c r="G1034" t="s">
        <v>7</v>
      </c>
    </row>
    <row r="1035" spans="1:7" x14ac:dyDescent="0.4">
      <c r="A1035" t="s">
        <v>32</v>
      </c>
      <c r="B1035">
        <v>1024</v>
      </c>
      <c r="C1035" t="s">
        <v>349</v>
      </c>
      <c r="D1035" s="2">
        <v>43299.422512118057</v>
      </c>
      <c r="E1035" s="3">
        <f>IF(D1035-D1034&gt;0, (D1035-D1034)*24*60, Na)</f>
        <v>0.24931667139753699</v>
      </c>
      <c r="F1035">
        <v>40</v>
      </c>
      <c r="G1035" t="s">
        <v>9</v>
      </c>
    </row>
    <row r="1036" spans="1:7" x14ac:dyDescent="0.4">
      <c r="A1036" t="s">
        <v>32</v>
      </c>
      <c r="B1036">
        <v>1024</v>
      </c>
      <c r="C1036" t="s">
        <v>347</v>
      </c>
      <c r="D1036" s="2">
        <v>43299.470182245372</v>
      </c>
      <c r="E1036" s="3">
        <f>IF(D1036-D1035&gt;0, (D1036-D1035)*24*60, Na)</f>
        <v>68.644983333069831</v>
      </c>
      <c r="F1036">
        <v>806</v>
      </c>
      <c r="G1036" t="s">
        <v>7</v>
      </c>
    </row>
    <row r="1037" spans="1:7" x14ac:dyDescent="0.4">
      <c r="A1037" t="s">
        <v>32</v>
      </c>
      <c r="B1037">
        <v>1024</v>
      </c>
      <c r="C1037" t="s">
        <v>347</v>
      </c>
      <c r="D1037" s="2">
        <v>43299.492456851855</v>
      </c>
      <c r="E1037" s="3">
        <f>IF(D1037-D1036&gt;0, (D1037-D1036)*24*60, Na)</f>
        <v>32.075433335267007</v>
      </c>
      <c r="F1037">
        <v>102</v>
      </c>
      <c r="G1037" t="s">
        <v>9</v>
      </c>
    </row>
    <row r="1038" spans="1:7" x14ac:dyDescent="0.4">
      <c r="A1038" t="s">
        <v>32</v>
      </c>
      <c r="B1038">
        <v>1024</v>
      </c>
      <c r="C1038" t="s">
        <v>420</v>
      </c>
      <c r="D1038" s="2">
        <v>43299.54640324074</v>
      </c>
      <c r="E1038" s="3">
        <f>IF(D1038-D1037&gt;0, (D1038-D1037)*24*60, Na)</f>
        <v>77.682799994945526</v>
      </c>
      <c r="F1038">
        <v>539</v>
      </c>
      <c r="G1038" t="s">
        <v>7</v>
      </c>
    </row>
    <row r="1039" spans="1:7" x14ac:dyDescent="0.4">
      <c r="A1039" t="s">
        <v>32</v>
      </c>
      <c r="B1039">
        <v>1024</v>
      </c>
      <c r="C1039" t="s">
        <v>420</v>
      </c>
      <c r="D1039" s="2">
        <v>43299.569756770834</v>
      </c>
      <c r="E1039" s="3">
        <f>IF(D1039-D1038&gt;0, (D1039-D1038)*24*60, Na)</f>
        <v>33.629083335399628</v>
      </c>
      <c r="F1039">
        <v>40</v>
      </c>
      <c r="G1039" t="s">
        <v>9</v>
      </c>
    </row>
    <row r="1040" spans="1:7" x14ac:dyDescent="0.4">
      <c r="A1040" t="s">
        <v>32</v>
      </c>
      <c r="B1040">
        <v>1024</v>
      </c>
      <c r="C1040" t="s">
        <v>420</v>
      </c>
      <c r="D1040" s="2">
        <v>43299.577454641207</v>
      </c>
      <c r="E1040" s="3">
        <f>IF(D1040-D1039&gt;0, (D1040-D1039)*24*60, Na)</f>
        <v>11.084933336824179</v>
      </c>
      <c r="F1040">
        <v>140</v>
      </c>
      <c r="G1040" t="s">
        <v>9</v>
      </c>
    </row>
    <row r="1041" spans="1:7" x14ac:dyDescent="0.4">
      <c r="A1041" t="s">
        <v>32</v>
      </c>
      <c r="B1041">
        <v>1024</v>
      </c>
      <c r="C1041" t="s">
        <v>314</v>
      </c>
      <c r="D1041" s="2">
        <v>43299.616062291665</v>
      </c>
      <c r="E1041" s="3">
        <f>IF(D1041-D1040&gt;0, (D1041-D1040)*24*60, Na)</f>
        <v>55.595016659935936</v>
      </c>
      <c r="F1041">
        <v>539</v>
      </c>
      <c r="G1041" t="s">
        <v>7</v>
      </c>
    </row>
    <row r="1042" spans="1:7" x14ac:dyDescent="0.4">
      <c r="A1042" t="s">
        <v>32</v>
      </c>
      <c r="B1042">
        <v>1024</v>
      </c>
      <c r="C1042" t="s">
        <v>314</v>
      </c>
      <c r="D1042" s="2">
        <v>43299.620285509256</v>
      </c>
      <c r="E1042" s="3">
        <f>IF(D1042-D1041&gt;0, (D1042-D1041)*24*60, Na)</f>
        <v>6.0814333311282098</v>
      </c>
      <c r="F1042">
        <v>234</v>
      </c>
      <c r="G1042" t="s">
        <v>9</v>
      </c>
    </row>
    <row r="1043" spans="1:7" x14ac:dyDescent="0.4">
      <c r="A1043" t="s">
        <v>32</v>
      </c>
      <c r="B1043">
        <v>1024</v>
      </c>
      <c r="C1043" t="s">
        <v>314</v>
      </c>
      <c r="D1043" s="2">
        <v>43299.66690758102</v>
      </c>
      <c r="E1043" s="3">
        <f>IF(D1043-D1042&gt;0, (D1043-D1042)*24*60, Na)</f>
        <v>67.135783340781927</v>
      </c>
      <c r="F1043">
        <v>121</v>
      </c>
      <c r="G1043" t="s">
        <v>9</v>
      </c>
    </row>
    <row r="1044" spans="1:7" x14ac:dyDescent="0.4">
      <c r="A1044" t="s">
        <v>32</v>
      </c>
      <c r="B1044">
        <v>1024</v>
      </c>
      <c r="C1044" t="s">
        <v>314</v>
      </c>
      <c r="D1044" s="2">
        <v>43299.686242372685</v>
      </c>
      <c r="E1044" s="3">
        <f>IF(D1044-D1043&gt;0, (D1044-D1043)*24*60, Na)</f>
        <v>27.842099997214973</v>
      </c>
      <c r="F1044">
        <v>187</v>
      </c>
      <c r="G1044" t="s">
        <v>9</v>
      </c>
    </row>
    <row r="1045" spans="1:7" x14ac:dyDescent="0.4">
      <c r="A1045" t="s">
        <v>32</v>
      </c>
      <c r="B1045">
        <v>1024</v>
      </c>
      <c r="C1045" t="s">
        <v>314</v>
      </c>
      <c r="D1045" s="2">
        <v>43299.703845150463</v>
      </c>
      <c r="E1045" s="3">
        <f>IF(D1045-D1044&gt;0, (D1045-D1044)*24*60, Na)</f>
        <v>25.348000000230968</v>
      </c>
      <c r="F1045">
        <v>57</v>
      </c>
      <c r="G1045" t="s">
        <v>9</v>
      </c>
    </row>
    <row r="1046" spans="1:7" x14ac:dyDescent="0.4">
      <c r="A1046" t="s">
        <v>32</v>
      </c>
      <c r="B1046">
        <v>1024</v>
      </c>
      <c r="C1046" t="s">
        <v>314</v>
      </c>
      <c r="D1046" s="2">
        <v>43299.715605717596</v>
      </c>
      <c r="E1046" s="3">
        <f>IF(D1046-D1045&gt;0, (D1046-D1045)*24*60, Na)</f>
        <v>16.935216671554372</v>
      </c>
      <c r="F1046">
        <v>131</v>
      </c>
      <c r="G1046" t="s">
        <v>9</v>
      </c>
    </row>
    <row r="1047" spans="1:7" x14ac:dyDescent="0.4">
      <c r="A1047" t="s">
        <v>32</v>
      </c>
      <c r="B1047">
        <v>1024</v>
      </c>
      <c r="C1047" t="s">
        <v>314</v>
      </c>
      <c r="D1047" s="2">
        <v>43299.750158194445</v>
      </c>
      <c r="E1047" s="3">
        <f>IF(D1047-D1046&gt;0, (D1047-D1046)*24*60, Na)</f>
        <v>49.755566662643105</v>
      </c>
      <c r="F1047">
        <v>195</v>
      </c>
      <c r="G1047" t="s">
        <v>9</v>
      </c>
    </row>
    <row r="1048" spans="1:7" x14ac:dyDescent="0.4">
      <c r="A1048" t="s">
        <v>32</v>
      </c>
      <c r="B1048">
        <v>1024</v>
      </c>
      <c r="C1048" t="s">
        <v>314</v>
      </c>
      <c r="D1048" s="2">
        <v>43299.804665381947</v>
      </c>
      <c r="E1048" s="3">
        <f>IF(D1048-D1047&gt;0, (D1048-D1047)*24*60, Na)</f>
        <v>78.490350003121421</v>
      </c>
      <c r="F1048">
        <v>120</v>
      </c>
      <c r="G1048" t="s">
        <v>9</v>
      </c>
    </row>
    <row r="1049" spans="1:7" x14ac:dyDescent="0.4">
      <c r="A1049" t="s">
        <v>32</v>
      </c>
      <c r="B1049">
        <v>1024</v>
      </c>
      <c r="C1049" t="s">
        <v>36</v>
      </c>
      <c r="D1049" s="2">
        <v>43299.851969282405</v>
      </c>
      <c r="E1049" s="3">
        <f>IF(D1049-D1048&gt;0, (D1049-D1048)*24*60, Na)</f>
        <v>68.117616658564657</v>
      </c>
      <c r="F1049">
        <v>658</v>
      </c>
      <c r="G1049" t="s">
        <v>7</v>
      </c>
    </row>
    <row r="1050" spans="1:7" x14ac:dyDescent="0.4">
      <c r="A1050" t="s">
        <v>32</v>
      </c>
      <c r="B1050">
        <v>1024</v>
      </c>
      <c r="C1050" t="s">
        <v>36</v>
      </c>
      <c r="D1050" s="2">
        <v>43299.907360567129</v>
      </c>
      <c r="E1050" s="3">
        <f>IF(D1050-D1049&gt;0, (D1050-D1049)*24*60, Na)</f>
        <v>79.763450003229082</v>
      </c>
      <c r="F1050">
        <v>73</v>
      </c>
      <c r="G1050" t="s">
        <v>9</v>
      </c>
    </row>
    <row r="1051" spans="1:7" x14ac:dyDescent="0.4">
      <c r="A1051" t="s">
        <v>32</v>
      </c>
      <c r="B1051">
        <v>1024</v>
      </c>
      <c r="C1051" t="s">
        <v>36</v>
      </c>
      <c r="D1051" s="2">
        <v>43299.912531284725</v>
      </c>
      <c r="E1051" s="3">
        <f>IF(D1051-D1050&gt;0, (D1051-D1050)*24*60, Na)</f>
        <v>7.4458333372604102</v>
      </c>
      <c r="F1051">
        <v>52</v>
      </c>
      <c r="G1051" t="s">
        <v>9</v>
      </c>
    </row>
    <row r="1052" spans="1:7" x14ac:dyDescent="0.4">
      <c r="A1052" t="s">
        <v>32</v>
      </c>
      <c r="B1052">
        <v>1024</v>
      </c>
      <c r="C1052" t="s">
        <v>36</v>
      </c>
      <c r="D1052" s="2">
        <v>43299.916145416668</v>
      </c>
      <c r="E1052" s="3">
        <f>IF(D1052-D1051&gt;0, (D1052-D1051)*24*60, Na)</f>
        <v>5.2043499983847141</v>
      </c>
      <c r="F1052">
        <v>127</v>
      </c>
      <c r="G1052" t="s">
        <v>9</v>
      </c>
    </row>
    <row r="1053" spans="1:7" x14ac:dyDescent="0.4">
      <c r="A1053" t="s">
        <v>32</v>
      </c>
      <c r="B1053">
        <v>1024</v>
      </c>
      <c r="C1053" t="s">
        <v>36</v>
      </c>
      <c r="D1053" s="2">
        <v>43299.924885775465</v>
      </c>
      <c r="E1053" s="3">
        <f>IF(D1053-D1052&gt;0, (D1053-D1052)*24*60, Na)</f>
        <v>12.586116667371243</v>
      </c>
      <c r="F1053">
        <v>51</v>
      </c>
      <c r="G1053" t="s">
        <v>9</v>
      </c>
    </row>
    <row r="1054" spans="1:7" x14ac:dyDescent="0.4">
      <c r="A1054" t="s">
        <v>32</v>
      </c>
      <c r="B1054">
        <v>1024</v>
      </c>
      <c r="C1054" t="s">
        <v>313</v>
      </c>
      <c r="D1054" s="2">
        <v>43299.960446446756</v>
      </c>
      <c r="E1054" s="3">
        <f>IF(D1054-D1053&gt;0, (D1054-D1053)*24*60, Na)</f>
        <v>51.207366659073159</v>
      </c>
      <c r="F1054">
        <v>548</v>
      </c>
      <c r="G1054" t="s">
        <v>7</v>
      </c>
    </row>
    <row r="1055" spans="1:7" x14ac:dyDescent="0.4">
      <c r="A1055" t="s">
        <v>32</v>
      </c>
      <c r="B1055">
        <v>1024</v>
      </c>
      <c r="C1055" t="s">
        <v>313</v>
      </c>
      <c r="D1055" s="2">
        <v>43299.972570601851</v>
      </c>
      <c r="E1055" s="3">
        <f>IF(D1055-D1054&gt;0, (D1055-D1054)*24*60, Na)</f>
        <v>17.458783336915076</v>
      </c>
      <c r="F1055">
        <v>134</v>
      </c>
      <c r="G1055" t="s">
        <v>9</v>
      </c>
    </row>
    <row r="1056" spans="1:7" x14ac:dyDescent="0.4">
      <c r="A1056" t="s">
        <v>32</v>
      </c>
      <c r="B1056">
        <v>1024</v>
      </c>
      <c r="C1056" t="s">
        <v>313</v>
      </c>
      <c r="D1056" s="2">
        <v>43299.979053229166</v>
      </c>
      <c r="E1056" s="3">
        <f>IF(D1056-D1055&gt;0, (D1056-D1055)*24*60, Na)</f>
        <v>9.3349833344109356</v>
      </c>
      <c r="F1056">
        <v>106</v>
      </c>
      <c r="G1056" t="s">
        <v>9</v>
      </c>
    </row>
    <row r="1057" spans="1:7" x14ac:dyDescent="0.4">
      <c r="A1057" t="s">
        <v>32</v>
      </c>
      <c r="B1057">
        <v>1024</v>
      </c>
      <c r="C1057" t="s">
        <v>423</v>
      </c>
      <c r="D1057" s="2">
        <v>43300.303183368058</v>
      </c>
      <c r="E1057" s="3">
        <f>IF(D1057-D1056&gt;0, (D1057-D1056)*24*60, Na)</f>
        <v>466.74740000395104</v>
      </c>
      <c r="F1057">
        <v>1245</v>
      </c>
      <c r="G1057" t="s">
        <v>7</v>
      </c>
    </row>
    <row r="1058" spans="1:7" x14ac:dyDescent="0.4">
      <c r="A1058" t="s">
        <v>32</v>
      </c>
      <c r="B1058">
        <v>1024</v>
      </c>
      <c r="C1058" t="s">
        <v>351</v>
      </c>
      <c r="D1058" s="2">
        <v>43300.351574201391</v>
      </c>
      <c r="E1058" s="3">
        <f>IF(D1058-D1057&gt;0, (D1058-D1057)*24*60, Na)</f>
        <v>69.682800000300631</v>
      </c>
      <c r="F1058">
        <v>574</v>
      </c>
      <c r="G1058" t="s">
        <v>7</v>
      </c>
    </row>
    <row r="1059" spans="1:7" x14ac:dyDescent="0.4">
      <c r="A1059" t="s">
        <v>32</v>
      </c>
      <c r="B1059">
        <v>1024</v>
      </c>
      <c r="C1059" t="s">
        <v>351</v>
      </c>
      <c r="D1059" s="2">
        <v>43300.3608508912</v>
      </c>
      <c r="E1059" s="3">
        <f>IF(D1059-D1058&gt;0, (D1059-D1058)*24*60, Na)</f>
        <v>13.358433324610814</v>
      </c>
      <c r="F1059">
        <v>238</v>
      </c>
      <c r="G1059" t="s">
        <v>9</v>
      </c>
    </row>
    <row r="1060" spans="1:7" x14ac:dyDescent="0.4">
      <c r="A1060" t="s">
        <v>32</v>
      </c>
      <c r="B1060">
        <v>1024</v>
      </c>
      <c r="C1060" t="s">
        <v>351</v>
      </c>
      <c r="D1060" s="2">
        <v>43300.380573125003</v>
      </c>
      <c r="E1060" s="3">
        <f>IF(D1060-D1059&gt;0, (D1060-D1059)*24*60, Na)</f>
        <v>28.400016676168889</v>
      </c>
      <c r="F1060">
        <v>163</v>
      </c>
      <c r="G1060" t="s">
        <v>9</v>
      </c>
    </row>
    <row r="1061" spans="1:7" x14ac:dyDescent="0.4">
      <c r="A1061" t="s">
        <v>32</v>
      </c>
      <c r="B1061">
        <v>1024</v>
      </c>
      <c r="C1061" t="s">
        <v>351</v>
      </c>
      <c r="D1061" s="2">
        <v>43300.399442789349</v>
      </c>
      <c r="E1061" s="3">
        <f>IF(D1061-D1060&gt;0, (D1061-D1060)*24*60, Na)</f>
        <v>27.17231665737927</v>
      </c>
      <c r="F1061">
        <v>177</v>
      </c>
      <c r="G1061" t="s">
        <v>9</v>
      </c>
    </row>
    <row r="1062" spans="1:7" x14ac:dyDescent="0.4">
      <c r="A1062" t="s">
        <v>32</v>
      </c>
      <c r="B1062">
        <v>1024</v>
      </c>
      <c r="C1062" t="s">
        <v>351</v>
      </c>
      <c r="D1062" s="2">
        <v>43300.447004780093</v>
      </c>
      <c r="E1062" s="3">
        <f>IF(D1062-D1061&gt;0, (D1062-D1061)*24*60, Na)</f>
        <v>68.489266672404483</v>
      </c>
      <c r="F1062">
        <v>135</v>
      </c>
      <c r="G1062" t="s">
        <v>9</v>
      </c>
    </row>
    <row r="1063" spans="1:7" x14ac:dyDescent="0.4">
      <c r="A1063" t="s">
        <v>32</v>
      </c>
      <c r="B1063">
        <v>1024</v>
      </c>
      <c r="C1063" t="s">
        <v>351</v>
      </c>
      <c r="D1063" s="2">
        <v>43300.492196435189</v>
      </c>
      <c r="E1063" s="3">
        <f>IF(D1063-D1062&gt;0, (D1063-D1062)*24*60, Na)</f>
        <v>65.075983337592334</v>
      </c>
      <c r="F1063">
        <v>214</v>
      </c>
      <c r="G1063" t="s">
        <v>9</v>
      </c>
    </row>
    <row r="1064" spans="1:7" x14ac:dyDescent="0.4">
      <c r="A1064" t="s">
        <v>32</v>
      </c>
      <c r="B1064">
        <v>1024</v>
      </c>
      <c r="C1064" t="s">
        <v>351</v>
      </c>
      <c r="D1064" s="2">
        <v>43300.509257314814</v>
      </c>
      <c r="E1064" s="3">
        <f>IF(D1064-D1063&gt;0, (D1064-D1063)*24*60, Na)</f>
        <v>24.567666660295799</v>
      </c>
      <c r="F1064">
        <v>174</v>
      </c>
      <c r="G1064" t="s">
        <v>9</v>
      </c>
    </row>
    <row r="1065" spans="1:7" x14ac:dyDescent="0.4">
      <c r="A1065" t="s">
        <v>32</v>
      </c>
      <c r="B1065">
        <v>1024</v>
      </c>
      <c r="C1065" t="s">
        <v>351</v>
      </c>
      <c r="D1065" s="2">
        <v>43300.550322465278</v>
      </c>
      <c r="E1065" s="3">
        <f>IF(D1065-D1064&gt;0, (D1065-D1064)*24*60, Na)</f>
        <v>59.133816668763757</v>
      </c>
      <c r="F1065">
        <v>63</v>
      </c>
      <c r="G1065" t="s">
        <v>9</v>
      </c>
    </row>
    <row r="1066" spans="1:7" x14ac:dyDescent="0.4">
      <c r="A1066" t="s">
        <v>32</v>
      </c>
      <c r="B1066">
        <v>1024</v>
      </c>
      <c r="C1066" t="s">
        <v>393</v>
      </c>
      <c r="D1066" s="2">
        <v>43300.58126875</v>
      </c>
      <c r="E1066" s="3">
        <f>IF(D1066-D1065&gt;0, (D1066-D1065)*24*60, Na)</f>
        <v>44.562649999279529</v>
      </c>
      <c r="F1066">
        <v>91</v>
      </c>
      <c r="G1066" t="s">
        <v>7</v>
      </c>
    </row>
    <row r="1067" spans="1:7" x14ac:dyDescent="0.4">
      <c r="A1067" t="s">
        <v>32</v>
      </c>
      <c r="B1067">
        <v>1024</v>
      </c>
      <c r="C1067" t="s">
        <v>393</v>
      </c>
      <c r="D1067" s="2">
        <v>43300.601344525465</v>
      </c>
      <c r="E1067" s="3">
        <f>IF(D1067-D1066&gt;0, (D1067-D1066)*24*60, Na)</f>
        <v>28.909116669092327</v>
      </c>
      <c r="F1067">
        <v>200</v>
      </c>
      <c r="G1067" t="s">
        <v>9</v>
      </c>
    </row>
    <row r="1068" spans="1:7" x14ac:dyDescent="0.4">
      <c r="A1068" t="s">
        <v>32</v>
      </c>
      <c r="B1068">
        <v>1024</v>
      </c>
      <c r="C1068" t="s">
        <v>393</v>
      </c>
      <c r="D1068" s="2">
        <v>43300.63383726852</v>
      </c>
      <c r="E1068" s="3">
        <f>IF(D1068-D1067&gt;0, (D1068-D1067)*24*60, Na)</f>
        <v>46.789550000103191</v>
      </c>
      <c r="F1068">
        <v>53</v>
      </c>
      <c r="G1068" t="s">
        <v>9</v>
      </c>
    </row>
    <row r="1069" spans="1:7" x14ac:dyDescent="0.4">
      <c r="A1069" t="s">
        <v>32</v>
      </c>
      <c r="B1069">
        <v>1024</v>
      </c>
      <c r="C1069" t="s">
        <v>393</v>
      </c>
      <c r="D1069" s="2">
        <v>43300.648543645832</v>
      </c>
      <c r="E1069" s="3">
        <f>IF(D1069-D1068&gt;0, (D1069-D1068)*24*60, Na)</f>
        <v>21.177183327963576</v>
      </c>
      <c r="F1069">
        <v>125</v>
      </c>
      <c r="G1069" t="s">
        <v>9</v>
      </c>
    </row>
    <row r="1070" spans="1:7" x14ac:dyDescent="0.4">
      <c r="A1070" t="s">
        <v>32</v>
      </c>
      <c r="B1070">
        <v>1024</v>
      </c>
      <c r="C1070" t="s">
        <v>244</v>
      </c>
      <c r="D1070" s="2">
        <v>43300.688961412037</v>
      </c>
      <c r="E1070" s="3">
        <f>IF(D1070-D1069&gt;0, (D1070-D1069)*24*60, Na)</f>
        <v>58.201583336340263</v>
      </c>
      <c r="F1070">
        <v>897</v>
      </c>
      <c r="G1070" t="s">
        <v>7</v>
      </c>
    </row>
    <row r="1071" spans="1:7" x14ac:dyDescent="0.4">
      <c r="A1071" t="s">
        <v>32</v>
      </c>
      <c r="B1071">
        <v>1024</v>
      </c>
      <c r="C1071" t="s">
        <v>102</v>
      </c>
      <c r="D1071" s="2">
        <v>43300.817152465279</v>
      </c>
      <c r="E1071" s="3">
        <f>IF(D1071-D1070&gt;0, (D1071-D1070)*24*60, Na)</f>
        <v>184.59511666791514</v>
      </c>
      <c r="F1071">
        <v>888</v>
      </c>
      <c r="G1071" t="s">
        <v>7</v>
      </c>
    </row>
    <row r="1072" spans="1:7" x14ac:dyDescent="0.4">
      <c r="A1072" t="s">
        <v>32</v>
      </c>
      <c r="B1072">
        <v>1024</v>
      </c>
      <c r="C1072" t="s">
        <v>102</v>
      </c>
      <c r="D1072" s="2">
        <v>43300.860400046295</v>
      </c>
      <c r="E1072" s="3">
        <f>IF(D1072-D1071&gt;0, (D1072-D1071)*24*60, Na)</f>
        <v>62.27651666267775</v>
      </c>
      <c r="F1072">
        <v>79</v>
      </c>
      <c r="G1072" t="s">
        <v>9</v>
      </c>
    </row>
    <row r="1073" spans="1:7" x14ac:dyDescent="0.4">
      <c r="A1073" t="s">
        <v>6</v>
      </c>
      <c r="B1073">
        <v>128</v>
      </c>
      <c r="C1073" t="s">
        <v>120</v>
      </c>
      <c r="D1073" s="2">
        <v>43298.836017071757</v>
      </c>
    </row>
    <row r="1074" spans="1:7" x14ac:dyDescent="0.4">
      <c r="A1074" t="s">
        <v>6</v>
      </c>
      <c r="B1074">
        <v>128</v>
      </c>
      <c r="C1074" t="s">
        <v>120</v>
      </c>
      <c r="D1074" s="2">
        <v>43298.85611479167</v>
      </c>
      <c r="E1074" s="3">
        <f>IF(D1074-D1073&gt;0, (D1074-D1073)*24*60, Na)</f>
        <v>28.940716674551368</v>
      </c>
      <c r="F1074">
        <v>57</v>
      </c>
      <c r="G1074" t="s">
        <v>9</v>
      </c>
    </row>
    <row r="1075" spans="1:7" x14ac:dyDescent="0.4">
      <c r="A1075" t="s">
        <v>6</v>
      </c>
      <c r="B1075">
        <v>128</v>
      </c>
      <c r="C1075" t="s">
        <v>120</v>
      </c>
      <c r="D1075" s="2">
        <v>43298.908197604163</v>
      </c>
      <c r="E1075" s="3">
        <f>IF(D1075-D1074&gt;0, (D1075-D1074)*24*60, Na)</f>
        <v>74.99924999079667</v>
      </c>
      <c r="F1075">
        <v>122</v>
      </c>
      <c r="G1075" t="s">
        <v>9</v>
      </c>
    </row>
    <row r="1076" spans="1:7" x14ac:dyDescent="0.4">
      <c r="A1076" t="s">
        <v>6</v>
      </c>
      <c r="B1076">
        <v>128</v>
      </c>
      <c r="C1076" t="s">
        <v>17</v>
      </c>
      <c r="D1076" s="2">
        <v>43298.954317974538</v>
      </c>
      <c r="E1076" s="3">
        <f>IF(D1076-D1075&gt;0, (D1076-D1075)*24*60, Na)</f>
        <v>66.413333339150995</v>
      </c>
      <c r="F1076">
        <v>725</v>
      </c>
      <c r="G1076" t="s">
        <v>7</v>
      </c>
    </row>
    <row r="1077" spans="1:7" x14ac:dyDescent="0.4">
      <c r="A1077" t="s">
        <v>6</v>
      </c>
      <c r="B1077">
        <v>128</v>
      </c>
      <c r="C1077" t="s">
        <v>17</v>
      </c>
      <c r="D1077" s="2">
        <v>43298.984046747682</v>
      </c>
      <c r="E1077" s="3">
        <f>IF(D1077-D1076&gt;0, (D1077-D1076)*24*60, Na)</f>
        <v>42.809433328220621</v>
      </c>
      <c r="F1077">
        <v>56</v>
      </c>
      <c r="G1077" t="s">
        <v>9</v>
      </c>
    </row>
    <row r="1078" spans="1:7" x14ac:dyDescent="0.4">
      <c r="A1078" t="s">
        <v>6</v>
      </c>
      <c r="B1078">
        <v>128</v>
      </c>
      <c r="C1078" t="s">
        <v>17</v>
      </c>
      <c r="D1078" s="2">
        <v>43299.009740590278</v>
      </c>
      <c r="E1078" s="3">
        <f>IF(D1078-D1077&gt;0, (D1078-D1077)*24*60, Na)</f>
        <v>36.999133337521926</v>
      </c>
      <c r="F1078">
        <v>120</v>
      </c>
      <c r="G1078" t="s">
        <v>9</v>
      </c>
    </row>
    <row r="1079" spans="1:7" x14ac:dyDescent="0.4">
      <c r="A1079" t="s">
        <v>6</v>
      </c>
      <c r="B1079">
        <v>128</v>
      </c>
      <c r="C1079" t="s">
        <v>17</v>
      </c>
      <c r="D1079" s="2">
        <v>43299.037403379632</v>
      </c>
      <c r="E1079" s="3">
        <f>IF(D1079-D1078&gt;0, (D1079-D1078)*24*60, Na)</f>
        <v>39.834416670491919</v>
      </c>
      <c r="F1079">
        <v>204</v>
      </c>
      <c r="G1079" t="s">
        <v>9</v>
      </c>
    </row>
    <row r="1080" spans="1:7" x14ac:dyDescent="0.4">
      <c r="A1080" t="s">
        <v>6</v>
      </c>
      <c r="B1080">
        <v>128</v>
      </c>
      <c r="C1080" t="s">
        <v>17</v>
      </c>
      <c r="D1080" s="2">
        <v>43299.084679375002</v>
      </c>
      <c r="E1080" s="3">
        <f>IF(D1080-D1079&gt;0, (D1080-D1079)*24*60, Na)</f>
        <v>68.077433332800865</v>
      </c>
      <c r="F1080">
        <v>90</v>
      </c>
      <c r="G1080" t="s">
        <v>9</v>
      </c>
    </row>
    <row r="1081" spans="1:7" x14ac:dyDescent="0.4">
      <c r="A1081" t="s">
        <v>6</v>
      </c>
      <c r="B1081">
        <v>128</v>
      </c>
      <c r="C1081" t="s">
        <v>17</v>
      </c>
      <c r="D1081" s="2">
        <v>43299.097449166664</v>
      </c>
      <c r="E1081" s="3">
        <f>IF(D1081-D1080&gt;0, (D1081-D1080)*24*60, Na)</f>
        <v>18.388499992433935</v>
      </c>
      <c r="F1081">
        <v>133</v>
      </c>
      <c r="G1081" t="s">
        <v>9</v>
      </c>
    </row>
    <row r="1082" spans="1:7" x14ac:dyDescent="0.4">
      <c r="A1082" t="s">
        <v>6</v>
      </c>
      <c r="B1082">
        <v>128</v>
      </c>
      <c r="C1082" t="s">
        <v>342</v>
      </c>
      <c r="D1082" s="2">
        <v>43299.284589583331</v>
      </c>
      <c r="E1082" s="3">
        <f>IF(D1082-D1081&gt;0, (D1082-D1081)*24*60, Na)</f>
        <v>269.48220000020228</v>
      </c>
      <c r="F1082">
        <v>825</v>
      </c>
      <c r="G1082" t="s">
        <v>7</v>
      </c>
    </row>
    <row r="1083" spans="1:7" x14ac:dyDescent="0.4">
      <c r="A1083" t="s">
        <v>6</v>
      </c>
      <c r="B1083">
        <v>128</v>
      </c>
      <c r="C1083" t="s">
        <v>342</v>
      </c>
      <c r="D1083" s="2">
        <v>43299.309596006948</v>
      </c>
      <c r="E1083" s="3">
        <f>IF(D1083-D1082&gt;0, (D1083-D1082)*24*60, Na)</f>
        <v>36.009250008501112</v>
      </c>
      <c r="F1083">
        <v>220</v>
      </c>
      <c r="G1083" t="s">
        <v>9</v>
      </c>
    </row>
    <row r="1084" spans="1:7" x14ac:dyDescent="0.4">
      <c r="A1084" t="s">
        <v>6</v>
      </c>
      <c r="B1084">
        <v>128</v>
      </c>
      <c r="C1084" t="s">
        <v>333</v>
      </c>
      <c r="D1084" s="2">
        <v>43299.33843570602</v>
      </c>
      <c r="E1084" s="3">
        <f>IF(D1084-D1083&gt;0, (D1084-D1083)*24*60, Na)</f>
        <v>41.529166664695367</v>
      </c>
      <c r="F1084">
        <v>724</v>
      </c>
      <c r="G1084" t="s">
        <v>7</v>
      </c>
    </row>
    <row r="1085" spans="1:7" x14ac:dyDescent="0.4">
      <c r="A1085" t="s">
        <v>6</v>
      </c>
      <c r="B1085">
        <v>128</v>
      </c>
      <c r="C1085" t="s">
        <v>333</v>
      </c>
      <c r="D1085" s="2">
        <v>43299.359157812498</v>
      </c>
      <c r="E1085" s="3">
        <f>IF(D1085-D1084&gt;0, (D1085-D1084)*24*60, Na)</f>
        <v>29.839833327569067</v>
      </c>
      <c r="F1085">
        <v>165</v>
      </c>
      <c r="G1085" t="s">
        <v>9</v>
      </c>
    </row>
    <row r="1086" spans="1:7" x14ac:dyDescent="0.4">
      <c r="A1086" t="s">
        <v>6</v>
      </c>
      <c r="B1086">
        <v>128</v>
      </c>
      <c r="C1086" t="s">
        <v>333</v>
      </c>
      <c r="D1086" s="2">
        <v>43299.380281458332</v>
      </c>
      <c r="E1086" s="3">
        <f>IF(D1086-D1085&gt;0, (D1086-D1085)*24*60, Na)</f>
        <v>30.418050001608208</v>
      </c>
      <c r="F1086">
        <v>90</v>
      </c>
      <c r="G1086" t="s">
        <v>9</v>
      </c>
    </row>
    <row r="1087" spans="1:7" x14ac:dyDescent="0.4">
      <c r="A1087" t="s">
        <v>6</v>
      </c>
      <c r="B1087">
        <v>128</v>
      </c>
      <c r="C1087" t="s">
        <v>333</v>
      </c>
      <c r="D1087" s="2">
        <v>43299.416454629631</v>
      </c>
      <c r="E1087" s="3">
        <f>IF(D1087-D1086&gt;0, (D1087-D1086)*24*60, Na)</f>
        <v>52.089366669533774</v>
      </c>
      <c r="F1087">
        <v>31</v>
      </c>
      <c r="G1087" t="s">
        <v>9</v>
      </c>
    </row>
    <row r="1088" spans="1:7" x14ac:dyDescent="0.4">
      <c r="A1088" t="s">
        <v>6</v>
      </c>
      <c r="B1088">
        <v>128</v>
      </c>
      <c r="C1088" t="s">
        <v>333</v>
      </c>
      <c r="D1088" s="2">
        <v>43299.416593333335</v>
      </c>
      <c r="E1088" s="3">
        <f>IF(D1088-D1087&gt;0, (D1088-D1087)*24*60, Na)</f>
        <v>0.19973333459347486</v>
      </c>
      <c r="F1088">
        <v>39</v>
      </c>
      <c r="G1088" t="s">
        <v>9</v>
      </c>
    </row>
    <row r="1089" spans="1:7" x14ac:dyDescent="0.4">
      <c r="A1089" t="s">
        <v>6</v>
      </c>
      <c r="B1089">
        <v>128</v>
      </c>
      <c r="C1089" t="s">
        <v>333</v>
      </c>
      <c r="D1089" s="2">
        <v>43299.464371377311</v>
      </c>
      <c r="E1089" s="3">
        <f>IF(D1089-D1088&gt;0, (D1089-D1088)*24*60, Na)</f>
        <v>68.800383325433359</v>
      </c>
      <c r="F1089">
        <v>85</v>
      </c>
      <c r="G1089" t="s">
        <v>9</v>
      </c>
    </row>
    <row r="1090" spans="1:7" x14ac:dyDescent="0.4">
      <c r="A1090" t="s">
        <v>6</v>
      </c>
      <c r="B1090">
        <v>128</v>
      </c>
      <c r="C1090" t="s">
        <v>333</v>
      </c>
      <c r="D1090" s="2">
        <v>43299.486606365739</v>
      </c>
      <c r="E1090" s="3">
        <f>IF(D1090-D1089&gt;0, (D1090-D1089)*24*60, Na)</f>
        <v>32.018383336253464</v>
      </c>
      <c r="F1090">
        <v>204</v>
      </c>
      <c r="G1090" t="s">
        <v>9</v>
      </c>
    </row>
    <row r="1091" spans="1:7" x14ac:dyDescent="0.4">
      <c r="A1091" t="s">
        <v>6</v>
      </c>
      <c r="B1091">
        <v>128</v>
      </c>
      <c r="C1091" t="s">
        <v>333</v>
      </c>
      <c r="D1091" s="2">
        <v>43299.540524780095</v>
      </c>
      <c r="E1091" s="3">
        <f>IF(D1091-D1090&gt;0, (D1091-D1090)*24*60, Na)</f>
        <v>77.642516673076898</v>
      </c>
      <c r="F1091">
        <v>140</v>
      </c>
      <c r="G1091" t="s">
        <v>9</v>
      </c>
    </row>
    <row r="1092" spans="1:7" x14ac:dyDescent="0.4">
      <c r="A1092" t="s">
        <v>6</v>
      </c>
      <c r="B1092">
        <v>128</v>
      </c>
      <c r="C1092" t="s">
        <v>333</v>
      </c>
      <c r="D1092" s="2">
        <v>43299.563907222226</v>
      </c>
      <c r="E1092" s="3">
        <f>IF(D1092-D1091&gt;0, (D1092-D1091)*24*60, Na)</f>
        <v>33.670716667547822</v>
      </c>
      <c r="F1092">
        <v>83</v>
      </c>
      <c r="G1092" t="s">
        <v>9</v>
      </c>
    </row>
    <row r="1093" spans="1:7" x14ac:dyDescent="0.4">
      <c r="A1093" t="s">
        <v>6</v>
      </c>
      <c r="B1093">
        <v>128</v>
      </c>
      <c r="C1093" t="s">
        <v>333</v>
      </c>
      <c r="D1093" s="2">
        <v>43299.571585138889</v>
      </c>
      <c r="E1093" s="3">
        <f>IF(D1093-D1092&gt;0, (D1093-D1092)*24*60, Na)</f>
        <v>11.0561999946367</v>
      </c>
      <c r="F1093">
        <v>55</v>
      </c>
      <c r="G1093" t="s">
        <v>9</v>
      </c>
    </row>
    <row r="1094" spans="1:7" x14ac:dyDescent="0.4">
      <c r="A1094" t="s">
        <v>6</v>
      </c>
      <c r="B1094">
        <v>128</v>
      </c>
      <c r="C1094" t="s">
        <v>37</v>
      </c>
      <c r="D1094" s="2">
        <v>43299.610190358799</v>
      </c>
      <c r="E1094" s="3">
        <f>IF(D1094-D1093&gt;0, (D1094-D1093)*24*60, Na)</f>
        <v>55.591516670538113</v>
      </c>
      <c r="F1094">
        <v>225</v>
      </c>
      <c r="G1094" t="s">
        <v>7</v>
      </c>
    </row>
    <row r="1095" spans="1:7" x14ac:dyDescent="0.4">
      <c r="A1095" t="s">
        <v>6</v>
      </c>
      <c r="B1095">
        <v>128</v>
      </c>
      <c r="C1095" t="s">
        <v>37</v>
      </c>
      <c r="D1095" s="2">
        <v>43299.614375034726</v>
      </c>
      <c r="E1095" s="3">
        <f>IF(D1095-D1094&gt;0, (D1095-D1094)*24*60, Na)</f>
        <v>6.0259333346039057</v>
      </c>
      <c r="F1095">
        <v>54</v>
      </c>
      <c r="G1095" t="s">
        <v>9</v>
      </c>
    </row>
    <row r="1096" spans="1:7" x14ac:dyDescent="0.4">
      <c r="A1096" t="s">
        <v>6</v>
      </c>
      <c r="B1096">
        <v>128</v>
      </c>
      <c r="C1096" t="s">
        <v>25</v>
      </c>
      <c r="D1096" s="2">
        <v>43299.660963784721</v>
      </c>
      <c r="E1096" s="3">
        <f>IF(D1096-D1095&gt;0, (D1096-D1095)*24*60, Na)</f>
        <v>67.087799994042143</v>
      </c>
      <c r="F1096">
        <v>678</v>
      </c>
      <c r="G1096" t="s">
        <v>7</v>
      </c>
    </row>
    <row r="1097" spans="1:7" x14ac:dyDescent="0.4">
      <c r="A1097" t="s">
        <v>6</v>
      </c>
      <c r="B1097">
        <v>128</v>
      </c>
      <c r="C1097" t="s">
        <v>25</v>
      </c>
      <c r="D1097" s="2">
        <v>43299.680327106478</v>
      </c>
      <c r="E1097" s="3">
        <f>IF(D1097-D1096&gt;0, (D1097-D1096)*24*60, Na)</f>
        <v>27.883183329831809</v>
      </c>
      <c r="F1097">
        <v>248</v>
      </c>
      <c r="G1097" t="s">
        <v>9</v>
      </c>
    </row>
    <row r="1098" spans="1:7" x14ac:dyDescent="0.4">
      <c r="A1098" t="s">
        <v>6</v>
      </c>
      <c r="B1098">
        <v>128</v>
      </c>
      <c r="C1098" t="s">
        <v>25</v>
      </c>
      <c r="D1098" s="2">
        <v>43299.697892962962</v>
      </c>
      <c r="E1098" s="3">
        <f>IF(D1098-D1097&gt;0, (D1098-D1097)*24*60, Na)</f>
        <v>25.294833336956799</v>
      </c>
      <c r="F1098">
        <v>98</v>
      </c>
      <c r="G1098" t="s">
        <v>9</v>
      </c>
    </row>
    <row r="1099" spans="1:7" x14ac:dyDescent="0.4">
      <c r="A1099" t="s">
        <v>6</v>
      </c>
      <c r="B1099">
        <v>128</v>
      </c>
      <c r="C1099" t="s">
        <v>25</v>
      </c>
      <c r="D1099" s="2">
        <v>43299.709652546298</v>
      </c>
      <c r="E1099" s="3">
        <f>IF(D1099-D1098&gt;0, (D1099-D1098)*24*60, Na)</f>
        <v>16.933800004189834</v>
      </c>
      <c r="F1099">
        <v>33</v>
      </c>
      <c r="G1099" t="s">
        <v>9</v>
      </c>
    </row>
    <row r="1100" spans="1:7" x14ac:dyDescent="0.4">
      <c r="A1100" t="s">
        <v>6</v>
      </c>
      <c r="B1100">
        <v>128</v>
      </c>
      <c r="C1100" t="s">
        <v>25</v>
      </c>
      <c r="D1100" s="2">
        <v>43299.744205405092</v>
      </c>
      <c r="E1100" s="3">
        <f>IF(D1100-D1099&gt;0, (D1100-D1099)*24*60, Na)</f>
        <v>49.756116662174463</v>
      </c>
      <c r="F1100">
        <v>52</v>
      </c>
      <c r="G1100" t="s">
        <v>9</v>
      </c>
    </row>
    <row r="1101" spans="1:7" x14ac:dyDescent="0.4">
      <c r="A1101" t="s">
        <v>6</v>
      </c>
      <c r="B1101">
        <v>128</v>
      </c>
      <c r="C1101" t="s">
        <v>25</v>
      </c>
      <c r="D1101" s="2">
        <v>43299.79871260417</v>
      </c>
      <c r="E1101" s="3">
        <f>IF(D1101-D1100&gt;0, (D1101-D1100)*24*60, Na)</f>
        <v>78.490366672631353</v>
      </c>
      <c r="F1101">
        <v>120</v>
      </c>
      <c r="G1101" t="s">
        <v>9</v>
      </c>
    </row>
    <row r="1102" spans="1:7" x14ac:dyDescent="0.4">
      <c r="A1102" t="s">
        <v>6</v>
      </c>
      <c r="B1102">
        <v>128</v>
      </c>
      <c r="C1102" t="s">
        <v>25</v>
      </c>
      <c r="D1102" s="2">
        <v>43299.846012951391</v>
      </c>
      <c r="E1102" s="3">
        <f>IF(D1102-D1101&gt;0, (D1102-D1101)*24*60, Na)</f>
        <v>68.112499999115244</v>
      </c>
      <c r="F1102">
        <v>71</v>
      </c>
      <c r="G1102" t="s">
        <v>9</v>
      </c>
    </row>
    <row r="1103" spans="1:7" x14ac:dyDescent="0.4">
      <c r="A1103" t="s">
        <v>6</v>
      </c>
      <c r="B1103">
        <v>128</v>
      </c>
      <c r="C1103" t="s">
        <v>271</v>
      </c>
      <c r="D1103" s="2">
        <v>43299.901420289352</v>
      </c>
      <c r="E1103" s="3">
        <f>IF(D1103-D1102&gt;0, (D1103-D1102)*24*60, Na)</f>
        <v>79.786566663533449</v>
      </c>
      <c r="F1103">
        <v>995</v>
      </c>
      <c r="G1103" t="s">
        <v>7</v>
      </c>
    </row>
    <row r="1104" spans="1:7" x14ac:dyDescent="0.4">
      <c r="A1104" t="s">
        <v>6</v>
      </c>
      <c r="B1104">
        <v>128</v>
      </c>
      <c r="C1104" t="s">
        <v>271</v>
      </c>
      <c r="D1104" s="2">
        <v>43299.906659629632</v>
      </c>
      <c r="E1104" s="3">
        <f>IF(D1104-D1103&gt;0, (D1104-D1103)*24*60, Na)</f>
        <v>7.5446500035468489</v>
      </c>
      <c r="F1104">
        <v>162</v>
      </c>
      <c r="G1104" t="s">
        <v>9</v>
      </c>
    </row>
    <row r="1105" spans="1:7" x14ac:dyDescent="0.4">
      <c r="A1105" t="s">
        <v>6</v>
      </c>
      <c r="B1105">
        <v>128</v>
      </c>
      <c r="C1105" t="s">
        <v>271</v>
      </c>
      <c r="D1105" s="2">
        <v>43299.910203425927</v>
      </c>
      <c r="E1105" s="3">
        <f>IF(D1105-D1104&gt;0, (D1105-D1104)*24*60, Na)</f>
        <v>5.103066663723439</v>
      </c>
      <c r="F1105">
        <v>164</v>
      </c>
      <c r="G1105" t="s">
        <v>9</v>
      </c>
    </row>
    <row r="1106" spans="1:7" x14ac:dyDescent="0.4">
      <c r="A1106" t="s">
        <v>6</v>
      </c>
      <c r="B1106">
        <v>128</v>
      </c>
      <c r="C1106" t="s">
        <v>271</v>
      </c>
      <c r="D1106" s="2">
        <v>43299.918939247684</v>
      </c>
      <c r="E1106" s="3">
        <f>IF(D1106-D1105&gt;0, (D1106-D1105)*24*60, Na)</f>
        <v>12.579583330079913</v>
      </c>
      <c r="F1106">
        <v>120</v>
      </c>
      <c r="G1106" t="s">
        <v>9</v>
      </c>
    </row>
    <row r="1107" spans="1:7" x14ac:dyDescent="0.4">
      <c r="A1107" t="s">
        <v>6</v>
      </c>
      <c r="B1107">
        <v>128</v>
      </c>
      <c r="C1107" t="s">
        <v>152</v>
      </c>
      <c r="D1107" s="2">
        <v>43299.954591307869</v>
      </c>
      <c r="E1107" s="3">
        <f>IF(D1107-D1106&gt;0, (D1107-D1106)*24*60, Na)</f>
        <v>51.338966666953638</v>
      </c>
      <c r="F1107">
        <v>823</v>
      </c>
      <c r="G1107" t="s">
        <v>7</v>
      </c>
    </row>
    <row r="1108" spans="1:7" x14ac:dyDescent="0.4">
      <c r="A1108" t="s">
        <v>6</v>
      </c>
      <c r="B1108">
        <v>128</v>
      </c>
      <c r="C1108" t="s">
        <v>152</v>
      </c>
      <c r="D1108" s="2">
        <v>43299.966706886575</v>
      </c>
      <c r="E1108" s="3">
        <f>IF(D1108-D1107&gt;0, (D1108-D1107)*24*60, Na)</f>
        <v>17.44643333600834</v>
      </c>
      <c r="F1108">
        <v>230</v>
      </c>
      <c r="G1108" t="s">
        <v>9</v>
      </c>
    </row>
    <row r="1109" spans="1:7" x14ac:dyDescent="0.4">
      <c r="A1109" t="s">
        <v>6</v>
      </c>
      <c r="B1109">
        <v>128</v>
      </c>
      <c r="C1109" t="s">
        <v>152</v>
      </c>
      <c r="D1109" s="2">
        <v>43299.973137743058</v>
      </c>
      <c r="E1109" s="3">
        <f>IF(D1109-D1108&gt;0, (D1109-D1108)*24*60, Na)</f>
        <v>9.2604333360213786</v>
      </c>
      <c r="F1109">
        <v>175</v>
      </c>
      <c r="G1109" t="s">
        <v>9</v>
      </c>
    </row>
    <row r="1110" spans="1:7" x14ac:dyDescent="0.4">
      <c r="A1110" t="s">
        <v>6</v>
      </c>
      <c r="B1110">
        <v>128</v>
      </c>
      <c r="C1110" t="s">
        <v>155</v>
      </c>
      <c r="D1110" s="2">
        <v>43300.297268773145</v>
      </c>
      <c r="E1110" s="3">
        <f>IF(D1110-D1109&gt;0, (D1110-D1109)*24*60, Na)</f>
        <v>466.7486833257135</v>
      </c>
      <c r="F1110">
        <v>908</v>
      </c>
      <c r="G1110" t="s">
        <v>7</v>
      </c>
    </row>
    <row r="1111" spans="1:7" x14ac:dyDescent="0.4">
      <c r="A1111" t="s">
        <v>6</v>
      </c>
      <c r="B1111">
        <v>128</v>
      </c>
      <c r="C1111" t="s">
        <v>155</v>
      </c>
      <c r="D1111" s="2">
        <v>43300.345664328706</v>
      </c>
      <c r="E1111" s="3">
        <f>IF(D1111-D1110&gt;0, (D1111-D1110)*24*60, Na)</f>
        <v>69.689600007841364</v>
      </c>
      <c r="F1111">
        <v>200</v>
      </c>
      <c r="G1111" t="s">
        <v>9</v>
      </c>
    </row>
    <row r="1112" spans="1:7" x14ac:dyDescent="0.4">
      <c r="A1112" t="s">
        <v>6</v>
      </c>
      <c r="B1112">
        <v>128</v>
      </c>
      <c r="C1112" t="s">
        <v>155</v>
      </c>
      <c r="D1112" s="2">
        <v>43300.355119814812</v>
      </c>
      <c r="E1112" s="3">
        <f>IF(D1112-D1111&gt;0, (D1112-D1111)*24*60, Na)</f>
        <v>13.615899992873892</v>
      </c>
      <c r="F1112">
        <v>174</v>
      </c>
      <c r="G1112" t="s">
        <v>9</v>
      </c>
    </row>
    <row r="1113" spans="1:7" x14ac:dyDescent="0.4">
      <c r="A1113" t="s">
        <v>6</v>
      </c>
      <c r="B1113">
        <v>128</v>
      </c>
      <c r="C1113" t="s">
        <v>155</v>
      </c>
      <c r="D1113" s="2">
        <v>43300.374692013887</v>
      </c>
      <c r="E1113" s="3">
        <f>IF(D1113-D1112&gt;0, (D1113-D1112)*24*60, Na)</f>
        <v>28.183966667857021</v>
      </c>
      <c r="F1113">
        <v>272</v>
      </c>
      <c r="G1113" t="s">
        <v>9</v>
      </c>
    </row>
    <row r="1114" spans="1:7" x14ac:dyDescent="0.4">
      <c r="A1114" t="s">
        <v>6</v>
      </c>
      <c r="B1114">
        <v>128</v>
      </c>
      <c r="C1114" t="s">
        <v>155</v>
      </c>
      <c r="D1114" s="2">
        <v>43300.393568703701</v>
      </c>
      <c r="E1114" s="3">
        <f>IF(D1114-D1113&gt;0, (D1114-D1113)*24*60, Na)</f>
        <v>27.182433331618086</v>
      </c>
      <c r="F1114">
        <v>198</v>
      </c>
      <c r="G1114" t="s">
        <v>9</v>
      </c>
    </row>
    <row r="1115" spans="1:7" x14ac:dyDescent="0.4">
      <c r="A1115" t="s">
        <v>6</v>
      </c>
      <c r="B1115">
        <v>128</v>
      </c>
      <c r="C1115" t="s">
        <v>155</v>
      </c>
      <c r="D1115" s="2">
        <v>43300.44120951389</v>
      </c>
      <c r="E1115" s="3">
        <f>IF(D1115-D1114&gt;0, (D1115-D1114)*24*60, Na)</f>
        <v>68.602766672847793</v>
      </c>
      <c r="F1115">
        <v>164</v>
      </c>
      <c r="G1115" t="s">
        <v>9</v>
      </c>
    </row>
    <row r="1116" spans="1:7" x14ac:dyDescent="0.4">
      <c r="A1116" t="s">
        <v>6</v>
      </c>
      <c r="B1116">
        <v>128</v>
      </c>
      <c r="C1116" t="s">
        <v>155</v>
      </c>
      <c r="D1116" s="2">
        <v>43300.486315590279</v>
      </c>
      <c r="E1116" s="3">
        <f>IF(D1116-D1115&gt;0, (D1116-D1115)*24*60, Na)</f>
        <v>64.952749998774379</v>
      </c>
      <c r="F1116">
        <v>88</v>
      </c>
      <c r="G1116" t="s">
        <v>9</v>
      </c>
    </row>
    <row r="1117" spans="1:7" x14ac:dyDescent="0.4">
      <c r="A1117" t="s">
        <v>6</v>
      </c>
      <c r="B1117">
        <v>128</v>
      </c>
      <c r="C1117" t="s">
        <v>155</v>
      </c>
      <c r="D1117" s="2">
        <v>43300.503439050924</v>
      </c>
      <c r="E1117" s="3">
        <f>IF(D1117-D1116&gt;0, (D1117-D1116)*24*60, Na)</f>
        <v>24.657783330185339</v>
      </c>
      <c r="F1117">
        <v>215</v>
      </c>
      <c r="G1117" t="s">
        <v>9</v>
      </c>
    </row>
    <row r="1118" spans="1:7" x14ac:dyDescent="0.4">
      <c r="A1118" t="s">
        <v>6</v>
      </c>
      <c r="B1118">
        <v>128</v>
      </c>
      <c r="C1118" t="s">
        <v>155</v>
      </c>
      <c r="D1118" s="2">
        <v>43300.544535624998</v>
      </c>
      <c r="E1118" s="3">
        <f>IF(D1118-D1117&gt;0, (D1118-D1117)*24*60, Na)</f>
        <v>59.179066666401923</v>
      </c>
      <c r="F1118">
        <v>200</v>
      </c>
      <c r="G1118" t="s">
        <v>9</v>
      </c>
    </row>
    <row r="1119" spans="1:7" x14ac:dyDescent="0.4">
      <c r="A1119" t="s">
        <v>6</v>
      </c>
      <c r="B1119">
        <v>128</v>
      </c>
      <c r="C1119" t="s">
        <v>53</v>
      </c>
      <c r="D1119" s="2">
        <v>43300.575503900465</v>
      </c>
      <c r="E1119" s="3">
        <f>IF(D1119-D1118&gt;0, (D1119-D1118)*24*60, Na)</f>
        <v>44.59431667230092</v>
      </c>
      <c r="F1119">
        <v>769</v>
      </c>
      <c r="G1119" t="s">
        <v>7</v>
      </c>
    </row>
    <row r="1120" spans="1:7" x14ac:dyDescent="0.4">
      <c r="A1120" t="s">
        <v>6</v>
      </c>
      <c r="B1120">
        <v>128</v>
      </c>
      <c r="C1120" t="s">
        <v>53</v>
      </c>
      <c r="D1120" s="2">
        <v>43300.595481990742</v>
      </c>
      <c r="E1120" s="3">
        <f>IF(D1120-D1119&gt;0, (D1120-D1119)*24*60, Na)</f>
        <v>28.76844999846071</v>
      </c>
      <c r="F1120">
        <v>157</v>
      </c>
      <c r="G1120" t="s">
        <v>9</v>
      </c>
    </row>
    <row r="1121" spans="1:7" x14ac:dyDescent="0.4">
      <c r="A1121" t="s">
        <v>6</v>
      </c>
      <c r="B1121">
        <v>128</v>
      </c>
      <c r="C1121" t="s">
        <v>302</v>
      </c>
      <c r="D1121" s="2">
        <v>43300.628072407409</v>
      </c>
      <c r="E1121" s="3">
        <f>IF(D1121-D1120&gt;0, (D1121-D1120)*24*60, Na)</f>
        <v>46.930200001224875</v>
      </c>
      <c r="F1121">
        <v>1329</v>
      </c>
      <c r="G1121" t="s">
        <v>7</v>
      </c>
    </row>
    <row r="1122" spans="1:7" x14ac:dyDescent="0.4">
      <c r="A1122" t="s">
        <v>6</v>
      </c>
      <c r="B1122">
        <v>128</v>
      </c>
      <c r="C1122" t="s">
        <v>302</v>
      </c>
      <c r="D1122" s="2">
        <v>43300.642796874999</v>
      </c>
      <c r="E1122" s="3">
        <f>IF(D1122-D1121&gt;0, (D1122-D1121)*24*60, Na)</f>
        <v>21.203233329579234</v>
      </c>
      <c r="F1122">
        <v>140</v>
      </c>
      <c r="G1122" t="s">
        <v>9</v>
      </c>
    </row>
    <row r="1123" spans="1:7" x14ac:dyDescent="0.4">
      <c r="A1123" t="s">
        <v>6</v>
      </c>
      <c r="B1123">
        <v>128</v>
      </c>
      <c r="C1123" t="s">
        <v>302</v>
      </c>
      <c r="D1123" s="2">
        <v>43300.683117476852</v>
      </c>
      <c r="E1123" s="3">
        <f>IF(D1123-D1122&gt;0, (D1123-D1122)*24*60, Na)</f>
        <v>58.061666667927057</v>
      </c>
      <c r="F1123">
        <v>102</v>
      </c>
      <c r="G1123" t="s">
        <v>9</v>
      </c>
    </row>
    <row r="1124" spans="1:7" x14ac:dyDescent="0.4">
      <c r="A1124" t="s">
        <v>6</v>
      </c>
      <c r="B1124">
        <v>128</v>
      </c>
      <c r="C1124" t="s">
        <v>65</v>
      </c>
      <c r="D1124" s="2">
        <v>43300.811192476853</v>
      </c>
      <c r="E1124" s="3">
        <f>IF(D1124-D1123&gt;0, (D1124-D1123)*24*60, Na)</f>
        <v>184.42800000077114</v>
      </c>
      <c r="F1124">
        <v>685</v>
      </c>
      <c r="G1124" t="s">
        <v>7</v>
      </c>
    </row>
    <row r="1125" spans="1:7" x14ac:dyDescent="0.4">
      <c r="A1125" t="s">
        <v>6</v>
      </c>
      <c r="B1125">
        <v>128</v>
      </c>
      <c r="C1125" t="s">
        <v>65</v>
      </c>
      <c r="D1125" s="2">
        <v>43300.854470451392</v>
      </c>
      <c r="E1125" s="3">
        <f>IF(D1125-D1124&gt;0, (D1125-D1124)*24*60, Na)</f>
        <v>62.320283335866407</v>
      </c>
      <c r="F1125">
        <v>143</v>
      </c>
      <c r="G1125" t="s">
        <v>9</v>
      </c>
    </row>
    <row r="1126" spans="1:7" x14ac:dyDescent="0.4">
      <c r="A1126" t="s">
        <v>6</v>
      </c>
      <c r="B1126">
        <v>128</v>
      </c>
      <c r="C1126" t="s">
        <v>65</v>
      </c>
      <c r="D1126" s="2">
        <v>43300.874643344905</v>
      </c>
      <c r="E1126" s="3">
        <f>IF(D1126-D1125&gt;0, (D1126-D1125)*24*60, Na)</f>
        <v>29.048966659465805</v>
      </c>
      <c r="F1126">
        <v>120</v>
      </c>
      <c r="G1126" t="s">
        <v>9</v>
      </c>
    </row>
    <row r="1127" spans="1:7" x14ac:dyDescent="0.4">
      <c r="A1127" t="s">
        <v>6</v>
      </c>
      <c r="B1127">
        <v>256</v>
      </c>
      <c r="C1127" t="s">
        <v>8</v>
      </c>
      <c r="D1127" s="2">
        <v>43298.838507939814</v>
      </c>
    </row>
    <row r="1128" spans="1:7" x14ac:dyDescent="0.4">
      <c r="A1128" t="s">
        <v>6</v>
      </c>
      <c r="B1128">
        <v>256</v>
      </c>
      <c r="C1128" t="s">
        <v>8</v>
      </c>
      <c r="D1128" s="2">
        <v>43298.85858497685</v>
      </c>
      <c r="E1128" s="3">
        <f>IF(D1128-D1127&gt;0, (D1128-D1127)*24*60, Na)</f>
        <v>28.91093333135359</v>
      </c>
      <c r="F1128">
        <v>104</v>
      </c>
      <c r="G1128" t="s">
        <v>9</v>
      </c>
    </row>
    <row r="1129" spans="1:7" x14ac:dyDescent="0.4">
      <c r="A1129" t="s">
        <v>6</v>
      </c>
      <c r="B1129">
        <v>256</v>
      </c>
      <c r="C1129" t="s">
        <v>8</v>
      </c>
      <c r="D1129" s="2">
        <v>43298.910676064814</v>
      </c>
      <c r="E1129" s="3">
        <f>IF(D1129-D1128&gt;0, (D1129-D1128)*24*60, Na)</f>
        <v>75.011166668264195</v>
      </c>
      <c r="F1129">
        <v>140</v>
      </c>
      <c r="G1129" t="s">
        <v>9</v>
      </c>
    </row>
    <row r="1130" spans="1:7" x14ac:dyDescent="0.4">
      <c r="A1130" t="s">
        <v>6</v>
      </c>
      <c r="B1130">
        <v>256</v>
      </c>
      <c r="C1130" t="s">
        <v>270</v>
      </c>
      <c r="D1130" s="2">
        <v>43298.956729108795</v>
      </c>
      <c r="E1130" s="3">
        <f>IF(D1130-D1129&gt;0, (D1130-D1129)*24*60, Na)</f>
        <v>66.316383333178237</v>
      </c>
      <c r="F1130">
        <v>387</v>
      </c>
      <c r="G1130" t="s">
        <v>7</v>
      </c>
    </row>
    <row r="1131" spans="1:7" x14ac:dyDescent="0.4">
      <c r="A1131" t="s">
        <v>6</v>
      </c>
      <c r="B1131">
        <v>256</v>
      </c>
      <c r="C1131" t="s">
        <v>270</v>
      </c>
      <c r="D1131" s="2">
        <v>43298.986534351854</v>
      </c>
      <c r="E1131" s="3">
        <f>IF(D1131-D1130&gt;0, (D1131-D1130)*24*60, Na)</f>
        <v>42.919550004880875</v>
      </c>
      <c r="F1131">
        <v>120</v>
      </c>
      <c r="G1131" t="s">
        <v>9</v>
      </c>
    </row>
    <row r="1132" spans="1:7" x14ac:dyDescent="0.4">
      <c r="A1132" t="s">
        <v>6</v>
      </c>
      <c r="B1132">
        <v>256</v>
      </c>
      <c r="C1132" t="s">
        <v>270</v>
      </c>
      <c r="D1132" s="2">
        <v>43299.012151388888</v>
      </c>
      <c r="E1132" s="3">
        <f>IF(D1132-D1131&gt;0, (D1132-D1131)*24*60, Na)</f>
        <v>36.888533328892663</v>
      </c>
      <c r="F1132">
        <v>111</v>
      </c>
      <c r="G1132" t="s">
        <v>9</v>
      </c>
    </row>
    <row r="1133" spans="1:7" x14ac:dyDescent="0.4">
      <c r="A1133" t="s">
        <v>6</v>
      </c>
      <c r="B1133">
        <v>256</v>
      </c>
      <c r="C1133" t="s">
        <v>270</v>
      </c>
      <c r="D1133" s="2">
        <v>43299.039795682867</v>
      </c>
      <c r="E1133" s="3">
        <f>IF(D1133-D1132&gt;0, (D1133-D1132)*24*60, Na)</f>
        <v>39.807783330325037</v>
      </c>
      <c r="F1133">
        <v>158</v>
      </c>
      <c r="G1133" t="s">
        <v>9</v>
      </c>
    </row>
    <row r="1134" spans="1:7" x14ac:dyDescent="0.4">
      <c r="A1134" t="s">
        <v>6</v>
      </c>
      <c r="B1134">
        <v>256</v>
      </c>
      <c r="C1134" t="s">
        <v>270</v>
      </c>
      <c r="D1134" s="2">
        <v>43299.087030763891</v>
      </c>
      <c r="E1134" s="3">
        <f>IF(D1134-D1133&gt;0, (D1134-D1133)*24*60, Na)</f>
        <v>68.018516673473641</v>
      </c>
      <c r="F1134">
        <v>90</v>
      </c>
      <c r="G1134" t="s">
        <v>9</v>
      </c>
    </row>
    <row r="1135" spans="1:7" x14ac:dyDescent="0.4">
      <c r="A1135" t="s">
        <v>6</v>
      </c>
      <c r="B1135">
        <v>256</v>
      </c>
      <c r="C1135" t="s">
        <v>270</v>
      </c>
      <c r="D1135" s="2">
        <v>43299.099841944444</v>
      </c>
      <c r="E1135" s="3">
        <f>IF(D1135-D1134&gt;0, (D1135-D1134)*24*60, Na)</f>
        <v>18.448099996894598</v>
      </c>
      <c r="F1135">
        <v>46</v>
      </c>
      <c r="G1135" t="s">
        <v>9</v>
      </c>
    </row>
    <row r="1136" spans="1:7" x14ac:dyDescent="0.4">
      <c r="A1136" t="s">
        <v>6</v>
      </c>
      <c r="B1136">
        <v>256</v>
      </c>
      <c r="C1136" t="s">
        <v>248</v>
      </c>
      <c r="D1136" s="2">
        <v>43299.287066944446</v>
      </c>
      <c r="E1136" s="3">
        <f>IF(D1136-D1135&gt;0, (D1136-D1135)*24*60, Na)</f>
        <v>269.60400000214577</v>
      </c>
      <c r="F1136">
        <v>585</v>
      </c>
      <c r="G1136" t="s">
        <v>7</v>
      </c>
    </row>
    <row r="1137" spans="1:7" x14ac:dyDescent="0.4">
      <c r="A1137" t="s">
        <v>6</v>
      </c>
      <c r="B1137">
        <v>256</v>
      </c>
      <c r="C1137" t="s">
        <v>310</v>
      </c>
      <c r="D1137" s="2">
        <v>43299.312056574076</v>
      </c>
      <c r="E1137" s="3">
        <f>IF(D1137-D1136&gt;0, (D1137-D1136)*24*60, Na)</f>
        <v>35.985066667199135</v>
      </c>
      <c r="F1137">
        <v>648</v>
      </c>
      <c r="G1137" t="s">
        <v>7</v>
      </c>
    </row>
    <row r="1138" spans="1:7" x14ac:dyDescent="0.4">
      <c r="A1138" t="s">
        <v>6</v>
      </c>
      <c r="B1138">
        <v>256</v>
      </c>
      <c r="C1138" t="s">
        <v>98</v>
      </c>
      <c r="D1138" s="2">
        <v>43299.340864664351</v>
      </c>
      <c r="E1138" s="3">
        <f>IF(D1138-D1137&gt;0, (D1138-D1137)*24*60, Na)</f>
        <v>41.483649996807799</v>
      </c>
      <c r="F1138">
        <v>460</v>
      </c>
      <c r="G1138" t="s">
        <v>7</v>
      </c>
    </row>
    <row r="1139" spans="1:7" x14ac:dyDescent="0.4">
      <c r="A1139" t="s">
        <v>6</v>
      </c>
      <c r="B1139">
        <v>256</v>
      </c>
      <c r="C1139" t="s">
        <v>98</v>
      </c>
      <c r="D1139" s="2">
        <v>43299.361705844909</v>
      </c>
      <c r="E1139" s="3">
        <f>IF(D1139-D1138&gt;0, (D1139-D1138)*24*60, Na)</f>
        <v>30.011300003388897</v>
      </c>
      <c r="F1139">
        <v>78</v>
      </c>
      <c r="G1139" t="s">
        <v>9</v>
      </c>
    </row>
    <row r="1140" spans="1:7" x14ac:dyDescent="0.4">
      <c r="A1140" t="s">
        <v>6</v>
      </c>
      <c r="B1140">
        <v>256</v>
      </c>
      <c r="C1140" t="s">
        <v>98</v>
      </c>
      <c r="D1140" s="2">
        <v>43299.382769062497</v>
      </c>
      <c r="E1140" s="3">
        <f>IF(D1140-D1139&gt;0, (D1140-D1139)*24*60, Na)</f>
        <v>30.331033326219767</v>
      </c>
      <c r="F1140">
        <v>144</v>
      </c>
      <c r="G1140" t="s">
        <v>9</v>
      </c>
    </row>
    <row r="1141" spans="1:7" x14ac:dyDescent="0.4">
      <c r="A1141" t="s">
        <v>6</v>
      </c>
      <c r="B1141">
        <v>256</v>
      </c>
      <c r="C1141" t="s">
        <v>98</v>
      </c>
      <c r="D1141" s="2">
        <v>43299.418944953701</v>
      </c>
      <c r="E1141" s="3">
        <f>IF(D1141-D1140&gt;0, (D1141-D1140)*24*60, Na)</f>
        <v>52.093283333815634</v>
      </c>
      <c r="F1141">
        <v>124</v>
      </c>
      <c r="G1141" t="s">
        <v>9</v>
      </c>
    </row>
    <row r="1142" spans="1:7" x14ac:dyDescent="0.4">
      <c r="A1142" t="s">
        <v>6</v>
      </c>
      <c r="B1142">
        <v>256</v>
      </c>
      <c r="C1142" t="s">
        <v>98</v>
      </c>
      <c r="D1142" s="2">
        <v>43299.419087199072</v>
      </c>
      <c r="E1142" s="3">
        <f>IF(D1142-D1141&gt;0, (D1142-D1141)*24*60, Na)</f>
        <v>0.20483333501033485</v>
      </c>
      <c r="F1142">
        <v>47</v>
      </c>
      <c r="G1142" t="s">
        <v>9</v>
      </c>
    </row>
    <row r="1143" spans="1:7" x14ac:dyDescent="0.4">
      <c r="A1143" t="s">
        <v>6</v>
      </c>
      <c r="B1143">
        <v>256</v>
      </c>
      <c r="C1143" t="s">
        <v>98</v>
      </c>
      <c r="D1143" s="2">
        <v>43299.466752800923</v>
      </c>
      <c r="E1143" s="3">
        <f>IF(D1143-D1142&gt;0, (D1143-D1142)*24*60, Na)</f>
        <v>68.638466665288433</v>
      </c>
      <c r="F1143">
        <v>120</v>
      </c>
      <c r="G1143" t="s">
        <v>9</v>
      </c>
    </row>
    <row r="1144" spans="1:7" x14ac:dyDescent="0.4">
      <c r="A1144" t="s">
        <v>6</v>
      </c>
      <c r="B1144">
        <v>256</v>
      </c>
      <c r="C1144" t="s">
        <v>98</v>
      </c>
      <c r="D1144" s="2">
        <v>43299.489010567129</v>
      </c>
      <c r="E1144" s="3">
        <f>IF(D1144-D1143&gt;0, (D1144-D1143)*24*60, Na)</f>
        <v>32.051183336880058</v>
      </c>
      <c r="F1144">
        <v>51</v>
      </c>
      <c r="G1144" t="s">
        <v>9</v>
      </c>
    </row>
    <row r="1145" spans="1:7" x14ac:dyDescent="0.4">
      <c r="A1145" t="s">
        <v>6</v>
      </c>
      <c r="B1145">
        <v>256</v>
      </c>
      <c r="C1145" t="s">
        <v>98</v>
      </c>
      <c r="D1145" s="2">
        <v>43299.54297224537</v>
      </c>
      <c r="E1145" s="3">
        <f>IF(D1145-D1144&gt;0, (D1145-D1144)*24*60, Na)</f>
        <v>77.704816666664556</v>
      </c>
      <c r="F1145">
        <v>81</v>
      </c>
      <c r="G1145" t="s">
        <v>9</v>
      </c>
    </row>
    <row r="1146" spans="1:7" x14ac:dyDescent="0.4">
      <c r="A1146" t="s">
        <v>6</v>
      </c>
      <c r="B1146">
        <v>256</v>
      </c>
      <c r="C1146" t="s">
        <v>98</v>
      </c>
      <c r="D1146" s="2">
        <v>43299.566436817127</v>
      </c>
      <c r="E1146" s="3">
        <f>IF(D1146-D1145&gt;0, (D1146-D1145)*24*60, Na)</f>
        <v>33.788983330596238</v>
      </c>
      <c r="F1146">
        <v>100</v>
      </c>
      <c r="G1146" t="s">
        <v>9</v>
      </c>
    </row>
    <row r="1147" spans="1:7" x14ac:dyDescent="0.4">
      <c r="A1147" t="s">
        <v>6</v>
      </c>
      <c r="B1147">
        <v>256</v>
      </c>
      <c r="C1147" t="s">
        <v>98</v>
      </c>
      <c r="D1147" s="2">
        <v>43299.574072569441</v>
      </c>
      <c r="E1147" s="3">
        <f>IF(D1147-D1146&gt;0, (D1147-D1146)*24*60, Na)</f>
        <v>10.995483332080767</v>
      </c>
      <c r="F1147">
        <v>183</v>
      </c>
      <c r="G1147" t="s">
        <v>9</v>
      </c>
    </row>
    <row r="1148" spans="1:7" x14ac:dyDescent="0.4">
      <c r="A1148" t="s">
        <v>6</v>
      </c>
      <c r="B1148">
        <v>256</v>
      </c>
      <c r="C1148" t="s">
        <v>64</v>
      </c>
      <c r="D1148" s="2">
        <v>43299.612725925923</v>
      </c>
      <c r="E1148" s="3">
        <f>IF(D1148-D1147&gt;0, (D1148-D1147)*24*60, Na)</f>
        <v>55.660833333386108</v>
      </c>
      <c r="F1148">
        <v>111</v>
      </c>
      <c r="G1148" t="s">
        <v>7</v>
      </c>
    </row>
    <row r="1149" spans="1:7" x14ac:dyDescent="0.4">
      <c r="A1149" t="s">
        <v>6</v>
      </c>
      <c r="B1149">
        <v>256</v>
      </c>
      <c r="C1149" t="s">
        <v>64</v>
      </c>
      <c r="D1149" s="2">
        <v>43299.616909780096</v>
      </c>
      <c r="E1149" s="3">
        <f>IF(D1149-D1148&gt;0, (D1149-D1148)*24*60, Na)</f>
        <v>6.0247500089462847</v>
      </c>
      <c r="F1149">
        <v>41</v>
      </c>
      <c r="G1149" t="s">
        <v>9</v>
      </c>
    </row>
    <row r="1150" spans="1:7" x14ac:dyDescent="0.4">
      <c r="A1150" t="s">
        <v>6</v>
      </c>
      <c r="B1150">
        <v>256</v>
      </c>
      <c r="C1150" t="s">
        <v>64</v>
      </c>
      <c r="D1150" s="2">
        <v>43299.663461388889</v>
      </c>
      <c r="E1150" s="3">
        <f>IF(D1150-D1149&gt;0, (D1150-D1149)*24*60, Na)</f>
        <v>67.034316662466154</v>
      </c>
      <c r="F1150">
        <v>151</v>
      </c>
      <c r="G1150" t="s">
        <v>9</v>
      </c>
    </row>
    <row r="1151" spans="1:7" x14ac:dyDescent="0.4">
      <c r="A1151" t="s">
        <v>6</v>
      </c>
      <c r="B1151">
        <v>256</v>
      </c>
      <c r="C1151" t="s">
        <v>64</v>
      </c>
      <c r="D1151" s="2">
        <v>43299.6827953588</v>
      </c>
      <c r="E1151" s="3">
        <f>IF(D1151-D1150&gt;0, (D1151-D1150)*24*60, Na)</f>
        <v>27.840916671557352</v>
      </c>
      <c r="F1151">
        <v>165</v>
      </c>
      <c r="G1151" t="s">
        <v>9</v>
      </c>
    </row>
    <row r="1152" spans="1:7" x14ac:dyDescent="0.4">
      <c r="A1152" t="s">
        <v>6</v>
      </c>
      <c r="B1152">
        <v>256</v>
      </c>
      <c r="C1152" t="s">
        <v>64</v>
      </c>
      <c r="D1152" s="2">
        <v>43299.700400081019</v>
      </c>
      <c r="E1152" s="3">
        <f>IF(D1152-D1151&gt;0, (D1152-D1151)*24*60, Na)</f>
        <v>25.350799995940179</v>
      </c>
      <c r="F1152">
        <v>93</v>
      </c>
      <c r="G1152" t="s">
        <v>9</v>
      </c>
    </row>
    <row r="1153" spans="1:7" x14ac:dyDescent="0.4">
      <c r="A1153" t="s">
        <v>6</v>
      </c>
      <c r="B1153">
        <v>256</v>
      </c>
      <c r="C1153" t="s">
        <v>64</v>
      </c>
      <c r="D1153" s="2">
        <v>43299.712162303244</v>
      </c>
      <c r="E1153" s="3">
        <f>IF(D1153-D1152&gt;0, (D1153-D1152)*24*60, Na)</f>
        <v>16.937600002856925</v>
      </c>
      <c r="F1153">
        <v>156</v>
      </c>
      <c r="G1153" t="s">
        <v>9</v>
      </c>
    </row>
    <row r="1154" spans="1:7" x14ac:dyDescent="0.4">
      <c r="A1154" t="s">
        <v>6</v>
      </c>
      <c r="B1154">
        <v>256</v>
      </c>
      <c r="C1154" t="s">
        <v>64</v>
      </c>
      <c r="D1154" s="2">
        <v>43299.74670959491</v>
      </c>
      <c r="E1154" s="3">
        <f>IF(D1154-D1153&gt;0, (D1154-D1153)*24*60, Na)</f>
        <v>49.748100000433624</v>
      </c>
      <c r="F1154">
        <v>68</v>
      </c>
      <c r="G1154" t="s">
        <v>9</v>
      </c>
    </row>
    <row r="1155" spans="1:7" x14ac:dyDescent="0.4">
      <c r="A1155" t="s">
        <v>6</v>
      </c>
      <c r="B1155">
        <v>256</v>
      </c>
      <c r="C1155" t="s">
        <v>256</v>
      </c>
      <c r="D1155" s="2">
        <v>43299.801227002317</v>
      </c>
      <c r="E1155" s="3">
        <f>IF(D1155-D1154&gt;0, (D1155-D1154)*24*60, Na)</f>
        <v>78.505066665820777</v>
      </c>
      <c r="F1155">
        <v>624</v>
      </c>
      <c r="G1155" t="s">
        <v>7</v>
      </c>
    </row>
    <row r="1156" spans="1:7" x14ac:dyDescent="0.4">
      <c r="A1156" t="s">
        <v>6</v>
      </c>
      <c r="B1156">
        <v>256</v>
      </c>
      <c r="C1156" t="s">
        <v>78</v>
      </c>
      <c r="D1156" s="2">
        <v>43299.848526493057</v>
      </c>
      <c r="E1156" s="3">
        <f>IF(D1156-D1155&gt;0, (D1156-D1155)*24*60, Na)</f>
        <v>68.111266664927825</v>
      </c>
      <c r="F1156">
        <v>601</v>
      </c>
      <c r="G1156" t="s">
        <v>7</v>
      </c>
    </row>
    <row r="1157" spans="1:7" x14ac:dyDescent="0.4">
      <c r="A1157" t="s">
        <v>6</v>
      </c>
      <c r="B1157">
        <v>256</v>
      </c>
      <c r="C1157" t="s">
        <v>142</v>
      </c>
      <c r="D1157" s="2">
        <v>43299.90391685185</v>
      </c>
      <c r="E1157" s="3">
        <f>IF(D1157-D1156&gt;0, (D1157-D1156)*24*60, Na)</f>
        <v>79.762116662459448</v>
      </c>
      <c r="F1157">
        <v>605</v>
      </c>
      <c r="G1157" t="s">
        <v>7</v>
      </c>
    </row>
    <row r="1158" spans="1:7" x14ac:dyDescent="0.4">
      <c r="A1158" t="s">
        <v>6</v>
      </c>
      <c r="B1158">
        <v>256</v>
      </c>
      <c r="C1158" t="s">
        <v>142</v>
      </c>
      <c r="D1158" s="2">
        <v>43299.909138680552</v>
      </c>
      <c r="E1158" s="3">
        <f>IF(D1158-D1157&gt;0, (D1158-D1157)*24*60, Na)</f>
        <v>7.5194333307445049</v>
      </c>
      <c r="F1158">
        <v>50</v>
      </c>
      <c r="G1158" t="s">
        <v>9</v>
      </c>
    </row>
    <row r="1159" spans="1:7" x14ac:dyDescent="0.4">
      <c r="A1159" t="s">
        <v>6</v>
      </c>
      <c r="B1159">
        <v>256</v>
      </c>
      <c r="C1159" t="s">
        <v>142</v>
      </c>
      <c r="D1159" s="2">
        <v>43299.912706979165</v>
      </c>
      <c r="E1159" s="3">
        <f>IF(D1159-D1158&gt;0, (D1159-D1158)*24*60, Na)</f>
        <v>5.1383500022348017</v>
      </c>
      <c r="F1159">
        <v>52</v>
      </c>
      <c r="G1159" t="s">
        <v>9</v>
      </c>
    </row>
    <row r="1160" spans="1:7" x14ac:dyDescent="0.4">
      <c r="A1160" t="s">
        <v>6</v>
      </c>
      <c r="B1160">
        <v>256</v>
      </c>
      <c r="C1160" t="s">
        <v>142</v>
      </c>
      <c r="D1160" s="2">
        <v>43299.921491331021</v>
      </c>
      <c r="E1160" s="3">
        <f>IF(D1160-D1159&gt;0, (D1160-D1159)*24*60, Na)</f>
        <v>12.649466672446579</v>
      </c>
      <c r="F1160">
        <v>102</v>
      </c>
      <c r="G1160" t="s">
        <v>9</v>
      </c>
    </row>
    <row r="1161" spans="1:7" x14ac:dyDescent="0.4">
      <c r="A1161" t="s">
        <v>6</v>
      </c>
      <c r="B1161">
        <v>256</v>
      </c>
      <c r="C1161" t="s">
        <v>298</v>
      </c>
      <c r="D1161" s="2">
        <v>43299.957046678239</v>
      </c>
      <c r="E1161" s="3">
        <f>IF(D1161-D1160&gt;0, (D1161-D1160)*24*60, Na)</f>
        <v>51.199699994176626</v>
      </c>
      <c r="F1161">
        <v>419</v>
      </c>
      <c r="G1161" t="s">
        <v>7</v>
      </c>
    </row>
    <row r="1162" spans="1:7" x14ac:dyDescent="0.4">
      <c r="A1162" t="s">
        <v>6</v>
      </c>
      <c r="B1162">
        <v>256</v>
      </c>
      <c r="C1162" t="s">
        <v>298</v>
      </c>
      <c r="D1162" s="2">
        <v>43299.969127442128</v>
      </c>
      <c r="E1162" s="3">
        <f>IF(D1162-D1161&gt;0, (D1162-D1161)*24*60, Na)</f>
        <v>17.39629999967292</v>
      </c>
      <c r="F1162">
        <v>186</v>
      </c>
      <c r="G1162" t="s">
        <v>9</v>
      </c>
    </row>
    <row r="1163" spans="1:7" x14ac:dyDescent="0.4">
      <c r="A1163" t="s">
        <v>6</v>
      </c>
      <c r="B1163">
        <v>256</v>
      </c>
      <c r="C1163" t="s">
        <v>298</v>
      </c>
      <c r="D1163" s="2">
        <v>43299.975609421293</v>
      </c>
      <c r="E1163" s="3">
        <f>IF(D1163-D1162&gt;0, (D1163-D1162)*24*60, Na)</f>
        <v>9.3340499990154058</v>
      </c>
      <c r="F1163">
        <v>249</v>
      </c>
      <c r="G1163" t="s">
        <v>9</v>
      </c>
    </row>
    <row r="1164" spans="1:7" x14ac:dyDescent="0.4">
      <c r="A1164" t="s">
        <v>6</v>
      </c>
      <c r="B1164">
        <v>256</v>
      </c>
      <c r="C1164" t="s">
        <v>162</v>
      </c>
      <c r="D1164" s="2">
        <v>43300.29975431713</v>
      </c>
      <c r="E1164" s="3">
        <f>IF(D1164-D1163&gt;0, (D1164-D1163)*24*60, Na)</f>
        <v>466.76865000394173</v>
      </c>
      <c r="F1164">
        <v>520</v>
      </c>
      <c r="G1164" t="s">
        <v>7</v>
      </c>
    </row>
    <row r="1165" spans="1:7" x14ac:dyDescent="0.4">
      <c r="A1165" t="s">
        <v>6</v>
      </c>
      <c r="B1165">
        <v>256</v>
      </c>
      <c r="C1165" t="s">
        <v>339</v>
      </c>
      <c r="D1165" s="2">
        <v>43300.348136157409</v>
      </c>
      <c r="E1165" s="3">
        <f>IF(D1165-D1164&gt;0, (D1165-D1164)*24*60, Na)</f>
        <v>69.669850001810119</v>
      </c>
      <c r="F1165">
        <v>509</v>
      </c>
      <c r="G1165" t="s">
        <v>7</v>
      </c>
    </row>
    <row r="1166" spans="1:7" x14ac:dyDescent="0.4">
      <c r="A1166" t="s">
        <v>6</v>
      </c>
      <c r="B1166">
        <v>256</v>
      </c>
      <c r="C1166" t="s">
        <v>339</v>
      </c>
      <c r="D1166" s="2">
        <v>43300.357438692132</v>
      </c>
      <c r="E1166" s="3">
        <f>IF(D1166-D1165&gt;0, (D1166-D1165)*24*60, Na)</f>
        <v>13.395650001475587</v>
      </c>
      <c r="F1166">
        <v>65</v>
      </c>
      <c r="G1166" t="s">
        <v>9</v>
      </c>
    </row>
    <row r="1167" spans="1:7" x14ac:dyDescent="0.4">
      <c r="A1167" t="s">
        <v>6</v>
      </c>
      <c r="B1167">
        <v>256</v>
      </c>
      <c r="C1167" t="s">
        <v>339</v>
      </c>
      <c r="D1167" s="2">
        <v>43300.377146319443</v>
      </c>
      <c r="E1167" s="3">
        <f>IF(D1167-D1166&gt;0, (D1167-D1166)*24*60, Na)</f>
        <v>28.378983327420428</v>
      </c>
      <c r="F1167">
        <v>184</v>
      </c>
      <c r="G1167" t="s">
        <v>9</v>
      </c>
    </row>
    <row r="1168" spans="1:7" x14ac:dyDescent="0.4">
      <c r="A1168" t="s">
        <v>6</v>
      </c>
      <c r="B1168">
        <v>256</v>
      </c>
      <c r="C1168" t="s">
        <v>339</v>
      </c>
      <c r="D1168" s="2">
        <v>43300.396023796297</v>
      </c>
      <c r="E1168" s="3">
        <f>IF(D1168-D1167&gt;0, (D1168-D1167)*24*60, Na)</f>
        <v>27.183566669700667</v>
      </c>
      <c r="F1168">
        <v>238</v>
      </c>
      <c r="G1168" t="s">
        <v>9</v>
      </c>
    </row>
    <row r="1169" spans="1:7" x14ac:dyDescent="0.4">
      <c r="A1169" t="s">
        <v>6</v>
      </c>
      <c r="B1169">
        <v>256</v>
      </c>
      <c r="C1169" t="s">
        <v>339</v>
      </c>
      <c r="D1169" s="2">
        <v>43300.44359440972</v>
      </c>
      <c r="E1169" s="3">
        <f>IF(D1169-D1168&gt;0, (D1169-D1168)*24*60, Na)</f>
        <v>68.50168333039619</v>
      </c>
      <c r="F1169">
        <v>116</v>
      </c>
      <c r="G1169" t="s">
        <v>9</v>
      </c>
    </row>
    <row r="1170" spans="1:7" x14ac:dyDescent="0.4">
      <c r="A1170" t="s">
        <v>6</v>
      </c>
      <c r="B1170">
        <v>256</v>
      </c>
      <c r="C1170" t="s">
        <v>339</v>
      </c>
      <c r="D1170" s="2">
        <v>43300.488832222225</v>
      </c>
      <c r="E1170" s="3">
        <f>IF(D1170-D1169&gt;0, (D1170-D1169)*24*60, Na)</f>
        <v>65.1424500066787</v>
      </c>
      <c r="F1170">
        <v>186</v>
      </c>
      <c r="G1170" t="s">
        <v>9</v>
      </c>
    </row>
    <row r="1171" spans="1:7" x14ac:dyDescent="0.4">
      <c r="A1171" t="s">
        <v>6</v>
      </c>
      <c r="B1171">
        <v>256</v>
      </c>
      <c r="C1171" t="s">
        <v>339</v>
      </c>
      <c r="D1171" s="2">
        <v>43300.505835555552</v>
      </c>
      <c r="E1171" s="3">
        <f>IF(D1171-D1170&gt;0, (D1171-D1170)*24*60, Na)</f>
        <v>24.484799990896136</v>
      </c>
      <c r="F1171">
        <v>95</v>
      </c>
      <c r="G1171" t="s">
        <v>9</v>
      </c>
    </row>
    <row r="1172" spans="1:7" x14ac:dyDescent="0.4">
      <c r="A1172" t="s">
        <v>6</v>
      </c>
      <c r="B1172">
        <v>256</v>
      </c>
      <c r="C1172" t="s">
        <v>339</v>
      </c>
      <c r="D1172" s="2">
        <v>43300.54690548611</v>
      </c>
      <c r="E1172" s="3">
        <f>IF(D1172-D1171&gt;0, (D1172-D1171)*24*60, Na)</f>
        <v>59.140700002899393</v>
      </c>
      <c r="F1172">
        <v>136</v>
      </c>
      <c r="G1172" t="s">
        <v>9</v>
      </c>
    </row>
    <row r="1173" spans="1:7" x14ac:dyDescent="0.4">
      <c r="A1173" t="s">
        <v>6</v>
      </c>
      <c r="B1173">
        <v>256</v>
      </c>
      <c r="C1173" t="s">
        <v>91</v>
      </c>
      <c r="D1173" s="2">
        <v>43300.577883182872</v>
      </c>
      <c r="E1173" s="3">
        <f>IF(D1173-D1172&gt;0, (D1173-D1172)*24*60, Na)</f>
        <v>44.607883337885141</v>
      </c>
      <c r="F1173">
        <v>700</v>
      </c>
      <c r="G1173" t="s">
        <v>7</v>
      </c>
    </row>
    <row r="1174" spans="1:7" x14ac:dyDescent="0.4">
      <c r="A1174" t="s">
        <v>6</v>
      </c>
      <c r="B1174">
        <v>256</v>
      </c>
      <c r="C1174" t="s">
        <v>91</v>
      </c>
      <c r="D1174" s="2">
        <v>43300.597954363424</v>
      </c>
      <c r="E1174" s="3">
        <f>IF(D1174-D1173&gt;0, (D1174-D1173)*24*60, Na)</f>
        <v>28.902499994728714</v>
      </c>
      <c r="F1174">
        <v>189</v>
      </c>
      <c r="G1174" t="s">
        <v>9</v>
      </c>
    </row>
    <row r="1175" spans="1:7" x14ac:dyDescent="0.4">
      <c r="A1175" t="s">
        <v>6</v>
      </c>
      <c r="B1175">
        <v>256</v>
      </c>
      <c r="C1175" t="s">
        <v>91</v>
      </c>
      <c r="D1175" s="2">
        <v>43300.630521145831</v>
      </c>
      <c r="E1175" s="3">
        <f>IF(D1175-D1174&gt;0, (D1175-D1174)*24*60, Na)</f>
        <v>46.896166666410863</v>
      </c>
      <c r="F1175">
        <v>129</v>
      </c>
      <c r="G1175" t="s">
        <v>9</v>
      </c>
    </row>
    <row r="1176" spans="1:7" x14ac:dyDescent="0.4">
      <c r="A1176" t="s">
        <v>6</v>
      </c>
      <c r="B1176">
        <v>256</v>
      </c>
      <c r="C1176" t="s">
        <v>91</v>
      </c>
      <c r="D1176" s="2">
        <v>43300.645113379629</v>
      </c>
      <c r="E1176" s="3">
        <f>IF(D1176-D1175&gt;0, (D1176-D1175)*24*60, Na)</f>
        <v>21.012816668953747</v>
      </c>
      <c r="F1176">
        <v>204</v>
      </c>
      <c r="G1176" t="s">
        <v>9</v>
      </c>
    </row>
    <row r="1177" spans="1:7" x14ac:dyDescent="0.4">
      <c r="A1177" t="s">
        <v>6</v>
      </c>
      <c r="B1177">
        <v>256</v>
      </c>
      <c r="C1177" t="s">
        <v>83</v>
      </c>
      <c r="D1177" s="2">
        <v>43300.685648472223</v>
      </c>
      <c r="E1177" s="3">
        <f>IF(D1177-D1176&gt;0, (D1177-D1176)*24*60, Na)</f>
        <v>58.370533335255459</v>
      </c>
      <c r="F1177">
        <v>538</v>
      </c>
      <c r="G1177" t="s">
        <v>7</v>
      </c>
    </row>
    <row r="1178" spans="1:7" x14ac:dyDescent="0.4">
      <c r="A1178" t="s">
        <v>6</v>
      </c>
      <c r="B1178">
        <v>256</v>
      </c>
      <c r="C1178" t="s">
        <v>267</v>
      </c>
      <c r="D1178" s="2">
        <v>43300.81369920139</v>
      </c>
      <c r="E1178" s="3">
        <f>IF(D1178-D1177&gt;0, (D1178-D1177)*24*60, Na)</f>
        <v>184.39305000007153</v>
      </c>
      <c r="F1178">
        <v>526</v>
      </c>
      <c r="G1178" t="s">
        <v>7</v>
      </c>
    </row>
    <row r="1179" spans="1:7" x14ac:dyDescent="0.4">
      <c r="A1179" t="s">
        <v>6</v>
      </c>
      <c r="B1179">
        <v>256</v>
      </c>
      <c r="C1179" t="s">
        <v>99</v>
      </c>
      <c r="D1179" s="2">
        <v>43300.856954317132</v>
      </c>
      <c r="E1179" s="3">
        <f>IF(D1179-D1178&gt;0, (D1179-D1178)*24*60, Na)</f>
        <v>62.287366669625044</v>
      </c>
      <c r="F1179">
        <v>365</v>
      </c>
      <c r="G1179" t="s">
        <v>7</v>
      </c>
    </row>
    <row r="1180" spans="1:7" x14ac:dyDescent="0.4">
      <c r="A1180" t="s">
        <v>6</v>
      </c>
      <c r="B1180">
        <v>256</v>
      </c>
      <c r="C1180" t="s">
        <v>99</v>
      </c>
      <c r="D1180" s="2">
        <v>43300.877135706018</v>
      </c>
      <c r="E1180" s="3">
        <f>IF(D1180-D1179&gt;0, (D1180-D1179)*24*60, Na)</f>
        <v>29.061199994757771</v>
      </c>
      <c r="F1180">
        <v>40</v>
      </c>
      <c r="G1180" t="s">
        <v>9</v>
      </c>
    </row>
    <row r="1181" spans="1:7" x14ac:dyDescent="0.4">
      <c r="A1181" t="s">
        <v>6</v>
      </c>
      <c r="B1181">
        <v>512</v>
      </c>
      <c r="C1181" t="s">
        <v>14</v>
      </c>
      <c r="D1181" s="2">
        <v>43298.841024201392</v>
      </c>
    </row>
    <row r="1182" spans="1:7" x14ac:dyDescent="0.4">
      <c r="A1182" t="s">
        <v>6</v>
      </c>
      <c r="B1182">
        <v>512</v>
      </c>
      <c r="C1182" t="s">
        <v>14</v>
      </c>
      <c r="D1182" s="2">
        <v>43298.861101666669</v>
      </c>
      <c r="E1182" s="3">
        <f>IF(D1182-D1181&gt;0, (D1182-D1181)*24*60, Na)</f>
        <v>28.911549998447299</v>
      </c>
      <c r="F1182">
        <v>82</v>
      </c>
      <c r="G1182" t="s">
        <v>9</v>
      </c>
    </row>
    <row r="1183" spans="1:7" x14ac:dyDescent="0.4">
      <c r="A1183" t="s">
        <v>6</v>
      </c>
      <c r="B1183">
        <v>512</v>
      </c>
      <c r="C1183" t="s">
        <v>14</v>
      </c>
      <c r="D1183" s="2">
        <v>43298.913140798613</v>
      </c>
      <c r="E1183" s="3">
        <f>IF(D1183-D1182&gt;0, (D1183-D1182)*24*60, Na)</f>
        <v>74.936349999625236</v>
      </c>
      <c r="F1183">
        <v>72</v>
      </c>
      <c r="G1183" t="s">
        <v>9</v>
      </c>
    </row>
    <row r="1184" spans="1:7" x14ac:dyDescent="0.4">
      <c r="A1184" t="s">
        <v>6</v>
      </c>
      <c r="B1184">
        <v>512</v>
      </c>
      <c r="C1184" t="s">
        <v>130</v>
      </c>
      <c r="D1184" s="2">
        <v>43298.95919332176</v>
      </c>
      <c r="E1184" s="3">
        <f>IF(D1184-D1183&gt;0, (D1184-D1183)*24*60, Na)</f>
        <v>66.315633330959827</v>
      </c>
      <c r="F1184">
        <v>458</v>
      </c>
      <c r="G1184" t="s">
        <v>7</v>
      </c>
    </row>
    <row r="1185" spans="1:7" x14ac:dyDescent="0.4">
      <c r="A1185" t="s">
        <v>6</v>
      </c>
      <c r="B1185">
        <v>512</v>
      </c>
      <c r="C1185" t="s">
        <v>124</v>
      </c>
      <c r="D1185" s="2">
        <v>43298.989059837964</v>
      </c>
      <c r="E1185" s="3">
        <f>IF(D1185-D1184&gt;0, (D1185-D1184)*24*60, Na)</f>
        <v>43.007783334469423</v>
      </c>
      <c r="F1185">
        <v>577</v>
      </c>
      <c r="G1185" t="s">
        <v>7</v>
      </c>
    </row>
    <row r="1186" spans="1:7" x14ac:dyDescent="0.4">
      <c r="A1186" t="s">
        <v>6</v>
      </c>
      <c r="B1186">
        <v>512</v>
      </c>
      <c r="C1186" t="s">
        <v>124</v>
      </c>
      <c r="D1186" s="2">
        <v>43299.014622847222</v>
      </c>
      <c r="E1186" s="3">
        <f>IF(D1186-D1185&gt;0, (D1186-D1185)*24*60, Na)</f>
        <v>36.810733331367373</v>
      </c>
      <c r="F1186">
        <v>126</v>
      </c>
      <c r="G1186" t="s">
        <v>9</v>
      </c>
    </row>
    <row r="1187" spans="1:7" x14ac:dyDescent="0.4">
      <c r="A1187" t="s">
        <v>6</v>
      </c>
      <c r="B1187">
        <v>512</v>
      </c>
      <c r="C1187" t="s">
        <v>124</v>
      </c>
      <c r="D1187" s="2">
        <v>43299.042266759257</v>
      </c>
      <c r="E1187" s="3">
        <f>IF(D1187-D1186&gt;0, (D1187-D1186)*24*60, Na)</f>
        <v>39.807233330793679</v>
      </c>
      <c r="F1187">
        <v>74</v>
      </c>
      <c r="G1187" t="s">
        <v>9</v>
      </c>
    </row>
    <row r="1188" spans="1:7" x14ac:dyDescent="0.4">
      <c r="A1188" t="s">
        <v>6</v>
      </c>
      <c r="B1188">
        <v>512</v>
      </c>
      <c r="C1188" t="s">
        <v>124</v>
      </c>
      <c r="D1188" s="2">
        <v>43299.089553206017</v>
      </c>
      <c r="E1188" s="3">
        <f>IF(D1188-D1187&gt;0, (D1188-D1187)*24*60, Na)</f>
        <v>68.092483333311975</v>
      </c>
      <c r="F1188">
        <v>89</v>
      </c>
      <c r="G1188" t="s">
        <v>9</v>
      </c>
    </row>
    <row r="1189" spans="1:7" x14ac:dyDescent="0.4">
      <c r="A1189" t="s">
        <v>6</v>
      </c>
      <c r="B1189">
        <v>512</v>
      </c>
      <c r="C1189" t="s">
        <v>124</v>
      </c>
      <c r="D1189" s="2">
        <v>43299.102331111113</v>
      </c>
      <c r="E1189" s="3">
        <f>IF(D1189-D1188&gt;0, (D1189-D1188)*24*60, Na)</f>
        <v>18.400183338671923</v>
      </c>
      <c r="F1189">
        <v>135</v>
      </c>
      <c r="G1189" t="s">
        <v>9</v>
      </c>
    </row>
    <row r="1190" spans="1:7" x14ac:dyDescent="0.4">
      <c r="A1190" t="s">
        <v>6</v>
      </c>
      <c r="B1190">
        <v>512</v>
      </c>
      <c r="C1190" t="s">
        <v>110</v>
      </c>
      <c r="D1190" s="2">
        <v>43299.289546990738</v>
      </c>
      <c r="E1190" s="3">
        <f>IF(D1190-D1189&gt;0, (D1190-D1189)*24*60, Na)</f>
        <v>269.59086666000076</v>
      </c>
      <c r="F1190">
        <v>605</v>
      </c>
      <c r="G1190" t="s">
        <v>7</v>
      </c>
    </row>
    <row r="1191" spans="1:7" x14ac:dyDescent="0.4">
      <c r="A1191" t="s">
        <v>6</v>
      </c>
      <c r="B1191">
        <v>512</v>
      </c>
      <c r="C1191" t="s">
        <v>110</v>
      </c>
      <c r="D1191" s="2">
        <v>43299.314554340279</v>
      </c>
      <c r="E1191" s="3">
        <f>IF(D1191-D1190&gt;0, (D1191-D1190)*24*60, Na)</f>
        <v>36.010583338793367</v>
      </c>
      <c r="F1191">
        <v>104</v>
      </c>
      <c r="G1191" t="s">
        <v>9</v>
      </c>
    </row>
    <row r="1192" spans="1:7" x14ac:dyDescent="0.4">
      <c r="A1192" t="s">
        <v>6</v>
      </c>
      <c r="B1192">
        <v>512</v>
      </c>
      <c r="C1192" t="s">
        <v>331</v>
      </c>
      <c r="D1192" s="2">
        <v>43299.343371145835</v>
      </c>
      <c r="E1192" s="3">
        <f>IF(D1192-D1191&gt;0, (D1192-D1191)*24*60, Na)</f>
        <v>41.496200000401586</v>
      </c>
      <c r="F1192">
        <v>481</v>
      </c>
      <c r="G1192" t="s">
        <v>7</v>
      </c>
    </row>
    <row r="1193" spans="1:7" x14ac:dyDescent="0.4">
      <c r="A1193" t="s">
        <v>6</v>
      </c>
      <c r="B1193">
        <v>512</v>
      </c>
      <c r="C1193" t="s">
        <v>331</v>
      </c>
      <c r="D1193" s="2">
        <v>43299.364131793984</v>
      </c>
      <c r="E1193" s="3">
        <f>IF(D1193-D1192&gt;0, (D1193-D1192)*24*60, Na)</f>
        <v>29.895333334570751</v>
      </c>
      <c r="F1193">
        <v>120</v>
      </c>
      <c r="G1193" t="s">
        <v>9</v>
      </c>
    </row>
    <row r="1194" spans="1:7" x14ac:dyDescent="0.4">
      <c r="A1194" t="s">
        <v>6</v>
      </c>
      <c r="B1194">
        <v>512</v>
      </c>
      <c r="C1194" t="s">
        <v>331</v>
      </c>
      <c r="D1194" s="2">
        <v>43299.385257546295</v>
      </c>
      <c r="E1194" s="3">
        <f>IF(D1194-D1193&gt;0, (D1194-D1193)*24*60, Na)</f>
        <v>30.421083328546956</v>
      </c>
      <c r="F1194">
        <v>125</v>
      </c>
      <c r="G1194" t="s">
        <v>9</v>
      </c>
    </row>
    <row r="1195" spans="1:7" x14ac:dyDescent="0.4">
      <c r="A1195" t="s">
        <v>6</v>
      </c>
      <c r="B1195">
        <v>512</v>
      </c>
      <c r="C1195" t="s">
        <v>331</v>
      </c>
      <c r="D1195" s="2">
        <v>43299.421394849538</v>
      </c>
      <c r="E1195" s="3">
        <f>IF(D1195-D1194&gt;0, (D1195-D1194)*24*60, Na)</f>
        <v>52.037716669728979</v>
      </c>
      <c r="F1195">
        <v>33</v>
      </c>
      <c r="G1195" t="s">
        <v>9</v>
      </c>
    </row>
    <row r="1196" spans="1:7" x14ac:dyDescent="0.4">
      <c r="A1196" t="s">
        <v>6</v>
      </c>
      <c r="B1196">
        <v>512</v>
      </c>
      <c r="C1196" t="s">
        <v>331</v>
      </c>
      <c r="D1196" s="2">
        <v>43299.421573344909</v>
      </c>
      <c r="E1196" s="3">
        <f>IF(D1196-D1195&gt;0, (D1196-D1195)*24*60, Na)</f>
        <v>0.25703333434648812</v>
      </c>
      <c r="F1196">
        <v>110</v>
      </c>
      <c r="G1196" t="s">
        <v>9</v>
      </c>
    </row>
    <row r="1197" spans="1:7" x14ac:dyDescent="0.4">
      <c r="A1197" t="s">
        <v>6</v>
      </c>
      <c r="B1197">
        <v>512</v>
      </c>
      <c r="C1197" t="s">
        <v>331</v>
      </c>
      <c r="D1197" s="2">
        <v>43299.469237731479</v>
      </c>
      <c r="E1197" s="3">
        <f>IF(D1197-D1196&gt;0, (D1197-D1196)*24*60, Na)</f>
        <v>68.636716660112143</v>
      </c>
      <c r="F1197">
        <v>46</v>
      </c>
      <c r="G1197" t="s">
        <v>9</v>
      </c>
    </row>
    <row r="1198" spans="1:7" x14ac:dyDescent="0.4">
      <c r="A1198" t="s">
        <v>6</v>
      </c>
      <c r="B1198">
        <v>512</v>
      </c>
      <c r="C1198" t="s">
        <v>331</v>
      </c>
      <c r="D1198" s="2">
        <v>43299.491517152775</v>
      </c>
      <c r="E1198" s="3">
        <f>IF(D1198-D1197&gt;0, (D1198-D1197)*24*60, Na)</f>
        <v>32.082366667455062</v>
      </c>
      <c r="F1198">
        <v>139</v>
      </c>
      <c r="G1198" t="s">
        <v>9</v>
      </c>
    </row>
    <row r="1199" spans="1:7" x14ac:dyDescent="0.4">
      <c r="A1199" t="s">
        <v>6</v>
      </c>
      <c r="B1199">
        <v>512</v>
      </c>
      <c r="C1199" t="s">
        <v>182</v>
      </c>
      <c r="D1199" s="2">
        <v>43299.545466493058</v>
      </c>
      <c r="E1199" s="3">
        <f>IF(D1199-D1198&gt;0, (D1199-D1198)*24*60, Na)</f>
        <v>77.687050007516518</v>
      </c>
      <c r="F1199">
        <v>388</v>
      </c>
      <c r="G1199" t="s">
        <v>7</v>
      </c>
    </row>
    <row r="1200" spans="1:7" x14ac:dyDescent="0.4">
      <c r="A1200" t="s">
        <v>6</v>
      </c>
      <c r="B1200">
        <v>512</v>
      </c>
      <c r="C1200" t="s">
        <v>182</v>
      </c>
      <c r="D1200" s="2">
        <v>43299.568817881947</v>
      </c>
      <c r="E1200" s="3">
        <f>IF(D1200-D1199&gt;0, (D1200-D1199)*24*60, Na)</f>
        <v>33.625999999931082</v>
      </c>
      <c r="F1200">
        <v>85</v>
      </c>
      <c r="G1200" t="s">
        <v>9</v>
      </c>
    </row>
    <row r="1201" spans="1:7" x14ac:dyDescent="0.4">
      <c r="A1201" t="s">
        <v>6</v>
      </c>
      <c r="B1201">
        <v>512</v>
      </c>
      <c r="C1201" t="s">
        <v>182</v>
      </c>
      <c r="D1201" s="2">
        <v>43299.576518530092</v>
      </c>
      <c r="E1201" s="3">
        <f>IF(D1201-D1200&gt;0, (D1201-D1200)*24*60, Na)</f>
        <v>11.088933327700943</v>
      </c>
      <c r="F1201">
        <v>120</v>
      </c>
      <c r="G1201" t="s">
        <v>9</v>
      </c>
    </row>
    <row r="1202" spans="1:7" x14ac:dyDescent="0.4">
      <c r="A1202" t="s">
        <v>6</v>
      </c>
      <c r="B1202">
        <v>512</v>
      </c>
      <c r="C1202">
        <v>503898403</v>
      </c>
      <c r="D1202" s="2">
        <v>43299.615125104167</v>
      </c>
      <c r="E1202" s="3">
        <f>IF(D1202-D1201&gt;0, (D1202-D1201)*24*60, Na)</f>
        <v>55.593466667924076</v>
      </c>
      <c r="F1202">
        <v>415</v>
      </c>
      <c r="G1202" t="s">
        <v>7</v>
      </c>
    </row>
    <row r="1203" spans="1:7" x14ac:dyDescent="0.4">
      <c r="A1203" t="s">
        <v>6</v>
      </c>
      <c r="B1203">
        <v>512</v>
      </c>
      <c r="C1203">
        <v>503898403</v>
      </c>
      <c r="D1203" s="2">
        <v>43299.619348703702</v>
      </c>
      <c r="E1203" s="3">
        <f>IF(D1203-D1202&gt;0, (D1203-D1202)*24*60, Na)</f>
        <v>6.0819833306595683</v>
      </c>
      <c r="F1203">
        <v>154</v>
      </c>
      <c r="G1203" t="s">
        <v>9</v>
      </c>
    </row>
    <row r="1204" spans="1:7" x14ac:dyDescent="0.4">
      <c r="A1204" t="s">
        <v>6</v>
      </c>
      <c r="B1204">
        <v>512</v>
      </c>
      <c r="C1204">
        <v>503898403</v>
      </c>
      <c r="D1204" s="2">
        <v>43299.665973090276</v>
      </c>
      <c r="E1204" s="3">
        <f>IF(D1204-D1203&gt;0, (D1204-D1203)*24*60, Na)</f>
        <v>67.139116666512564</v>
      </c>
      <c r="F1204">
        <v>140</v>
      </c>
      <c r="G1204" t="s">
        <v>9</v>
      </c>
    </row>
    <row r="1205" spans="1:7" x14ac:dyDescent="0.4">
      <c r="A1205" t="s">
        <v>6</v>
      </c>
      <c r="B1205">
        <v>512</v>
      </c>
      <c r="C1205">
        <v>503898403</v>
      </c>
      <c r="D1205" s="2">
        <v>43299.685301678241</v>
      </c>
      <c r="E1205" s="3">
        <f>IF(D1205-D1204&gt;0, (D1205-D1204)*24*60, Na)</f>
        <v>27.833166669588536</v>
      </c>
      <c r="F1205">
        <v>72</v>
      </c>
      <c r="G1205" t="s">
        <v>9</v>
      </c>
    </row>
    <row r="1206" spans="1:7" x14ac:dyDescent="0.4">
      <c r="A1206" t="s">
        <v>6</v>
      </c>
      <c r="B1206">
        <v>512</v>
      </c>
      <c r="C1206">
        <v>503898403</v>
      </c>
      <c r="D1206" s="2">
        <v>43299.702911689812</v>
      </c>
      <c r="E1206" s="3">
        <f>IF(D1206-D1205&gt;0, (D1206-D1205)*24*60, Na)</f>
        <v>25.358416662784293</v>
      </c>
      <c r="F1206">
        <v>116</v>
      </c>
      <c r="G1206" t="s">
        <v>9</v>
      </c>
    </row>
    <row r="1207" spans="1:7" x14ac:dyDescent="0.4">
      <c r="A1207" t="s">
        <v>6</v>
      </c>
      <c r="B1207">
        <v>512</v>
      </c>
      <c r="C1207">
        <v>503898403</v>
      </c>
      <c r="D1207" s="2">
        <v>43299.714669351852</v>
      </c>
      <c r="E1207" s="3">
        <f>IF(D1207-D1206&gt;0, (D1207-D1206)*24*60, Na)</f>
        <v>16.931033337023109</v>
      </c>
      <c r="F1207">
        <v>77</v>
      </c>
      <c r="G1207" t="s">
        <v>9</v>
      </c>
    </row>
    <row r="1208" spans="1:7" x14ac:dyDescent="0.4">
      <c r="A1208" t="s">
        <v>6</v>
      </c>
      <c r="B1208">
        <v>512</v>
      </c>
      <c r="C1208">
        <v>503898403</v>
      </c>
      <c r="D1208" s="2">
        <v>43299.749220277779</v>
      </c>
      <c r="E1208" s="3">
        <f>IF(D1208-D1207&gt;0, (D1208-D1207)*24*60, Na)</f>
        <v>49.753333335975185</v>
      </c>
      <c r="F1208">
        <v>38</v>
      </c>
      <c r="G1208" t="s">
        <v>9</v>
      </c>
    </row>
    <row r="1209" spans="1:7" x14ac:dyDescent="0.4">
      <c r="A1209" t="s">
        <v>6</v>
      </c>
      <c r="B1209">
        <v>512</v>
      </c>
      <c r="C1209">
        <v>503898403</v>
      </c>
      <c r="D1209" s="2">
        <v>43299.803731145832</v>
      </c>
      <c r="E1209" s="3">
        <f>IF(D1209-D1208&gt;0, (D1209-D1208)*24*60, Na)</f>
        <v>78.495649995747954</v>
      </c>
      <c r="F1209">
        <v>78</v>
      </c>
      <c r="G1209" t="s">
        <v>9</v>
      </c>
    </row>
    <row r="1210" spans="1:7" x14ac:dyDescent="0.4">
      <c r="A1210" t="s">
        <v>6</v>
      </c>
      <c r="B1210">
        <v>512</v>
      </c>
      <c r="C1210" t="s">
        <v>109</v>
      </c>
      <c r="D1210" s="2">
        <v>43299.851027916666</v>
      </c>
      <c r="E1210" s="3">
        <f>IF(D1210-D1209&gt;0, (D1210-D1209)*24*60, Na)</f>
        <v>68.107350000645965</v>
      </c>
      <c r="F1210">
        <v>442</v>
      </c>
      <c r="G1210" t="s">
        <v>7</v>
      </c>
    </row>
    <row r="1211" spans="1:7" x14ac:dyDescent="0.4">
      <c r="A1211" t="s">
        <v>6</v>
      </c>
      <c r="B1211">
        <v>512</v>
      </c>
      <c r="C1211" t="s">
        <v>187</v>
      </c>
      <c r="D1211" s="2">
        <v>43299.906428368056</v>
      </c>
      <c r="E1211" s="3">
        <f>IF(D1211-D1210&gt;0, (D1211-D1210)*24*60, Na)</f>
        <v>79.776650002459064</v>
      </c>
      <c r="F1211">
        <v>447</v>
      </c>
      <c r="G1211" t="s">
        <v>7</v>
      </c>
    </row>
    <row r="1212" spans="1:7" x14ac:dyDescent="0.4">
      <c r="A1212" t="s">
        <v>6</v>
      </c>
      <c r="B1212">
        <v>512</v>
      </c>
      <c r="C1212" t="s">
        <v>187</v>
      </c>
      <c r="D1212" s="2">
        <v>43299.911598425926</v>
      </c>
      <c r="E1212" s="3">
        <f>IF(D1212-D1211&gt;0, (D1212-D1211)*24*60, Na)</f>
        <v>7.4448833323549479</v>
      </c>
      <c r="F1212">
        <v>37</v>
      </c>
      <c r="G1212" t="s">
        <v>9</v>
      </c>
    </row>
    <row r="1213" spans="1:7" x14ac:dyDescent="0.4">
      <c r="A1213" t="s">
        <v>6</v>
      </c>
      <c r="B1213">
        <v>512</v>
      </c>
      <c r="C1213" t="s">
        <v>187</v>
      </c>
      <c r="D1213" s="2">
        <v>43299.915216805559</v>
      </c>
      <c r="E1213" s="3">
        <f>IF(D1213-D1212&gt;0, (D1213-D1212)*24*60, Na)</f>
        <v>5.210466671269387</v>
      </c>
      <c r="F1213">
        <v>161</v>
      </c>
      <c r="G1213" t="s">
        <v>9</v>
      </c>
    </row>
    <row r="1214" spans="1:7" x14ac:dyDescent="0.4">
      <c r="A1214" t="s">
        <v>6</v>
      </c>
      <c r="B1214">
        <v>512</v>
      </c>
      <c r="C1214" t="s">
        <v>187</v>
      </c>
      <c r="D1214" s="2">
        <v>43299.923947291667</v>
      </c>
      <c r="E1214" s="3">
        <f>IF(D1214-D1213&gt;0, (D1214-D1213)*24*60, Na)</f>
        <v>12.571899995673448</v>
      </c>
      <c r="F1214">
        <v>54</v>
      </c>
      <c r="G1214" t="s">
        <v>9</v>
      </c>
    </row>
    <row r="1215" spans="1:7" x14ac:dyDescent="0.4">
      <c r="A1215" t="s">
        <v>6</v>
      </c>
      <c r="B1215">
        <v>512</v>
      </c>
      <c r="C1215" t="s">
        <v>187</v>
      </c>
      <c r="D1215" s="2">
        <v>43299.959501585647</v>
      </c>
      <c r="E1215" s="3">
        <f>IF(D1215-D1214&gt;0, (D1215-D1214)*24*60, Na)</f>
        <v>51.198183330707252</v>
      </c>
      <c r="F1215">
        <v>211</v>
      </c>
      <c r="G1215" t="s">
        <v>9</v>
      </c>
    </row>
    <row r="1216" spans="1:7" x14ac:dyDescent="0.4">
      <c r="A1216" t="s">
        <v>6</v>
      </c>
      <c r="B1216">
        <v>512</v>
      </c>
      <c r="C1216" t="s">
        <v>187</v>
      </c>
      <c r="D1216" s="2">
        <v>43299.97162935185</v>
      </c>
      <c r="E1216" s="3">
        <f>IF(D1216-D1215&gt;0, (D1216-D1215)*24*60, Na)</f>
        <v>17.463983333436772</v>
      </c>
      <c r="F1216">
        <v>191</v>
      </c>
      <c r="G1216" t="s">
        <v>9</v>
      </c>
    </row>
    <row r="1217" spans="1:7" x14ac:dyDescent="0.4">
      <c r="A1217" t="s">
        <v>6</v>
      </c>
      <c r="B1217">
        <v>512</v>
      </c>
      <c r="C1217" t="s">
        <v>187</v>
      </c>
      <c r="D1217" s="2">
        <v>43299.97806947917</v>
      </c>
      <c r="E1217" s="3">
        <f>IF(D1217-D1216&gt;0, (D1217-D1216)*24*60, Na)</f>
        <v>9.2737833398859948</v>
      </c>
      <c r="F1217">
        <v>132</v>
      </c>
      <c r="G1217" t="s">
        <v>9</v>
      </c>
    </row>
    <row r="1218" spans="1:7" x14ac:dyDescent="0.4">
      <c r="A1218" t="s">
        <v>6</v>
      </c>
      <c r="B1218">
        <v>512</v>
      </c>
      <c r="C1218" t="s">
        <v>266</v>
      </c>
      <c r="D1218" s="2">
        <v>43300.302234479168</v>
      </c>
      <c r="E1218" s="3">
        <f>IF(D1218-D1217&gt;0, (D1218-D1217)*24*60, Na)</f>
        <v>466.79759999737144</v>
      </c>
      <c r="F1218">
        <v>373</v>
      </c>
      <c r="G1218" t="s">
        <v>7</v>
      </c>
    </row>
    <row r="1219" spans="1:7" x14ac:dyDescent="0.4">
      <c r="A1219" t="s">
        <v>6</v>
      </c>
      <c r="B1219">
        <v>512</v>
      </c>
      <c r="C1219" t="s">
        <v>329</v>
      </c>
      <c r="D1219" s="2">
        <v>43300.350630185188</v>
      </c>
      <c r="E1219" s="3">
        <f>IF(D1219-D1218&gt;0, (D1219-D1218)*24*60, Na)</f>
        <v>69.689816669560969</v>
      </c>
      <c r="F1219">
        <v>350</v>
      </c>
      <c r="G1219" t="s">
        <v>7</v>
      </c>
    </row>
    <row r="1220" spans="1:7" x14ac:dyDescent="0.4">
      <c r="A1220" t="s">
        <v>6</v>
      </c>
      <c r="B1220">
        <v>512</v>
      </c>
      <c r="C1220" t="s">
        <v>329</v>
      </c>
      <c r="D1220" s="2">
        <v>43300.359911319443</v>
      </c>
      <c r="E1220" s="3">
        <f>IF(D1220-D1219&gt;0, (D1220-D1219)*24*60, Na)</f>
        <v>13.364833326777443</v>
      </c>
      <c r="F1220">
        <v>180</v>
      </c>
      <c r="G1220" t="s">
        <v>9</v>
      </c>
    </row>
    <row r="1221" spans="1:7" x14ac:dyDescent="0.4">
      <c r="A1221" t="s">
        <v>6</v>
      </c>
      <c r="B1221">
        <v>512</v>
      </c>
      <c r="C1221" t="s">
        <v>329</v>
      </c>
      <c r="D1221" s="2">
        <v>43300.37963703704</v>
      </c>
      <c r="E1221" s="3">
        <f>IF(D1221-D1220&gt;0, (D1221-D1220)*24*60, Na)</f>
        <v>28.405033339513466</v>
      </c>
      <c r="F1221">
        <v>67</v>
      </c>
      <c r="G1221" t="s">
        <v>9</v>
      </c>
    </row>
    <row r="1222" spans="1:7" x14ac:dyDescent="0.4">
      <c r="A1222" t="s">
        <v>6</v>
      </c>
      <c r="B1222">
        <v>512</v>
      </c>
      <c r="C1222" t="s">
        <v>30</v>
      </c>
      <c r="D1222" s="2">
        <v>43300.398509895836</v>
      </c>
      <c r="E1222" s="3">
        <f>IF(D1222-D1221&gt;0, (D1222-D1221)*24*60, Na)</f>
        <v>27.176916666794568</v>
      </c>
      <c r="F1222">
        <v>457</v>
      </c>
      <c r="G1222" t="s">
        <v>7</v>
      </c>
    </row>
    <row r="1223" spans="1:7" x14ac:dyDescent="0.4">
      <c r="A1223" t="s">
        <v>6</v>
      </c>
      <c r="B1223">
        <v>512</v>
      </c>
      <c r="C1223" t="s">
        <v>113</v>
      </c>
      <c r="D1223" s="2">
        <v>43300.446072071762</v>
      </c>
      <c r="E1223" s="3">
        <f>IF(D1223-D1222&gt;0, (D1223-D1222)*24*60, Na)</f>
        <v>68.489533332176507</v>
      </c>
      <c r="F1223">
        <v>469</v>
      </c>
      <c r="G1223" t="s">
        <v>7</v>
      </c>
    </row>
    <row r="1224" spans="1:7" x14ac:dyDescent="0.4">
      <c r="A1224" t="s">
        <v>6</v>
      </c>
      <c r="B1224">
        <v>512</v>
      </c>
      <c r="C1224" t="s">
        <v>35</v>
      </c>
      <c r="D1224" s="2">
        <v>43300.491264432872</v>
      </c>
      <c r="E1224" s="3">
        <f>IF(D1224-D1223&gt;0, (D1224-D1223)*24*60, Na)</f>
        <v>65.076999999582767</v>
      </c>
      <c r="F1224">
        <v>608</v>
      </c>
      <c r="G1224" t="s">
        <v>7</v>
      </c>
    </row>
    <row r="1225" spans="1:7" x14ac:dyDescent="0.4">
      <c r="A1225" t="s">
        <v>6</v>
      </c>
      <c r="B1225">
        <v>512</v>
      </c>
      <c r="C1225" t="s">
        <v>35</v>
      </c>
      <c r="D1225" s="2">
        <v>43300.508323275462</v>
      </c>
      <c r="E1225" s="3">
        <f>IF(D1225-D1224&gt;0, (D1225-D1224)*24*60, Na)</f>
        <v>24.564733329461887</v>
      </c>
      <c r="F1225">
        <v>65</v>
      </c>
      <c r="G1225" t="s">
        <v>9</v>
      </c>
    </row>
    <row r="1226" spans="1:7" x14ac:dyDescent="0.4">
      <c r="A1226" t="s">
        <v>6</v>
      </c>
      <c r="B1226">
        <v>512</v>
      </c>
      <c r="C1226" t="s">
        <v>131</v>
      </c>
      <c r="D1226" s="2">
        <v>43300.549394618058</v>
      </c>
      <c r="E1226" s="3">
        <f>IF(D1226-D1225&gt;0, (D1226-D1225)*24*60, Na)</f>
        <v>59.14273333735764</v>
      </c>
      <c r="F1226">
        <v>555</v>
      </c>
      <c r="G1226" t="s">
        <v>7</v>
      </c>
    </row>
    <row r="1227" spans="1:7" x14ac:dyDescent="0.4">
      <c r="A1227" t="s">
        <v>6</v>
      </c>
      <c r="B1227">
        <v>512</v>
      </c>
      <c r="C1227" t="s">
        <v>131</v>
      </c>
      <c r="D1227" s="2">
        <v>43300.580329039352</v>
      </c>
      <c r="E1227" s="3">
        <f>IF(D1227-D1226&gt;0, (D1227-D1226)*24*60, Na)</f>
        <v>44.545566664310172</v>
      </c>
      <c r="F1227">
        <v>179</v>
      </c>
      <c r="G1227" t="s">
        <v>9</v>
      </c>
    </row>
    <row r="1228" spans="1:7" x14ac:dyDescent="0.4">
      <c r="A1228" t="s">
        <v>6</v>
      </c>
      <c r="B1228">
        <v>512</v>
      </c>
      <c r="C1228" t="s">
        <v>131</v>
      </c>
      <c r="D1228" s="2">
        <v>43300.600475671294</v>
      </c>
      <c r="E1228" s="3">
        <f>IF(D1228-D1227&gt;0, (D1228-D1227)*24*60, Na)</f>
        <v>29.011149995494634</v>
      </c>
      <c r="F1228">
        <v>169</v>
      </c>
      <c r="G1228" t="s">
        <v>9</v>
      </c>
    </row>
    <row r="1229" spans="1:7" x14ac:dyDescent="0.4">
      <c r="A1229" t="s">
        <v>6</v>
      </c>
      <c r="B1229">
        <v>512</v>
      </c>
      <c r="C1229" t="s">
        <v>280</v>
      </c>
      <c r="D1229" s="2">
        <v>43300.632958020833</v>
      </c>
      <c r="E1229" s="3">
        <f>IF(D1229-D1228&gt;0, (D1229-D1228)*24*60, Na)</f>
        <v>46.774583336664364</v>
      </c>
      <c r="F1229">
        <v>766</v>
      </c>
      <c r="G1229" t="s">
        <v>7</v>
      </c>
    </row>
    <row r="1230" spans="1:7" x14ac:dyDescent="0.4">
      <c r="A1230" t="s">
        <v>6</v>
      </c>
      <c r="B1230">
        <v>512</v>
      </c>
      <c r="C1230" t="s">
        <v>280</v>
      </c>
      <c r="D1230" s="2">
        <v>43300.647607349536</v>
      </c>
      <c r="E1230" s="3">
        <f>IF(D1230-D1229&gt;0, (D1230-D1229)*24*60, Na)</f>
        <v>21.095033332239836</v>
      </c>
      <c r="F1230">
        <v>126</v>
      </c>
      <c r="G1230" t="s">
        <v>9</v>
      </c>
    </row>
    <row r="1231" spans="1:7" x14ac:dyDescent="0.4">
      <c r="A1231" t="s">
        <v>6</v>
      </c>
      <c r="B1231">
        <v>512</v>
      </c>
      <c r="C1231" t="s">
        <v>280</v>
      </c>
      <c r="D1231" s="2">
        <v>43300.688013611114</v>
      </c>
      <c r="E1231" s="3">
        <f>IF(D1231-D1230&gt;0, (D1231-D1230)*24*60, Na)</f>
        <v>58.185016672359779</v>
      </c>
      <c r="F1231">
        <v>86</v>
      </c>
      <c r="G1231" t="s">
        <v>9</v>
      </c>
    </row>
    <row r="1232" spans="1:7" x14ac:dyDescent="0.4">
      <c r="A1232" t="s">
        <v>6</v>
      </c>
      <c r="B1232">
        <v>512</v>
      </c>
      <c r="C1232" t="s">
        <v>121</v>
      </c>
      <c r="D1232" s="2">
        <v>43300.816206597221</v>
      </c>
      <c r="E1232" s="3">
        <f>IF(D1232-D1231&gt;0, (D1232-D1231)*24*60, Na)</f>
        <v>184.59789999411441</v>
      </c>
      <c r="F1232">
        <v>486</v>
      </c>
      <c r="G1232" t="s">
        <v>7</v>
      </c>
    </row>
    <row r="1233" spans="1:7" x14ac:dyDescent="0.4">
      <c r="A1233" t="s">
        <v>6</v>
      </c>
      <c r="B1233">
        <v>512</v>
      </c>
      <c r="C1233" t="s">
        <v>23</v>
      </c>
      <c r="D1233" s="2">
        <v>43300.859468125003</v>
      </c>
      <c r="E1233" s="3">
        <f>IF(D1233-D1232&gt;0, (D1233-D1232)*24*60, Na)</f>
        <v>62.296600006520748</v>
      </c>
      <c r="F1233">
        <v>641</v>
      </c>
      <c r="G1233" t="s">
        <v>7</v>
      </c>
    </row>
    <row r="1234" spans="1:7" x14ac:dyDescent="0.4">
      <c r="A1234" t="s">
        <v>6</v>
      </c>
      <c r="B1234">
        <v>1024</v>
      </c>
      <c r="C1234" t="s">
        <v>190</v>
      </c>
      <c r="D1234" s="2">
        <v>43298.843531979168</v>
      </c>
    </row>
    <row r="1235" spans="1:7" x14ac:dyDescent="0.4">
      <c r="A1235" t="s">
        <v>6</v>
      </c>
      <c r="B1235">
        <v>1024</v>
      </c>
      <c r="C1235" t="s">
        <v>174</v>
      </c>
      <c r="D1235" s="2">
        <v>43298.863612650464</v>
      </c>
      <c r="E1235" s="3">
        <f>IF(D1235-D1234&gt;0, (D1235-D1234)*24*60, Na)</f>
        <v>28.916166666895151</v>
      </c>
      <c r="F1235">
        <v>374</v>
      </c>
      <c r="G1235" t="s">
        <v>7</v>
      </c>
    </row>
    <row r="1236" spans="1:7" x14ac:dyDescent="0.4">
      <c r="A1236" t="s">
        <v>6</v>
      </c>
      <c r="B1236">
        <v>1024</v>
      </c>
      <c r="C1236" t="s">
        <v>97</v>
      </c>
      <c r="D1236" s="2">
        <v>43298.915657141202</v>
      </c>
      <c r="E1236" s="3">
        <f>IF(D1236-D1235&gt;0, (D1236-D1235)*24*60, Na)</f>
        <v>74.944066662574187</v>
      </c>
      <c r="F1236">
        <v>469</v>
      </c>
      <c r="G1236" t="s">
        <v>7</v>
      </c>
    </row>
    <row r="1237" spans="1:7" x14ac:dyDescent="0.4">
      <c r="A1237" t="s">
        <v>6</v>
      </c>
      <c r="B1237">
        <v>1024</v>
      </c>
      <c r="C1237" t="s">
        <v>97</v>
      </c>
      <c r="D1237" s="2">
        <v>43298.961695636572</v>
      </c>
      <c r="E1237" s="3">
        <f>IF(D1237-D1236&gt;0, (D1237-D1236)*24*60, Na)</f>
        <v>66.295433331979439</v>
      </c>
      <c r="F1237">
        <v>115</v>
      </c>
      <c r="G1237" t="s">
        <v>9</v>
      </c>
    </row>
    <row r="1238" spans="1:7" x14ac:dyDescent="0.4">
      <c r="A1238" t="s">
        <v>6</v>
      </c>
      <c r="B1238">
        <v>1024</v>
      </c>
      <c r="C1238" t="s">
        <v>273</v>
      </c>
      <c r="D1238" s="2">
        <v>43298.991565370372</v>
      </c>
      <c r="E1238" s="3">
        <f>IF(D1238-D1237&gt;0, (D1238-D1237)*24*60, Na)</f>
        <v>43.012416672427207</v>
      </c>
      <c r="F1238">
        <v>580</v>
      </c>
      <c r="G1238" t="s">
        <v>7</v>
      </c>
    </row>
    <row r="1239" spans="1:7" x14ac:dyDescent="0.4">
      <c r="A1239" t="s">
        <v>6</v>
      </c>
      <c r="B1239">
        <v>1024</v>
      </c>
      <c r="C1239" t="s">
        <v>273</v>
      </c>
      <c r="D1239" s="2">
        <v>43299.017133541667</v>
      </c>
      <c r="E1239" s="3">
        <f>IF(D1239-D1238&gt;0, (D1239-D1238)*24*60, Na)</f>
        <v>36.818166665034369</v>
      </c>
      <c r="F1239">
        <v>90</v>
      </c>
      <c r="G1239" t="s">
        <v>9</v>
      </c>
    </row>
    <row r="1240" spans="1:7" x14ac:dyDescent="0.4">
      <c r="A1240" t="s">
        <v>6</v>
      </c>
      <c r="B1240">
        <v>1024</v>
      </c>
      <c r="C1240" t="s">
        <v>273</v>
      </c>
      <c r="D1240" s="2">
        <v>43299.044775856484</v>
      </c>
      <c r="E1240" s="3">
        <f>IF(D1240-D1239&gt;0, (D1240-D1239)*24*60, Na)</f>
        <v>39.804933336563408</v>
      </c>
      <c r="F1240">
        <v>132</v>
      </c>
      <c r="G1240" t="s">
        <v>9</v>
      </c>
    </row>
    <row r="1241" spans="1:7" x14ac:dyDescent="0.4">
      <c r="A1241" t="s">
        <v>6</v>
      </c>
      <c r="B1241">
        <v>1024</v>
      </c>
      <c r="C1241" t="s">
        <v>52</v>
      </c>
      <c r="D1241" s="2">
        <v>43299.092058969909</v>
      </c>
      <c r="E1241" s="3">
        <f>IF(D1241-D1240&gt;0, (D1241-D1240)*24*60, Na)</f>
        <v>68.087683331687003</v>
      </c>
      <c r="F1241">
        <v>366</v>
      </c>
      <c r="G1241" t="s">
        <v>7</v>
      </c>
    </row>
    <row r="1242" spans="1:7" x14ac:dyDescent="0.4">
      <c r="A1242" t="s">
        <v>6</v>
      </c>
      <c r="B1242">
        <v>1024</v>
      </c>
      <c r="C1242" t="s">
        <v>52</v>
      </c>
      <c r="D1242" s="2">
        <v>43299.104838472223</v>
      </c>
      <c r="E1242" s="3">
        <f>IF(D1242-D1241&gt;0, (D1242-D1241)*24*60, Na)</f>
        <v>18.402483332902193</v>
      </c>
      <c r="F1242">
        <v>136</v>
      </c>
      <c r="G1242" t="s">
        <v>9</v>
      </c>
    </row>
    <row r="1243" spans="1:7" x14ac:dyDescent="0.4">
      <c r="A1243" t="s">
        <v>6</v>
      </c>
      <c r="B1243">
        <v>1024</v>
      </c>
      <c r="C1243" t="s">
        <v>42</v>
      </c>
      <c r="D1243" s="2">
        <v>43299.292059143518</v>
      </c>
      <c r="E1243" s="3">
        <f>IF(D1243-D1242&gt;0, (D1243-D1242)*24*60, Na)</f>
        <v>269.59776666364633</v>
      </c>
      <c r="F1243">
        <v>575</v>
      </c>
      <c r="G1243" t="s">
        <v>7</v>
      </c>
    </row>
    <row r="1244" spans="1:7" x14ac:dyDescent="0.4">
      <c r="A1244" t="s">
        <v>6</v>
      </c>
      <c r="B1244">
        <v>1024</v>
      </c>
      <c r="C1244" t="s">
        <v>42</v>
      </c>
      <c r="D1244" s="2">
        <v>43299.317067071759</v>
      </c>
      <c r="E1244" s="3">
        <f>IF(D1244-D1243&gt;0, (D1244-D1243)*24*60, Na)</f>
        <v>36.011416667606682</v>
      </c>
      <c r="F1244">
        <v>121</v>
      </c>
      <c r="G1244" t="s">
        <v>9</v>
      </c>
    </row>
    <row r="1245" spans="1:7" x14ac:dyDescent="0.4">
      <c r="A1245" t="s">
        <v>6</v>
      </c>
      <c r="B1245">
        <v>1024</v>
      </c>
      <c r="C1245" t="s">
        <v>42</v>
      </c>
      <c r="D1245" s="2">
        <v>43299.345877627318</v>
      </c>
      <c r="E1245" s="3">
        <f>IF(D1245-D1244&gt;0, (D1245-D1244)*24*60, Na)</f>
        <v>41.487200005212799</v>
      </c>
      <c r="F1245">
        <v>80</v>
      </c>
      <c r="G1245" t="s">
        <v>9</v>
      </c>
    </row>
    <row r="1246" spans="1:7" x14ac:dyDescent="0.4">
      <c r="A1246" t="s">
        <v>6</v>
      </c>
      <c r="B1246">
        <v>1024</v>
      </c>
      <c r="C1246" t="s">
        <v>42</v>
      </c>
      <c r="D1246" s="2">
        <v>43299.366642488429</v>
      </c>
      <c r="E1246" s="3">
        <f>IF(D1246-D1245&gt;0, (D1246-D1245)*24*60, Na)</f>
        <v>29.901399998925626</v>
      </c>
      <c r="F1246">
        <v>102</v>
      </c>
      <c r="G1246" t="s">
        <v>9</v>
      </c>
    </row>
    <row r="1247" spans="1:7" x14ac:dyDescent="0.4">
      <c r="A1247" t="s">
        <v>6</v>
      </c>
      <c r="B1247">
        <v>1024</v>
      </c>
      <c r="C1247" t="s">
        <v>42</v>
      </c>
      <c r="D1247" s="2">
        <v>43299.387766747685</v>
      </c>
      <c r="E1247" s="3">
        <f>IF(D1247-D1246&gt;0, (D1247-D1246)*24*60, Na)</f>
        <v>30.41893332847394</v>
      </c>
      <c r="F1247">
        <v>93</v>
      </c>
      <c r="G1247" t="s">
        <v>9</v>
      </c>
    </row>
    <row r="1248" spans="1:7" x14ac:dyDescent="0.4">
      <c r="A1248" t="s">
        <v>6</v>
      </c>
      <c r="B1248">
        <v>1024</v>
      </c>
      <c r="C1248" t="s">
        <v>42</v>
      </c>
      <c r="D1248" s="2">
        <v>43299.423904108793</v>
      </c>
      <c r="E1248" s="3">
        <f>IF(D1248-D1247&gt;0, (D1248-D1247)*24*60, Na)</f>
        <v>52.037799996323884</v>
      </c>
      <c r="F1248">
        <v>52</v>
      </c>
      <c r="G1248" t="s">
        <v>9</v>
      </c>
    </row>
    <row r="1249" spans="1:7" x14ac:dyDescent="0.4">
      <c r="A1249" t="s">
        <v>6</v>
      </c>
      <c r="B1249">
        <v>1024</v>
      </c>
      <c r="C1249" t="s">
        <v>42</v>
      </c>
      <c r="D1249" s="2">
        <v>43299.424080405093</v>
      </c>
      <c r="E1249" s="3">
        <f>IF(D1249-D1248&gt;0, (D1249-D1248)*24*60, Na)</f>
        <v>0.2538666722830385</v>
      </c>
      <c r="F1249">
        <v>60</v>
      </c>
      <c r="G1249" t="s">
        <v>9</v>
      </c>
    </row>
    <row r="1250" spans="1:7" x14ac:dyDescent="0.4">
      <c r="A1250" t="s">
        <v>6</v>
      </c>
      <c r="B1250">
        <v>1024</v>
      </c>
      <c r="C1250" t="s">
        <v>103</v>
      </c>
      <c r="D1250" s="2">
        <v>43299.471751018522</v>
      </c>
      <c r="E1250" s="3">
        <f>IF(D1250-D1249&gt;0, (D1250-D1249)*24*60, Na)</f>
        <v>68.645683337235823</v>
      </c>
      <c r="F1250">
        <v>566</v>
      </c>
      <c r="G1250" t="s">
        <v>7</v>
      </c>
    </row>
    <row r="1251" spans="1:7" x14ac:dyDescent="0.4">
      <c r="A1251" t="s">
        <v>6</v>
      </c>
      <c r="B1251">
        <v>1024</v>
      </c>
      <c r="C1251" t="s">
        <v>103</v>
      </c>
      <c r="D1251" s="2">
        <v>43299.494031504626</v>
      </c>
      <c r="E1251" s="3">
        <f>IF(D1251-D1250&gt;0, (D1251-D1250)*24*60, Na)</f>
        <v>32.08389998995699</v>
      </c>
      <c r="F1251">
        <v>158</v>
      </c>
      <c r="G1251" t="s">
        <v>9</v>
      </c>
    </row>
    <row r="1252" spans="1:7" x14ac:dyDescent="0.4">
      <c r="A1252" t="s">
        <v>6</v>
      </c>
      <c r="B1252">
        <v>1024</v>
      </c>
      <c r="C1252" t="s">
        <v>103</v>
      </c>
      <c r="D1252" s="2">
        <v>43299.547975995367</v>
      </c>
      <c r="E1252" s="3">
        <f>IF(D1252-D1251&gt;0, (D1252-D1251)*24*60, Na)</f>
        <v>77.680066666798666</v>
      </c>
      <c r="F1252">
        <v>85</v>
      </c>
      <c r="G1252" t="s">
        <v>9</v>
      </c>
    </row>
    <row r="1253" spans="1:7" x14ac:dyDescent="0.4">
      <c r="A1253" t="s">
        <v>6</v>
      </c>
      <c r="B1253">
        <v>1024</v>
      </c>
      <c r="C1253" t="s">
        <v>103</v>
      </c>
      <c r="D1253" s="2">
        <v>43299.571329363425</v>
      </c>
      <c r="E1253" s="3">
        <f>IF(D1253-D1252&gt;0, (D1253-D1252)*24*60, Na)</f>
        <v>33.62885000417009</v>
      </c>
      <c r="F1253">
        <v>45</v>
      </c>
      <c r="G1253" t="s">
        <v>9</v>
      </c>
    </row>
    <row r="1254" spans="1:7" x14ac:dyDescent="0.4">
      <c r="A1254" t="s">
        <v>6</v>
      </c>
      <c r="B1254">
        <v>1024</v>
      </c>
      <c r="C1254" t="s">
        <v>59</v>
      </c>
      <c r="D1254" s="2">
        <v>43299.579030752313</v>
      </c>
      <c r="E1254" s="3">
        <f>IF(D1254-D1253&gt;0, (D1254-D1253)*24*60, Na)</f>
        <v>11.089999998221174</v>
      </c>
      <c r="F1254">
        <v>176</v>
      </c>
      <c r="G1254" t="s">
        <v>7</v>
      </c>
    </row>
    <row r="1255" spans="1:7" x14ac:dyDescent="0.4">
      <c r="A1255" t="s">
        <v>6</v>
      </c>
      <c r="B1255">
        <v>1024</v>
      </c>
      <c r="C1255" t="s">
        <v>283</v>
      </c>
      <c r="D1255" s="2">
        <v>43299.617636435185</v>
      </c>
      <c r="E1255" s="3">
        <f>IF(D1255-D1254&gt;0, (D1255-D1254)*24*60, Na)</f>
        <v>55.59218333568424</v>
      </c>
      <c r="F1255">
        <v>379</v>
      </c>
      <c r="G1255" t="s">
        <v>7</v>
      </c>
    </row>
    <row r="1256" spans="1:7" x14ac:dyDescent="0.4">
      <c r="A1256" t="s">
        <v>6</v>
      </c>
      <c r="B1256">
        <v>1024</v>
      </c>
      <c r="C1256" t="s">
        <v>283</v>
      </c>
      <c r="D1256" s="2">
        <v>43299.621864351851</v>
      </c>
      <c r="E1256" s="3">
        <f>IF(D1256-D1255&gt;0, (D1256-D1255)*24*60, Na)</f>
        <v>6.0881999996490777</v>
      </c>
      <c r="F1256">
        <v>206</v>
      </c>
      <c r="G1256" t="s">
        <v>9</v>
      </c>
    </row>
    <row r="1257" spans="1:7" x14ac:dyDescent="0.4">
      <c r="A1257" t="s">
        <v>6</v>
      </c>
      <c r="B1257">
        <v>1024</v>
      </c>
      <c r="C1257" t="s">
        <v>283</v>
      </c>
      <c r="D1257" s="2">
        <v>43299.668471828707</v>
      </c>
      <c r="E1257" s="3">
        <f>IF(D1257-D1256&gt;0, (D1257-D1256)*24*60, Na)</f>
        <v>67.114766672020778</v>
      </c>
      <c r="F1257">
        <v>152</v>
      </c>
      <c r="G1257" t="s">
        <v>9</v>
      </c>
    </row>
    <row r="1258" spans="1:7" x14ac:dyDescent="0.4">
      <c r="A1258" t="s">
        <v>6</v>
      </c>
      <c r="B1258">
        <v>1024</v>
      </c>
      <c r="C1258" t="s">
        <v>283</v>
      </c>
      <c r="D1258" s="2">
        <v>43299.687801793982</v>
      </c>
      <c r="E1258" s="3">
        <f>IF(D1258-D1257&gt;0, (D1258-D1257)*24*60, Na)</f>
        <v>27.835149995516986</v>
      </c>
      <c r="F1258">
        <v>64</v>
      </c>
      <c r="G1258" t="s">
        <v>9</v>
      </c>
    </row>
    <row r="1259" spans="1:7" x14ac:dyDescent="0.4">
      <c r="A1259" t="s">
        <v>6</v>
      </c>
      <c r="B1259">
        <v>1024</v>
      </c>
      <c r="C1259" t="s">
        <v>283</v>
      </c>
      <c r="D1259" s="2">
        <v>43299.70540820602</v>
      </c>
      <c r="E1259" s="3">
        <f>IF(D1259-D1258&gt;0, (D1259-D1258)*24*60, Na)</f>
        <v>25.353233335772529</v>
      </c>
      <c r="F1259">
        <v>54</v>
      </c>
      <c r="G1259" t="s">
        <v>9</v>
      </c>
    </row>
    <row r="1260" spans="1:7" x14ac:dyDescent="0.4">
      <c r="A1260" t="s">
        <v>6</v>
      </c>
      <c r="B1260">
        <v>1024</v>
      </c>
      <c r="C1260" t="s">
        <v>283</v>
      </c>
      <c r="D1260" s="2">
        <v>43299.717172268516</v>
      </c>
      <c r="E1260" s="3">
        <f>IF(D1260-D1259&gt;0, (D1260-D1259)*24*60, Na)</f>
        <v>16.940249993931502</v>
      </c>
      <c r="F1260">
        <v>150</v>
      </c>
      <c r="G1260" t="s">
        <v>9</v>
      </c>
    </row>
    <row r="1261" spans="1:7" x14ac:dyDescent="0.4">
      <c r="A1261" t="s">
        <v>6</v>
      </c>
      <c r="B1261">
        <v>1024</v>
      </c>
      <c r="C1261" t="s">
        <v>283</v>
      </c>
      <c r="D1261" s="2">
        <v>43299.751720949076</v>
      </c>
      <c r="E1261" s="3">
        <f>IF(D1261-D1260&gt;0, (D1261-D1260)*24*60, Na)</f>
        <v>49.750100006349385</v>
      </c>
      <c r="F1261">
        <v>96</v>
      </c>
      <c r="G1261" t="s">
        <v>9</v>
      </c>
    </row>
    <row r="1262" spans="1:7" x14ac:dyDescent="0.4">
      <c r="A1262" t="s">
        <v>6</v>
      </c>
      <c r="B1262">
        <v>1024</v>
      </c>
      <c r="C1262" t="s">
        <v>252</v>
      </c>
      <c r="D1262" s="2">
        <v>43299.80623263889</v>
      </c>
      <c r="E1262" s="3">
        <f>IF(D1262-D1261&gt;0, (D1262-D1261)*24*60, Na)</f>
        <v>78.496833331882954</v>
      </c>
      <c r="F1262">
        <v>531</v>
      </c>
      <c r="G1262" t="s">
        <v>7</v>
      </c>
    </row>
    <row r="1263" spans="1:7" x14ac:dyDescent="0.4">
      <c r="A1263" t="s">
        <v>6</v>
      </c>
      <c r="B1263">
        <v>1024</v>
      </c>
      <c r="C1263" t="s">
        <v>252</v>
      </c>
      <c r="D1263" s="2">
        <v>43299.853522800928</v>
      </c>
      <c r="E1263" s="3">
        <f>IF(D1263-D1262&gt;0, (D1263-D1262)*24*60, Na)</f>
        <v>68.097833334468305</v>
      </c>
      <c r="F1263">
        <v>157</v>
      </c>
      <c r="G1263" t="s">
        <v>9</v>
      </c>
    </row>
    <row r="1264" spans="1:7" x14ac:dyDescent="0.4">
      <c r="A1264" t="s">
        <v>6</v>
      </c>
      <c r="B1264">
        <v>1024</v>
      </c>
      <c r="C1264" t="s">
        <v>252</v>
      </c>
      <c r="D1264" s="2">
        <v>43299.90892047454</v>
      </c>
      <c r="E1264" s="3">
        <f>IF(D1264-D1263&gt;0, (D1264-D1263)*24*60, Na)</f>
        <v>79.772650001104921</v>
      </c>
      <c r="F1264">
        <v>74</v>
      </c>
      <c r="G1264" t="s">
        <v>9</v>
      </c>
    </row>
    <row r="1265" spans="1:7" x14ac:dyDescent="0.4">
      <c r="A1265" t="s">
        <v>6</v>
      </c>
      <c r="B1265">
        <v>1024</v>
      </c>
      <c r="C1265" t="s">
        <v>252</v>
      </c>
      <c r="D1265" s="2">
        <v>43299.914096006942</v>
      </c>
      <c r="E1265" s="3">
        <f>IF(D1265-D1264&gt;0, (D1265-D1264)*24*60, Na)</f>
        <v>7.4527666589710861</v>
      </c>
      <c r="F1265">
        <v>52</v>
      </c>
      <c r="G1265" t="s">
        <v>9</v>
      </c>
    </row>
    <row r="1266" spans="1:7" x14ac:dyDescent="0.4">
      <c r="A1266" t="s">
        <v>6</v>
      </c>
      <c r="B1266">
        <v>1024</v>
      </c>
      <c r="C1266" t="s">
        <v>252</v>
      </c>
      <c r="D1266" s="2">
        <v>43299.917711469905</v>
      </c>
      <c r="E1266" s="3">
        <f>IF(D1266-D1265&gt;0, (D1266-D1265)*24*60, Na)</f>
        <v>5.2062666672281921</v>
      </c>
      <c r="F1266">
        <v>100</v>
      </c>
      <c r="G1266" t="s">
        <v>9</v>
      </c>
    </row>
    <row r="1267" spans="1:7" x14ac:dyDescent="0.4">
      <c r="A1267" t="s">
        <v>6</v>
      </c>
      <c r="B1267">
        <v>1024</v>
      </c>
      <c r="C1267" t="s">
        <v>252</v>
      </c>
      <c r="D1267" s="2">
        <v>43299.926446712961</v>
      </c>
      <c r="E1267" s="3">
        <f>IF(D1267-D1266&gt;0, (D1267-D1266)*24*60, Na)</f>
        <v>12.578750001266599</v>
      </c>
      <c r="F1267">
        <v>91</v>
      </c>
      <c r="G1267" t="s">
        <v>9</v>
      </c>
    </row>
    <row r="1268" spans="1:7" x14ac:dyDescent="0.4">
      <c r="A1268" t="s">
        <v>6</v>
      </c>
      <c r="B1268">
        <v>1024</v>
      </c>
      <c r="C1268" t="s">
        <v>252</v>
      </c>
      <c r="D1268" s="2">
        <v>43299.96203909722</v>
      </c>
      <c r="E1268" s="3">
        <f>IF(D1268-D1267&gt;0, (D1268-D1267)*24*60, Na)</f>
        <v>51.253033331595361</v>
      </c>
      <c r="F1268">
        <v>232</v>
      </c>
      <c r="G1268" t="s">
        <v>9</v>
      </c>
    </row>
    <row r="1269" spans="1:7" x14ac:dyDescent="0.4">
      <c r="A1269" t="s">
        <v>6</v>
      </c>
      <c r="B1269">
        <v>1024</v>
      </c>
      <c r="C1269" t="s">
        <v>252</v>
      </c>
      <c r="D1269" s="2">
        <v>43299.974126365742</v>
      </c>
      <c r="E1269" s="3">
        <f>IF(D1269-D1268&gt;0, (D1269-D1268)*24*60, Na)</f>
        <v>17.405666671693325</v>
      </c>
      <c r="F1269">
        <v>68</v>
      </c>
      <c r="G1269" t="s">
        <v>9</v>
      </c>
    </row>
    <row r="1270" spans="1:7" x14ac:dyDescent="0.4">
      <c r="A1270" t="s">
        <v>6</v>
      </c>
      <c r="B1270">
        <v>1024</v>
      </c>
      <c r="C1270" t="s">
        <v>252</v>
      </c>
      <c r="D1270" s="2">
        <v>43299.980564999998</v>
      </c>
      <c r="E1270" s="3">
        <f>IF(D1270-D1269&gt;0, (D1270-D1269)*24*60, Na)</f>
        <v>9.2716333293356001</v>
      </c>
      <c r="F1270">
        <v>210</v>
      </c>
      <c r="G1270" t="s">
        <v>9</v>
      </c>
    </row>
    <row r="1271" spans="1:7" x14ac:dyDescent="0.4">
      <c r="A1271" t="s">
        <v>6</v>
      </c>
      <c r="B1271">
        <v>1024</v>
      </c>
      <c r="C1271" t="s">
        <v>96</v>
      </c>
      <c r="D1271" s="2">
        <v>43300.304743622684</v>
      </c>
      <c r="E1271" s="3">
        <f>IF(D1271-D1270&gt;0, (D1271-D1270)*24*60, Na)</f>
        <v>466.81721666827798</v>
      </c>
      <c r="F1271">
        <v>492</v>
      </c>
      <c r="G1271" t="s">
        <v>7</v>
      </c>
    </row>
    <row r="1272" spans="1:7" x14ac:dyDescent="0.4">
      <c r="A1272" t="s">
        <v>6</v>
      </c>
      <c r="B1272">
        <v>1024</v>
      </c>
      <c r="C1272" t="s">
        <v>27</v>
      </c>
      <c r="D1272" s="2">
        <v>43300.353136956015</v>
      </c>
      <c r="E1272" s="3">
        <f>IF(D1272-D1271&gt;0, (D1272-D1271)*24*60, Na)</f>
        <v>69.68639999628067</v>
      </c>
      <c r="F1272">
        <v>431</v>
      </c>
      <c r="G1272" t="s">
        <v>7</v>
      </c>
    </row>
    <row r="1273" spans="1:7" x14ac:dyDescent="0.4">
      <c r="A1273" t="s">
        <v>6</v>
      </c>
      <c r="B1273">
        <v>1024</v>
      </c>
      <c r="C1273" t="s">
        <v>27</v>
      </c>
      <c r="D1273" s="2">
        <v>43300.362427986111</v>
      </c>
      <c r="E1273" s="3">
        <f>IF(D1273-D1272&gt;0, (D1273-D1272)*24*60, Na)</f>
        <v>13.379083337495103</v>
      </c>
      <c r="F1273">
        <v>220</v>
      </c>
      <c r="G1273" t="s">
        <v>9</v>
      </c>
    </row>
    <row r="1274" spans="1:7" x14ac:dyDescent="0.4">
      <c r="A1274" t="s">
        <v>6</v>
      </c>
      <c r="B1274">
        <v>1024</v>
      </c>
      <c r="C1274" t="s">
        <v>27</v>
      </c>
      <c r="D1274" s="2">
        <v>43300.382151203703</v>
      </c>
      <c r="E1274" s="3">
        <f>IF(D1274-D1273&gt;0, (D1274-D1273)*24*60, Na)</f>
        <v>28.401433333056048</v>
      </c>
      <c r="F1274">
        <v>225</v>
      </c>
      <c r="G1274" t="s">
        <v>9</v>
      </c>
    </row>
    <row r="1275" spans="1:7" x14ac:dyDescent="0.4">
      <c r="A1275" t="s">
        <v>6</v>
      </c>
      <c r="B1275">
        <v>1024</v>
      </c>
      <c r="C1275" t="s">
        <v>27</v>
      </c>
      <c r="D1275" s="2">
        <v>43300.401012013892</v>
      </c>
      <c r="E1275" s="3">
        <f>IF(D1275-D1274&gt;0, (D1275-D1274)*24*60, Na)</f>
        <v>27.159566672053188</v>
      </c>
      <c r="F1275">
        <v>100</v>
      </c>
      <c r="G1275" t="s">
        <v>9</v>
      </c>
    </row>
    <row r="1276" spans="1:7" x14ac:dyDescent="0.4">
      <c r="A1276" t="s">
        <v>6</v>
      </c>
      <c r="B1276">
        <v>1024</v>
      </c>
      <c r="C1276" t="s">
        <v>27</v>
      </c>
      <c r="D1276" s="2">
        <v>43300.448574641203</v>
      </c>
      <c r="E1276" s="3">
        <f>IF(D1276-D1275&gt;0, (D1276-D1275)*24*60, Na)</f>
        <v>68.490183327812701</v>
      </c>
      <c r="F1276">
        <v>110</v>
      </c>
      <c r="G1276" t="s">
        <v>9</v>
      </c>
    </row>
    <row r="1277" spans="1:7" x14ac:dyDescent="0.4">
      <c r="A1277" t="s">
        <v>6</v>
      </c>
      <c r="B1277">
        <v>1024</v>
      </c>
      <c r="C1277" t="s">
        <v>82</v>
      </c>
      <c r="D1277" s="2">
        <v>43300.49376986111</v>
      </c>
      <c r="E1277" s="3">
        <f>IF(D1277-D1276&gt;0, (D1277-D1276)*24*60, Na)</f>
        <v>65.081116666551679</v>
      </c>
      <c r="F1277">
        <v>437</v>
      </c>
      <c r="G1277" t="s">
        <v>7</v>
      </c>
    </row>
    <row r="1278" spans="1:7" x14ac:dyDescent="0.4">
      <c r="A1278" t="s">
        <v>6</v>
      </c>
      <c r="B1278">
        <v>1024</v>
      </c>
      <c r="C1278" t="s">
        <v>82</v>
      </c>
      <c r="D1278" s="2">
        <v>43300.510830949075</v>
      </c>
      <c r="E1278" s="3">
        <f>IF(D1278-D1277&gt;0, (D1278-D1277)*24*60, Na)</f>
        <v>24.567966669565067</v>
      </c>
      <c r="F1278">
        <v>212</v>
      </c>
      <c r="G1278" t="s">
        <v>9</v>
      </c>
    </row>
    <row r="1279" spans="1:7" x14ac:dyDescent="0.4">
      <c r="A1279" t="s">
        <v>6</v>
      </c>
      <c r="B1279">
        <v>1024</v>
      </c>
      <c r="C1279" t="s">
        <v>82</v>
      </c>
      <c r="D1279" s="2">
        <v>43300.551893159725</v>
      </c>
      <c r="E1279" s="3">
        <f>IF(D1279-D1278&gt;0, (D1279-D1278)*24*60, Na)</f>
        <v>59.129583336180076</v>
      </c>
      <c r="F1279">
        <v>71</v>
      </c>
      <c r="G1279" t="s">
        <v>9</v>
      </c>
    </row>
    <row r="1280" spans="1:7" x14ac:dyDescent="0.4">
      <c r="A1280" t="s">
        <v>6</v>
      </c>
      <c r="B1280">
        <v>1024</v>
      </c>
      <c r="C1280" t="s">
        <v>284</v>
      </c>
      <c r="D1280" s="2">
        <v>43300.582835601854</v>
      </c>
      <c r="E1280" s="3">
        <f>IF(D1280-D1279&gt;0, (D1280-D1279)*24*60, Na)</f>
        <v>44.557116664946079</v>
      </c>
      <c r="F1280">
        <v>450</v>
      </c>
      <c r="G1280" t="s">
        <v>7</v>
      </c>
    </row>
    <row r="1281" spans="1:7" x14ac:dyDescent="0.4">
      <c r="A1281" t="s">
        <v>6</v>
      </c>
      <c r="B1281">
        <v>1024</v>
      </c>
      <c r="C1281" t="s">
        <v>284</v>
      </c>
      <c r="D1281" s="2">
        <v>43300.602909803238</v>
      </c>
      <c r="E1281" s="3">
        <f>IF(D1281-D1280&gt;0, (D1281-D1280)*24*60, Na)</f>
        <v>28.906849992927164</v>
      </c>
      <c r="F1281">
        <v>136</v>
      </c>
      <c r="G1281" t="s">
        <v>9</v>
      </c>
    </row>
    <row r="1282" spans="1:7" x14ac:dyDescent="0.4">
      <c r="A1282" t="s">
        <v>6</v>
      </c>
      <c r="B1282">
        <v>1024</v>
      </c>
      <c r="C1282" t="s">
        <v>284</v>
      </c>
      <c r="D1282" s="2">
        <v>43300.635454282405</v>
      </c>
      <c r="E1282" s="3">
        <f>IF(D1282-D1281&gt;0, (D1282-D1281)*24*60, Na)</f>
        <v>46.864050000440329</v>
      </c>
      <c r="F1282">
        <v>781</v>
      </c>
      <c r="G1282" t="s">
        <v>9</v>
      </c>
    </row>
    <row r="1283" spans="1:7" x14ac:dyDescent="0.4">
      <c r="A1283" t="s">
        <v>6</v>
      </c>
      <c r="B1283">
        <v>1024</v>
      </c>
      <c r="C1283" t="s">
        <v>284</v>
      </c>
      <c r="D1283" s="2">
        <v>43300.650115729164</v>
      </c>
      <c r="E1283" s="3">
        <f>IF(D1283-D1282&gt;0, (D1283-D1282)*24*60, Na)</f>
        <v>21.112483333563432</v>
      </c>
      <c r="F1283">
        <v>209</v>
      </c>
      <c r="G1283" t="s">
        <v>9</v>
      </c>
    </row>
    <row r="1284" spans="1:7" x14ac:dyDescent="0.4">
      <c r="A1284" t="s">
        <v>6</v>
      </c>
      <c r="B1284">
        <v>1024</v>
      </c>
      <c r="C1284" t="s">
        <v>284</v>
      </c>
      <c r="D1284" s="2">
        <v>43300.690525127313</v>
      </c>
      <c r="E1284" s="3">
        <f>IF(D1284-D1283&gt;0, (D1284-D1283)*24*60, Na)</f>
        <v>58.189533334225416</v>
      </c>
      <c r="F1284">
        <v>221</v>
      </c>
      <c r="G1284" t="s">
        <v>9</v>
      </c>
    </row>
    <row r="1285" spans="1:7" x14ac:dyDescent="0.4">
      <c r="A1285" t="s">
        <v>6</v>
      </c>
      <c r="B1285">
        <v>1024</v>
      </c>
      <c r="C1285" t="s">
        <v>95</v>
      </c>
      <c r="D1285" s="2">
        <v>43300.818715185182</v>
      </c>
      <c r="E1285" s="3">
        <f>IF(D1285-D1284&gt;0, (D1285-D1284)*24*60, Na)</f>
        <v>184.59368333104067</v>
      </c>
      <c r="F1285">
        <v>487</v>
      </c>
      <c r="G1285" t="s">
        <v>7</v>
      </c>
    </row>
    <row r="1286" spans="1:7" x14ac:dyDescent="0.4">
      <c r="A1286" t="s">
        <v>6</v>
      </c>
      <c r="B1286">
        <v>1024</v>
      </c>
      <c r="C1286" t="s">
        <v>95</v>
      </c>
      <c r="D1286" s="2">
        <v>43300.861965046293</v>
      </c>
      <c r="E1286" s="3">
        <f>IF(D1286-D1285&gt;0, (D1286-D1285)*24*60, Na)</f>
        <v>62.279800000833347</v>
      </c>
      <c r="F1286">
        <v>134</v>
      </c>
      <c r="G1286" t="s">
        <v>9</v>
      </c>
    </row>
    <row r="1287" spans="1:7" x14ac:dyDescent="0.4">
      <c r="A1287" t="s">
        <v>15</v>
      </c>
      <c r="B1287">
        <v>128</v>
      </c>
      <c r="C1287" t="s">
        <v>304</v>
      </c>
      <c r="D1287" s="2">
        <v>43298.836368252312</v>
      </c>
    </row>
    <row r="1288" spans="1:7" x14ac:dyDescent="0.4">
      <c r="A1288" t="s">
        <v>15</v>
      </c>
      <c r="B1288">
        <v>128</v>
      </c>
      <c r="C1288" t="s">
        <v>304</v>
      </c>
      <c r="D1288" s="2">
        <v>43298.856423819445</v>
      </c>
      <c r="E1288" s="3">
        <f>IF(D1288-D1287&gt;0, (D1288-D1287)*24*60, Na)</f>
        <v>28.880016671027988</v>
      </c>
      <c r="F1288">
        <v>150</v>
      </c>
      <c r="G1288" t="s">
        <v>9</v>
      </c>
    </row>
    <row r="1289" spans="1:7" x14ac:dyDescent="0.4">
      <c r="A1289" t="s">
        <v>15</v>
      </c>
      <c r="B1289">
        <v>128</v>
      </c>
      <c r="C1289" t="s">
        <v>304</v>
      </c>
      <c r="D1289" s="2">
        <v>43298.90850568287</v>
      </c>
      <c r="E1289" s="3">
        <f>IF(D1289-D1288&gt;0, (D1289-D1288)*24*60, Na)</f>
        <v>74.99788333196193</v>
      </c>
      <c r="F1289">
        <v>186</v>
      </c>
      <c r="G1289" t="s">
        <v>9</v>
      </c>
    </row>
    <row r="1290" spans="1:7" x14ac:dyDescent="0.4">
      <c r="A1290" t="s">
        <v>15</v>
      </c>
      <c r="B1290">
        <v>128</v>
      </c>
      <c r="C1290" t="s">
        <v>337</v>
      </c>
      <c r="D1290" s="2">
        <v>43298.95453234954</v>
      </c>
      <c r="E1290" s="3">
        <f>IF(D1290-D1289&gt;0, (D1290-D1289)*24*60, Na)</f>
        <v>66.278400005539879</v>
      </c>
      <c r="F1290">
        <v>684</v>
      </c>
      <c r="G1290" t="s">
        <v>7</v>
      </c>
    </row>
    <row r="1291" spans="1:7" x14ac:dyDescent="0.4">
      <c r="A1291" t="s">
        <v>15</v>
      </c>
      <c r="B1291">
        <v>128</v>
      </c>
      <c r="C1291" t="s">
        <v>337</v>
      </c>
      <c r="D1291" s="2">
        <v>43298.984412881946</v>
      </c>
      <c r="E1291" s="3">
        <f>IF(D1291-D1290&gt;0, (D1291-D1290)*24*60, Na)</f>
        <v>43.027966663939878</v>
      </c>
      <c r="F1291">
        <v>141</v>
      </c>
      <c r="G1291" t="s">
        <v>9</v>
      </c>
    </row>
    <row r="1292" spans="1:7" x14ac:dyDescent="0.4">
      <c r="A1292" t="s">
        <v>15</v>
      </c>
      <c r="B1292">
        <v>128</v>
      </c>
      <c r="C1292" t="s">
        <v>337</v>
      </c>
      <c r="D1292" s="2">
        <v>43299.010003622687</v>
      </c>
      <c r="E1292" s="3">
        <f>IF(D1292-D1291&gt;0, (D1292-D1291)*24*60, Na)</f>
        <v>36.850666666869074</v>
      </c>
      <c r="F1292">
        <v>65</v>
      </c>
      <c r="G1292" t="s">
        <v>9</v>
      </c>
    </row>
    <row r="1293" spans="1:7" x14ac:dyDescent="0.4">
      <c r="A1293" t="s">
        <v>15</v>
      </c>
      <c r="B1293">
        <v>128</v>
      </c>
      <c r="C1293" t="s">
        <v>337</v>
      </c>
      <c r="D1293" s="2">
        <v>43299.037675092593</v>
      </c>
      <c r="E1293" s="3">
        <f>IF(D1293-D1292&gt;0, (D1293-D1292)*24*60, Na)</f>
        <v>39.846916665555909</v>
      </c>
      <c r="F1293">
        <v>40</v>
      </c>
      <c r="G1293" t="s">
        <v>9</v>
      </c>
    </row>
    <row r="1294" spans="1:7" x14ac:dyDescent="0.4">
      <c r="A1294" t="s">
        <v>15</v>
      </c>
      <c r="B1294">
        <v>128</v>
      </c>
      <c r="C1294" t="s">
        <v>337</v>
      </c>
      <c r="D1294" s="2">
        <v>43299.084858726848</v>
      </c>
      <c r="E1294" s="3">
        <f>IF(D1294-D1293&gt;0, (D1294-D1293)*24*60, Na)</f>
        <v>67.944433327065781</v>
      </c>
      <c r="F1294">
        <v>84</v>
      </c>
      <c r="G1294" t="s">
        <v>9</v>
      </c>
    </row>
    <row r="1295" spans="1:7" x14ac:dyDescent="0.4">
      <c r="A1295" t="s">
        <v>15</v>
      </c>
      <c r="B1295">
        <v>128</v>
      </c>
      <c r="C1295" t="s">
        <v>337</v>
      </c>
      <c r="D1295" s="2">
        <v>43299.097687893518</v>
      </c>
      <c r="E1295" s="3">
        <f>IF(D1295-D1294&gt;0, (D1295-D1294)*24*60, Na)</f>
        <v>18.474000004353002</v>
      </c>
      <c r="F1295">
        <v>74</v>
      </c>
      <c r="G1295" t="s">
        <v>9</v>
      </c>
    </row>
    <row r="1296" spans="1:7" x14ac:dyDescent="0.4">
      <c r="A1296" t="s">
        <v>15</v>
      </c>
      <c r="B1296">
        <v>128</v>
      </c>
      <c r="C1296" t="s">
        <v>127</v>
      </c>
      <c r="D1296" s="2">
        <v>43299.284879178238</v>
      </c>
      <c r="E1296" s="3">
        <f>IF(D1296-D1295&gt;0, (D1296-D1295)*24*60, Na)</f>
        <v>269.55544999684207</v>
      </c>
      <c r="F1296">
        <v>786</v>
      </c>
      <c r="G1296" t="s">
        <v>7</v>
      </c>
    </row>
    <row r="1297" spans="1:7" x14ac:dyDescent="0.4">
      <c r="A1297" t="s">
        <v>15</v>
      </c>
      <c r="B1297">
        <v>128</v>
      </c>
      <c r="C1297" t="s">
        <v>127</v>
      </c>
      <c r="D1297" s="2">
        <v>43299.309906516202</v>
      </c>
      <c r="E1297" s="3">
        <f>IF(D1297-D1296&gt;0, (D1297-D1296)*24*60, Na)</f>
        <v>36.039366668555886</v>
      </c>
      <c r="F1297">
        <v>153</v>
      </c>
      <c r="G1297" t="s">
        <v>9</v>
      </c>
    </row>
    <row r="1298" spans="1:7" x14ac:dyDescent="0.4">
      <c r="A1298" t="s">
        <v>15</v>
      </c>
      <c r="B1298">
        <v>128</v>
      </c>
      <c r="C1298" t="s">
        <v>60</v>
      </c>
      <c r="D1298" s="2">
        <v>43299.3388208912</v>
      </c>
      <c r="E1298" s="3">
        <f>IF(D1298-D1297&gt;0, (D1298-D1297)*24*60, Na)</f>
        <v>41.636699996888638</v>
      </c>
      <c r="F1298">
        <v>858</v>
      </c>
      <c r="G1298" t="s">
        <v>7</v>
      </c>
    </row>
    <row r="1299" spans="1:7" x14ac:dyDescent="0.4">
      <c r="A1299" t="s">
        <v>15</v>
      </c>
      <c r="B1299">
        <v>128</v>
      </c>
      <c r="C1299" t="s">
        <v>60</v>
      </c>
      <c r="D1299" s="2">
        <v>43299.359454421297</v>
      </c>
      <c r="E1299" s="3">
        <f>IF(D1299-D1298&gt;0, (D1299-D1298)*24*60, Na)</f>
        <v>29.712283340049908</v>
      </c>
      <c r="F1299">
        <v>67</v>
      </c>
      <c r="G1299" t="s">
        <v>9</v>
      </c>
    </row>
    <row r="1300" spans="1:7" x14ac:dyDescent="0.4">
      <c r="A1300" t="s">
        <v>15</v>
      </c>
      <c r="B1300">
        <v>128</v>
      </c>
      <c r="C1300" t="s">
        <v>60</v>
      </c>
      <c r="D1300" s="2">
        <v>43299.380642916665</v>
      </c>
      <c r="E1300" s="3">
        <f>IF(D1300-D1299&gt;0, (D1300-D1299)*24*60, Na)</f>
        <v>30.511433329666033</v>
      </c>
      <c r="F1300">
        <v>70</v>
      </c>
      <c r="G1300" t="s">
        <v>9</v>
      </c>
    </row>
    <row r="1301" spans="1:7" x14ac:dyDescent="0.4">
      <c r="A1301" t="s">
        <v>15</v>
      </c>
      <c r="B1301">
        <v>128</v>
      </c>
      <c r="C1301" t="s">
        <v>60</v>
      </c>
      <c r="D1301" s="2">
        <v>43299.416866793981</v>
      </c>
      <c r="E1301" s="3">
        <f>IF(D1301-D1300&gt;0, (D1301-D1300)*24*60, Na)</f>
        <v>52.162383334944025</v>
      </c>
      <c r="F1301">
        <v>105</v>
      </c>
      <c r="G1301" t="s">
        <v>9</v>
      </c>
    </row>
    <row r="1302" spans="1:7" x14ac:dyDescent="0.4">
      <c r="A1302" t="s">
        <v>15</v>
      </c>
      <c r="B1302">
        <v>128</v>
      </c>
      <c r="C1302" t="s">
        <v>60</v>
      </c>
      <c r="D1302" s="2">
        <v>43299.416947187499</v>
      </c>
      <c r="E1302" s="3">
        <f>IF(D1302-D1301&gt;0, (D1302-D1301)*24*60, Na)</f>
        <v>0.1157666661310941</v>
      </c>
      <c r="F1302">
        <v>26</v>
      </c>
      <c r="G1302" t="s">
        <v>9</v>
      </c>
    </row>
    <row r="1303" spans="1:7" x14ac:dyDescent="0.4">
      <c r="A1303" t="s">
        <v>15</v>
      </c>
      <c r="B1303">
        <v>128</v>
      </c>
      <c r="C1303" t="s">
        <v>60</v>
      </c>
      <c r="D1303" s="2">
        <v>43299.464575509257</v>
      </c>
      <c r="E1303" s="3">
        <f>IF(D1303-D1302&gt;0, (D1303-D1302)*24*60, Na)</f>
        <v>68.584783331025392</v>
      </c>
      <c r="F1303">
        <v>55</v>
      </c>
      <c r="G1303" t="s">
        <v>9</v>
      </c>
    </row>
    <row r="1304" spans="1:7" x14ac:dyDescent="0.4">
      <c r="A1304" t="s">
        <v>15</v>
      </c>
      <c r="B1304">
        <v>128</v>
      </c>
      <c r="C1304" t="s">
        <v>60</v>
      </c>
      <c r="D1304" s="2">
        <v>43299.486933599539</v>
      </c>
      <c r="E1304" s="3">
        <f>IF(D1304-D1303&gt;0, (D1304-D1303)*24*60, Na)</f>
        <v>32.195650006178766</v>
      </c>
      <c r="F1304">
        <v>157</v>
      </c>
      <c r="G1304" t="s">
        <v>9</v>
      </c>
    </row>
    <row r="1305" spans="1:7" x14ac:dyDescent="0.4">
      <c r="A1305" t="s">
        <v>15</v>
      </c>
      <c r="B1305">
        <v>128</v>
      </c>
      <c r="C1305" t="s">
        <v>60</v>
      </c>
      <c r="D1305" s="2">
        <v>43299.540801631942</v>
      </c>
      <c r="E1305" s="3">
        <f>IF(D1305-D1304&gt;0, (D1305-D1304)*24*60, Na)</f>
        <v>77.569966659648344</v>
      </c>
      <c r="F1305">
        <v>45</v>
      </c>
      <c r="G1305" t="s">
        <v>9</v>
      </c>
    </row>
    <row r="1306" spans="1:7" x14ac:dyDescent="0.4">
      <c r="A1306" t="s">
        <v>15</v>
      </c>
      <c r="B1306">
        <v>128</v>
      </c>
      <c r="C1306" t="s">
        <v>60</v>
      </c>
      <c r="D1306" s="2">
        <v>43299.564235613427</v>
      </c>
      <c r="E1306" s="3">
        <f>IF(D1306-D1305&gt;0, (D1306-D1305)*24*60, Na)</f>
        <v>33.744933338603005</v>
      </c>
      <c r="F1306">
        <v>136</v>
      </c>
      <c r="G1306" t="s">
        <v>9</v>
      </c>
    </row>
    <row r="1307" spans="1:7" x14ac:dyDescent="0.4">
      <c r="A1307" t="s">
        <v>15</v>
      </c>
      <c r="B1307">
        <v>128</v>
      </c>
      <c r="C1307" t="s">
        <v>60</v>
      </c>
      <c r="D1307" s="2">
        <v>43299.571994120372</v>
      </c>
      <c r="E1307" s="3">
        <f>IF(D1307-D1306&gt;0, (D1307-D1306)*24*60, Na)</f>
        <v>11.172250000527129</v>
      </c>
      <c r="F1307">
        <v>155</v>
      </c>
      <c r="G1307" t="s">
        <v>9</v>
      </c>
    </row>
    <row r="1308" spans="1:7" x14ac:dyDescent="0.4">
      <c r="A1308" t="s">
        <v>15</v>
      </c>
      <c r="B1308">
        <v>128</v>
      </c>
      <c r="C1308" t="s">
        <v>118</v>
      </c>
      <c r="D1308" s="2">
        <v>43299.61055902778</v>
      </c>
      <c r="E1308" s="3">
        <f>IF(D1308-D1307&gt;0, (D1308-D1307)*24*60, Na)</f>
        <v>55.533466668566689</v>
      </c>
      <c r="F1308">
        <v>926</v>
      </c>
      <c r="G1308" t="s">
        <v>7</v>
      </c>
    </row>
    <row r="1309" spans="1:7" x14ac:dyDescent="0.4">
      <c r="A1309" t="s">
        <v>15</v>
      </c>
      <c r="B1309">
        <v>128</v>
      </c>
      <c r="C1309" t="s">
        <v>118</v>
      </c>
      <c r="D1309" s="2">
        <v>43299.614752256944</v>
      </c>
      <c r="E1309" s="3">
        <f>IF(D1309-D1308&gt;0, (D1309-D1308)*24*60, Na)</f>
        <v>6.0382499964907765</v>
      </c>
      <c r="F1309">
        <v>28</v>
      </c>
      <c r="G1309" t="s">
        <v>9</v>
      </c>
    </row>
    <row r="1310" spans="1:7" x14ac:dyDescent="0.4">
      <c r="A1310" t="s">
        <v>15</v>
      </c>
      <c r="B1310">
        <v>128</v>
      </c>
      <c r="C1310" t="s">
        <v>118</v>
      </c>
      <c r="D1310" s="2">
        <v>43299.661271261575</v>
      </c>
      <c r="E1310" s="3">
        <f>IF(D1310-D1309&gt;0, (D1310-D1309)*24*60, Na)</f>
        <v>66.987366668181494</v>
      </c>
      <c r="F1310">
        <v>160</v>
      </c>
      <c r="G1310" t="s">
        <v>9</v>
      </c>
    </row>
    <row r="1311" spans="1:7" x14ac:dyDescent="0.4">
      <c r="A1311" t="s">
        <v>15</v>
      </c>
      <c r="B1311">
        <v>128</v>
      </c>
      <c r="C1311" t="s">
        <v>118</v>
      </c>
      <c r="D1311" s="2">
        <v>43299.680599004627</v>
      </c>
      <c r="E1311" s="3">
        <f>IF(D1311-D1310&gt;0, (D1311-D1310)*24*60, Na)</f>
        <v>27.831949994433671</v>
      </c>
      <c r="F1311">
        <v>60</v>
      </c>
      <c r="G1311" t="s">
        <v>9</v>
      </c>
    </row>
    <row r="1312" spans="1:7" x14ac:dyDescent="0.4">
      <c r="A1312" t="s">
        <v>15</v>
      </c>
      <c r="B1312">
        <v>128</v>
      </c>
      <c r="C1312" t="s">
        <v>118</v>
      </c>
      <c r="D1312" s="2">
        <v>43299.698206516201</v>
      </c>
      <c r="E1312" s="3">
        <f>IF(D1312-D1311&gt;0, (D1312-D1311)*24*60, Na)</f>
        <v>25.354816666804254</v>
      </c>
      <c r="F1312">
        <v>108</v>
      </c>
      <c r="G1312" t="s">
        <v>9</v>
      </c>
    </row>
    <row r="1313" spans="1:7" x14ac:dyDescent="0.4">
      <c r="A1313" t="s">
        <v>15</v>
      </c>
      <c r="B1313">
        <v>128</v>
      </c>
      <c r="C1313" t="s">
        <v>118</v>
      </c>
      <c r="D1313" s="2">
        <v>43299.709968275463</v>
      </c>
      <c r="E1313" s="3">
        <f>IF(D1313-D1312&gt;0, (D1313-D1312)*24*60, Na)</f>
        <v>16.936933337710798</v>
      </c>
      <c r="F1313">
        <v>64</v>
      </c>
      <c r="G1313" t="s">
        <v>9</v>
      </c>
    </row>
    <row r="1314" spans="1:7" x14ac:dyDescent="0.4">
      <c r="A1314" t="s">
        <v>15</v>
      </c>
      <c r="B1314">
        <v>128</v>
      </c>
      <c r="C1314" t="s">
        <v>118</v>
      </c>
      <c r="D1314" s="2">
        <v>43299.744521030094</v>
      </c>
      <c r="E1314" s="3">
        <f>IF(D1314-D1313&gt;0, (D1314-D1313)*24*60, Na)</f>
        <v>49.755966668017209</v>
      </c>
      <c r="F1314">
        <v>103</v>
      </c>
      <c r="G1314" t="s">
        <v>9</v>
      </c>
    </row>
    <row r="1315" spans="1:7" x14ac:dyDescent="0.4">
      <c r="A1315" t="s">
        <v>15</v>
      </c>
      <c r="B1315">
        <v>128</v>
      </c>
      <c r="C1315" t="s">
        <v>309</v>
      </c>
      <c r="D1315" s="2">
        <v>43299.799075150462</v>
      </c>
      <c r="E1315" s="3">
        <f>IF(D1315-D1314&gt;0, (D1315-D1314)*24*60, Na)</f>
        <v>78.557933330303058</v>
      </c>
      <c r="F1315">
        <v>1005</v>
      </c>
      <c r="G1315" t="s">
        <v>7</v>
      </c>
    </row>
    <row r="1316" spans="1:7" x14ac:dyDescent="0.4">
      <c r="A1316" t="s">
        <v>15</v>
      </c>
      <c r="B1316">
        <v>128</v>
      </c>
      <c r="C1316" t="s">
        <v>309</v>
      </c>
      <c r="D1316" s="2">
        <v>43299.846326261577</v>
      </c>
      <c r="E1316" s="3">
        <f>IF(D1316-D1315&gt;0, (D1316-D1315)*24*60, Na)</f>
        <v>68.041600005235523</v>
      </c>
      <c r="F1316">
        <v>80</v>
      </c>
      <c r="G1316" t="s">
        <v>9</v>
      </c>
    </row>
    <row r="1317" spans="1:7" x14ac:dyDescent="0.4">
      <c r="A1317" t="s">
        <v>15</v>
      </c>
      <c r="B1317">
        <v>128</v>
      </c>
      <c r="C1317" t="s">
        <v>85</v>
      </c>
      <c r="D1317" s="2">
        <v>43299.901765891205</v>
      </c>
      <c r="E1317" s="3">
        <f>IF(D1317-D1316&gt;0, (D1317-D1316)*24*60, Na)</f>
        <v>79.833066664868966</v>
      </c>
      <c r="F1317">
        <v>586</v>
      </c>
      <c r="G1317" t="s">
        <v>7</v>
      </c>
    </row>
    <row r="1318" spans="1:7" x14ac:dyDescent="0.4">
      <c r="A1318" t="s">
        <v>15</v>
      </c>
      <c r="B1318">
        <v>128</v>
      </c>
      <c r="C1318" t="s">
        <v>85</v>
      </c>
      <c r="D1318" s="2">
        <v>43299.906948958334</v>
      </c>
      <c r="E1318" s="3">
        <f>IF(D1318-D1317&gt;0, (D1318-D1317)*24*60, Na)</f>
        <v>7.46361666591838</v>
      </c>
      <c r="F1318">
        <v>62</v>
      </c>
      <c r="G1318" t="s">
        <v>9</v>
      </c>
    </row>
    <row r="1319" spans="1:7" x14ac:dyDescent="0.4">
      <c r="A1319" t="s">
        <v>15</v>
      </c>
      <c r="B1319">
        <v>128</v>
      </c>
      <c r="C1319" t="s">
        <v>85</v>
      </c>
      <c r="D1319" s="2">
        <v>43299.910509305555</v>
      </c>
      <c r="E1319" s="3">
        <f>IF(D1319-D1318&gt;0, (D1319-D1318)*24*60, Na)</f>
        <v>5.1268999977037311</v>
      </c>
      <c r="F1319">
        <v>93</v>
      </c>
      <c r="G1319" t="s">
        <v>9</v>
      </c>
    </row>
    <row r="1320" spans="1:7" x14ac:dyDescent="0.4">
      <c r="A1320" t="s">
        <v>15</v>
      </c>
      <c r="B1320">
        <v>128</v>
      </c>
      <c r="C1320" t="s">
        <v>85</v>
      </c>
      <c r="D1320" s="2">
        <v>43299.919299479167</v>
      </c>
      <c r="E1320" s="3">
        <f>IF(D1320-D1319&gt;0, (D1320-D1319)*24*60, Na)</f>
        <v>12.657850000541657</v>
      </c>
      <c r="F1320">
        <v>65</v>
      </c>
      <c r="G1320" t="s">
        <v>9</v>
      </c>
    </row>
    <row r="1321" spans="1:7" x14ac:dyDescent="0.4">
      <c r="A1321" t="s">
        <v>15</v>
      </c>
      <c r="B1321">
        <v>128</v>
      </c>
      <c r="C1321" t="s">
        <v>274</v>
      </c>
      <c r="D1321" s="2">
        <v>43299.954936238428</v>
      </c>
      <c r="E1321" s="3">
        <f>IF(D1321-D1320&gt;0, (D1321-D1320)*24*60, Na)</f>
        <v>51.316933336202055</v>
      </c>
      <c r="F1321">
        <v>889</v>
      </c>
      <c r="G1321" t="s">
        <v>7</v>
      </c>
    </row>
    <row r="1322" spans="1:7" x14ac:dyDescent="0.4">
      <c r="A1322" t="s">
        <v>15</v>
      </c>
      <c r="B1322">
        <v>128</v>
      </c>
      <c r="C1322" t="s">
        <v>274</v>
      </c>
      <c r="D1322" s="2">
        <v>43299.967003831021</v>
      </c>
      <c r="E1322" s="3">
        <f>IF(D1322-D1321&gt;0, (D1322-D1321)*24*60, Na)</f>
        <v>17.37733333487995</v>
      </c>
      <c r="F1322">
        <v>185</v>
      </c>
      <c r="G1322" t="s">
        <v>9</v>
      </c>
    </row>
    <row r="1323" spans="1:7" x14ac:dyDescent="0.4">
      <c r="A1323" t="s">
        <v>15</v>
      </c>
      <c r="B1323">
        <v>128</v>
      </c>
      <c r="C1323" t="s">
        <v>274</v>
      </c>
      <c r="D1323" s="2">
        <v>43299.973479768516</v>
      </c>
      <c r="E1323" s="3">
        <f>IF(D1323-D1322&gt;0, (D1323-D1322)*24*60, Na)</f>
        <v>9.3253499921411276</v>
      </c>
      <c r="F1323">
        <v>147</v>
      </c>
      <c r="G1323" t="s">
        <v>9</v>
      </c>
    </row>
    <row r="1324" spans="1:7" x14ac:dyDescent="0.4">
      <c r="A1324" t="s">
        <v>15</v>
      </c>
      <c r="B1324">
        <v>128</v>
      </c>
      <c r="C1324" t="s">
        <v>105</v>
      </c>
      <c r="D1324" s="2">
        <v>43300.297682245371</v>
      </c>
      <c r="E1324" s="3">
        <f>IF(D1324-D1323&gt;0, (D1324-D1323)*24*60, Na)</f>
        <v>466.85156667139381</v>
      </c>
      <c r="F1324">
        <v>809</v>
      </c>
      <c r="G1324" t="s">
        <v>7</v>
      </c>
    </row>
    <row r="1325" spans="1:7" x14ac:dyDescent="0.4">
      <c r="A1325" t="s">
        <v>15</v>
      </c>
      <c r="B1325">
        <v>128</v>
      </c>
      <c r="C1325" t="s">
        <v>105</v>
      </c>
      <c r="D1325" s="2">
        <v>43300.346137071756</v>
      </c>
      <c r="E1325" s="3">
        <f>IF(D1325-D1324&gt;0, (D1325-D1324)*24*60, Na)</f>
        <v>69.774949994171038</v>
      </c>
      <c r="F1325">
        <v>105</v>
      </c>
      <c r="G1325" t="s">
        <v>9</v>
      </c>
    </row>
    <row r="1326" spans="1:7" x14ac:dyDescent="0.4">
      <c r="A1326" t="s">
        <v>15</v>
      </c>
      <c r="B1326">
        <v>128</v>
      </c>
      <c r="C1326" t="s">
        <v>105</v>
      </c>
      <c r="D1326" s="2">
        <v>43300.355244085651</v>
      </c>
      <c r="E1326" s="3">
        <f>IF(D1326-D1325&gt;0, (D1326-D1325)*24*60, Na)</f>
        <v>13.114100008970127</v>
      </c>
      <c r="F1326">
        <v>41</v>
      </c>
      <c r="G1326" t="s">
        <v>9</v>
      </c>
    </row>
    <row r="1327" spans="1:7" x14ac:dyDescent="0.4">
      <c r="A1327" t="s">
        <v>15</v>
      </c>
      <c r="B1327">
        <v>128</v>
      </c>
      <c r="C1327" t="s">
        <v>105</v>
      </c>
      <c r="D1327" s="2">
        <v>43300.375000439817</v>
      </c>
      <c r="E1327" s="3">
        <f>IF(D1327-D1326&gt;0, (D1327-D1326)*24*60, Na)</f>
        <v>28.44914999906905</v>
      </c>
      <c r="F1327">
        <v>140</v>
      </c>
      <c r="G1327" t="s">
        <v>9</v>
      </c>
    </row>
    <row r="1328" spans="1:7" x14ac:dyDescent="0.4">
      <c r="A1328" t="s">
        <v>15</v>
      </c>
      <c r="B1328">
        <v>128</v>
      </c>
      <c r="C1328" t="s">
        <v>105</v>
      </c>
      <c r="D1328" s="2">
        <v>43300.393898807873</v>
      </c>
      <c r="E1328" s="3">
        <f>IF(D1328-D1327&gt;0, (D1328-D1327)*24*60, Na)</f>
        <v>27.213650001212955</v>
      </c>
      <c r="F1328">
        <v>163</v>
      </c>
      <c r="G1328" t="s">
        <v>9</v>
      </c>
    </row>
    <row r="1329" spans="1:7" x14ac:dyDescent="0.4">
      <c r="A1329" t="s">
        <v>15</v>
      </c>
      <c r="B1329">
        <v>128</v>
      </c>
      <c r="C1329" t="s">
        <v>105</v>
      </c>
      <c r="D1329" s="2">
        <v>43300.441402152777</v>
      </c>
      <c r="E1329" s="3">
        <f>IF(D1329-D1328&gt;0, (D1329-D1328)*24*60, Na)</f>
        <v>68.404816661495715</v>
      </c>
      <c r="F1329">
        <v>49</v>
      </c>
      <c r="G1329" t="s">
        <v>9</v>
      </c>
    </row>
    <row r="1330" spans="1:7" x14ac:dyDescent="0.4">
      <c r="A1330" t="s">
        <v>15</v>
      </c>
      <c r="B1330">
        <v>128</v>
      </c>
      <c r="C1330" t="s">
        <v>105</v>
      </c>
      <c r="D1330" s="2">
        <v>43300.486684745367</v>
      </c>
      <c r="E1330" s="3">
        <f>IF(D1330-D1329&gt;0, (D1330-D1329)*24*60, Na)</f>
        <v>65.20693332888186</v>
      </c>
      <c r="F1330">
        <v>224</v>
      </c>
      <c r="G1330" t="s">
        <v>9</v>
      </c>
    </row>
    <row r="1331" spans="1:7" x14ac:dyDescent="0.4">
      <c r="A1331" t="s">
        <v>15</v>
      </c>
      <c r="B1331">
        <v>128</v>
      </c>
      <c r="C1331" t="s">
        <v>105</v>
      </c>
      <c r="D1331" s="2">
        <v>43300.503741168985</v>
      </c>
      <c r="E1331" s="3">
        <f>IF(D1331-D1330&gt;0, (D1331-D1330)*24*60, Na)</f>
        <v>24.561250009573996</v>
      </c>
      <c r="F1331">
        <v>79</v>
      </c>
      <c r="G1331" t="s">
        <v>9</v>
      </c>
    </row>
    <row r="1332" spans="1:7" x14ac:dyDescent="0.4">
      <c r="A1332" t="s">
        <v>15</v>
      </c>
      <c r="B1332">
        <v>128</v>
      </c>
      <c r="C1332" t="s">
        <v>105</v>
      </c>
      <c r="D1332" s="2">
        <v>43300.544774918984</v>
      </c>
      <c r="E1332" s="3">
        <f>IF(D1332-D1331&gt;0, (D1332-D1331)*24*60, Na)</f>
        <v>59.088599999668077</v>
      </c>
      <c r="F1332">
        <v>68</v>
      </c>
      <c r="G1332" t="s">
        <v>9</v>
      </c>
    </row>
    <row r="1333" spans="1:7" x14ac:dyDescent="0.4">
      <c r="A1333" t="s">
        <v>15</v>
      </c>
      <c r="B1333">
        <v>128</v>
      </c>
      <c r="C1333" t="s">
        <v>177</v>
      </c>
      <c r="D1333" s="2">
        <v>43300.575777280093</v>
      </c>
      <c r="E1333" s="3">
        <f>IF(D1333-D1332&gt;0, (D1333-D1332)*24*60, Na)</f>
        <v>44.643399997148663</v>
      </c>
      <c r="F1333">
        <v>990</v>
      </c>
      <c r="G1333" t="s">
        <v>7</v>
      </c>
    </row>
    <row r="1334" spans="1:7" x14ac:dyDescent="0.4">
      <c r="A1334" t="s">
        <v>15</v>
      </c>
      <c r="B1334">
        <v>128</v>
      </c>
      <c r="C1334" t="s">
        <v>177</v>
      </c>
      <c r="D1334" s="2">
        <v>43300.595757719908</v>
      </c>
      <c r="E1334" s="3">
        <f>IF(D1334-D1333&gt;0, (D1334-D1333)*24*60, Na)</f>
        <v>28.771833332721144</v>
      </c>
      <c r="F1334">
        <v>63</v>
      </c>
      <c r="G1334" t="s">
        <v>9</v>
      </c>
    </row>
    <row r="1335" spans="1:7" x14ac:dyDescent="0.4">
      <c r="A1335" t="s">
        <v>15</v>
      </c>
      <c r="B1335">
        <v>128</v>
      </c>
      <c r="C1335" t="s">
        <v>177</v>
      </c>
      <c r="D1335" s="2">
        <v>43300.628237106481</v>
      </c>
      <c r="E1335" s="3">
        <f>IF(D1335-D1334&gt;0, (D1335-D1334)*24*60, Na)</f>
        <v>46.770316665060818</v>
      </c>
      <c r="F1335">
        <v>78</v>
      </c>
      <c r="G1335" t="s">
        <v>9</v>
      </c>
    </row>
    <row r="1336" spans="1:7" x14ac:dyDescent="0.4">
      <c r="A1336" t="s">
        <v>15</v>
      </c>
      <c r="B1336">
        <v>128</v>
      </c>
      <c r="C1336" t="s">
        <v>177</v>
      </c>
      <c r="D1336" s="2">
        <v>43300.643041053241</v>
      </c>
      <c r="E1336" s="3">
        <f>IF(D1336-D1335&gt;0, (D1336-D1335)*24*60, Na)</f>
        <v>21.317683334928006</v>
      </c>
      <c r="F1336">
        <v>103</v>
      </c>
      <c r="G1336" t="s">
        <v>9</v>
      </c>
    </row>
    <row r="1337" spans="1:7" x14ac:dyDescent="0.4">
      <c r="A1337" t="s">
        <v>15</v>
      </c>
      <c r="B1337">
        <v>128</v>
      </c>
      <c r="C1337" t="s">
        <v>180</v>
      </c>
      <c r="D1337" s="2">
        <v>43300.683559988429</v>
      </c>
      <c r="E1337" s="3">
        <f>IF(D1337-D1336&gt;0, (D1337-D1336)*24*60, Na)</f>
        <v>58.347266670316458</v>
      </c>
      <c r="F1337">
        <v>973</v>
      </c>
      <c r="G1337" t="s">
        <v>7</v>
      </c>
    </row>
    <row r="1338" spans="1:7" x14ac:dyDescent="0.4">
      <c r="A1338" t="s">
        <v>15</v>
      </c>
      <c r="B1338">
        <v>128</v>
      </c>
      <c r="C1338" t="s">
        <v>173</v>
      </c>
      <c r="D1338" s="2">
        <v>43300.811502222219</v>
      </c>
      <c r="E1338" s="3">
        <f>IF(D1338-D1337&gt;0, (D1338-D1337)*24*60, Na)</f>
        <v>184.23681665793993</v>
      </c>
      <c r="F1338">
        <v>627</v>
      </c>
      <c r="G1338" t="s">
        <v>7</v>
      </c>
    </row>
    <row r="1339" spans="1:7" x14ac:dyDescent="0.4">
      <c r="A1339" t="s">
        <v>15</v>
      </c>
      <c r="B1339">
        <v>128</v>
      </c>
      <c r="C1339" t="s">
        <v>173</v>
      </c>
      <c r="D1339" s="2">
        <v>43300.854789606485</v>
      </c>
      <c r="E1339" s="3">
        <f>IF(D1339-D1338&gt;0, (D1339-D1338)*24*60, Na)</f>
        <v>62.333833342418075</v>
      </c>
      <c r="F1339">
        <v>38</v>
      </c>
      <c r="G1339" t="s">
        <v>9</v>
      </c>
    </row>
    <row r="1340" spans="1:7" x14ac:dyDescent="0.4">
      <c r="A1340" t="s">
        <v>15</v>
      </c>
      <c r="B1340">
        <v>128</v>
      </c>
      <c r="C1340" t="s">
        <v>173</v>
      </c>
      <c r="D1340" s="2">
        <v>43300.874978576387</v>
      </c>
      <c r="E1340" s="3">
        <f>IF(D1340-D1339&gt;0, (D1340-D1339)*24*60, Na)</f>
        <v>29.072116658790037</v>
      </c>
      <c r="F1340">
        <v>125</v>
      </c>
      <c r="G1340" t="s">
        <v>9</v>
      </c>
    </row>
    <row r="1341" spans="1:7" x14ac:dyDescent="0.4">
      <c r="A1341" t="s">
        <v>15</v>
      </c>
      <c r="B1341">
        <v>256</v>
      </c>
      <c r="C1341" t="s">
        <v>258</v>
      </c>
      <c r="D1341" s="2">
        <v>43298.838822743055</v>
      </c>
    </row>
    <row r="1342" spans="1:7" x14ac:dyDescent="0.4">
      <c r="A1342" t="s">
        <v>15</v>
      </c>
      <c r="B1342">
        <v>256</v>
      </c>
      <c r="C1342" t="s">
        <v>258</v>
      </c>
      <c r="D1342" s="2">
        <v>43298.858898495368</v>
      </c>
      <c r="E1342" s="3">
        <f>IF(D1342-D1341&gt;0, (D1342-D1341)*24*60, Na)</f>
        <v>28.909083330072463</v>
      </c>
      <c r="F1342">
        <v>89</v>
      </c>
      <c r="G1342" t="s">
        <v>9</v>
      </c>
    </row>
    <row r="1343" spans="1:7" x14ac:dyDescent="0.4">
      <c r="A1343" t="s">
        <v>15</v>
      </c>
      <c r="B1343">
        <v>256</v>
      </c>
      <c r="C1343" t="s">
        <v>258</v>
      </c>
      <c r="D1343" s="2">
        <v>43298.91094533565</v>
      </c>
      <c r="E1343" s="3">
        <f>IF(D1343-D1342&gt;0, (D1343-D1342)*24*60, Na)</f>
        <v>74.947450007312</v>
      </c>
      <c r="F1343">
        <v>205</v>
      </c>
      <c r="G1343" t="s">
        <v>9</v>
      </c>
    </row>
    <row r="1344" spans="1:7" x14ac:dyDescent="0.4">
      <c r="A1344" t="s">
        <v>15</v>
      </c>
      <c r="B1344">
        <v>256</v>
      </c>
      <c r="C1344" t="s">
        <v>341</v>
      </c>
      <c r="D1344" s="2">
        <v>43298.957000277776</v>
      </c>
      <c r="E1344" s="3">
        <f>IF(D1344-D1343&gt;0, (D1344-D1343)*24*60, Na)</f>
        <v>66.319116661325097</v>
      </c>
      <c r="F1344">
        <v>756</v>
      </c>
      <c r="G1344" t="s">
        <v>7</v>
      </c>
    </row>
    <row r="1345" spans="1:7" x14ac:dyDescent="0.4">
      <c r="A1345" t="s">
        <v>15</v>
      </c>
      <c r="B1345">
        <v>256</v>
      </c>
      <c r="C1345" t="s">
        <v>332</v>
      </c>
      <c r="D1345" s="2">
        <v>43298.986864525461</v>
      </c>
      <c r="E1345" s="3">
        <f>IF(D1345-D1344&gt;0, (D1345-D1344)*24*60, Na)</f>
        <v>43.004516665823758</v>
      </c>
      <c r="F1345">
        <v>767</v>
      </c>
      <c r="G1345" t="s">
        <v>7</v>
      </c>
    </row>
    <row r="1346" spans="1:7" x14ac:dyDescent="0.4">
      <c r="A1346" t="s">
        <v>15</v>
      </c>
      <c r="B1346">
        <v>256</v>
      </c>
      <c r="C1346" t="s">
        <v>332</v>
      </c>
      <c r="D1346" s="2">
        <v>43299.012422256943</v>
      </c>
      <c r="E1346" s="3">
        <f>IF(D1346-D1345&gt;0, (D1346-D1345)*24*60, Na)</f>
        <v>36.803133334033191</v>
      </c>
      <c r="F1346">
        <v>155</v>
      </c>
      <c r="G1346" t="s">
        <v>9</v>
      </c>
    </row>
    <row r="1347" spans="1:7" x14ac:dyDescent="0.4">
      <c r="A1347" t="s">
        <v>15</v>
      </c>
      <c r="B1347">
        <v>256</v>
      </c>
      <c r="C1347" t="s">
        <v>332</v>
      </c>
      <c r="D1347" s="2">
        <v>43299.040065659719</v>
      </c>
      <c r="E1347" s="3">
        <f>IF(D1347-D1346&gt;0, (D1347-D1346)*24*60, Na)</f>
        <v>39.806499998085201</v>
      </c>
      <c r="F1347">
        <v>72</v>
      </c>
      <c r="G1347" t="s">
        <v>9</v>
      </c>
    </row>
    <row r="1348" spans="1:7" x14ac:dyDescent="0.4">
      <c r="A1348" t="s">
        <v>15</v>
      </c>
      <c r="B1348">
        <v>256</v>
      </c>
      <c r="C1348" t="s">
        <v>332</v>
      </c>
      <c r="D1348" s="2">
        <v>43299.087353796298</v>
      </c>
      <c r="E1348" s="3">
        <f>IF(D1348-D1347&gt;0, (D1348-D1347)*24*60, Na)</f>
        <v>68.094916673144326</v>
      </c>
      <c r="F1348">
        <v>168</v>
      </c>
      <c r="G1348" t="s">
        <v>9</v>
      </c>
    </row>
    <row r="1349" spans="1:7" x14ac:dyDescent="0.4">
      <c r="A1349" t="s">
        <v>15</v>
      </c>
      <c r="B1349">
        <v>256</v>
      </c>
      <c r="C1349" t="s">
        <v>332</v>
      </c>
      <c r="D1349" s="2">
        <v>43299.100195960651</v>
      </c>
      <c r="E1349" s="3">
        <f>IF(D1349-D1348&gt;0, (D1349-D1348)*24*60, Na)</f>
        <v>18.492716668406501</v>
      </c>
      <c r="F1349">
        <v>76</v>
      </c>
      <c r="G1349" t="s">
        <v>9</v>
      </c>
    </row>
    <row r="1350" spans="1:7" x14ac:dyDescent="0.4">
      <c r="A1350" t="s">
        <v>15</v>
      </c>
      <c r="B1350">
        <v>256</v>
      </c>
      <c r="C1350" t="s">
        <v>49</v>
      </c>
      <c r="D1350" s="2">
        <v>43299.287372025465</v>
      </c>
      <c r="E1350" s="3">
        <f>IF(D1350-D1349&gt;0, (D1350-D1349)*24*60, Na)</f>
        <v>269.53353333170526</v>
      </c>
      <c r="F1350">
        <v>648</v>
      </c>
      <c r="G1350" t="s">
        <v>7</v>
      </c>
    </row>
    <row r="1351" spans="1:7" x14ac:dyDescent="0.4">
      <c r="A1351" t="s">
        <v>15</v>
      </c>
      <c r="B1351">
        <v>256</v>
      </c>
      <c r="C1351" t="s">
        <v>306</v>
      </c>
      <c r="D1351" s="2">
        <v>43299.312386192127</v>
      </c>
      <c r="E1351" s="3">
        <f>IF(D1351-D1350&gt;0, (D1351-D1350)*24*60, Na)</f>
        <v>36.020399993285537</v>
      </c>
      <c r="F1351">
        <v>652</v>
      </c>
      <c r="G1351" t="s">
        <v>7</v>
      </c>
    </row>
    <row r="1352" spans="1:7" x14ac:dyDescent="0.4">
      <c r="A1352" t="s">
        <v>15</v>
      </c>
      <c r="B1352">
        <v>256</v>
      </c>
      <c r="C1352" t="s">
        <v>41</v>
      </c>
      <c r="D1352" s="2">
        <v>43299.34119496528</v>
      </c>
      <c r="E1352" s="3">
        <f>IF(D1352-D1351&gt;0, (D1352-D1351)*24*60, Na)</f>
        <v>41.484633340733126</v>
      </c>
      <c r="F1352">
        <v>778</v>
      </c>
      <c r="G1352" t="s">
        <v>7</v>
      </c>
    </row>
    <row r="1353" spans="1:7" x14ac:dyDescent="0.4">
      <c r="A1353" t="s">
        <v>15</v>
      </c>
      <c r="B1353">
        <v>256</v>
      </c>
      <c r="C1353" t="s">
        <v>41</v>
      </c>
      <c r="D1353" s="2">
        <v>43299.362005057868</v>
      </c>
      <c r="E1353" s="3">
        <f>IF(D1353-D1352&gt;0, (D1353-D1352)*24*60, Na)</f>
        <v>29.96653332724236</v>
      </c>
      <c r="F1353">
        <v>60</v>
      </c>
      <c r="G1353" t="s">
        <v>9</v>
      </c>
    </row>
    <row r="1354" spans="1:7" x14ac:dyDescent="0.4">
      <c r="A1354" t="s">
        <v>15</v>
      </c>
      <c r="B1354">
        <v>256</v>
      </c>
      <c r="C1354" t="s">
        <v>41</v>
      </c>
      <c r="D1354" s="2">
        <v>43299.383127638888</v>
      </c>
      <c r="E1354" s="3">
        <f>IF(D1354-D1353&gt;0, (D1354-D1353)*24*60, Na)</f>
        <v>30.416516668628901</v>
      </c>
      <c r="F1354">
        <v>81</v>
      </c>
      <c r="G1354" t="s">
        <v>9</v>
      </c>
    </row>
    <row r="1355" spans="1:7" x14ac:dyDescent="0.4">
      <c r="A1355" t="s">
        <v>15</v>
      </c>
      <c r="B1355">
        <v>256</v>
      </c>
      <c r="C1355" t="s">
        <v>41</v>
      </c>
      <c r="D1355" s="2">
        <v>43299.41921378472</v>
      </c>
      <c r="E1355" s="3">
        <f>IF(D1355-D1354&gt;0, (D1355-D1354)*24*60, Na)</f>
        <v>51.964049998205155</v>
      </c>
      <c r="F1355">
        <v>164</v>
      </c>
      <c r="G1355" t="s">
        <v>9</v>
      </c>
    </row>
    <row r="1356" spans="1:7" x14ac:dyDescent="0.4">
      <c r="A1356" t="s">
        <v>15</v>
      </c>
      <c r="B1356">
        <v>256</v>
      </c>
      <c r="C1356" t="s">
        <v>41</v>
      </c>
      <c r="D1356" s="2">
        <v>43299.419384108798</v>
      </c>
      <c r="E1356" s="3">
        <f>IF(D1356-D1355&gt;0, (D1356-D1355)*24*60, Na)</f>
        <v>0.24526667199097574</v>
      </c>
      <c r="F1356">
        <v>29</v>
      </c>
      <c r="G1356" t="s">
        <v>9</v>
      </c>
    </row>
    <row r="1357" spans="1:7" x14ac:dyDescent="0.4">
      <c r="A1357" t="s">
        <v>15</v>
      </c>
      <c r="B1357">
        <v>256</v>
      </c>
      <c r="C1357" t="s">
        <v>41</v>
      </c>
      <c r="D1357" s="2">
        <v>43299.467088067133</v>
      </c>
      <c r="E1357" s="3">
        <f>IF(D1357-D1356&gt;0, (D1357-D1356)*24*60, Na)</f>
        <v>68.693700002040714</v>
      </c>
      <c r="F1357">
        <v>126</v>
      </c>
      <c r="G1357" t="s">
        <v>9</v>
      </c>
    </row>
    <row r="1358" spans="1:7" x14ac:dyDescent="0.4">
      <c r="A1358" t="s">
        <v>15</v>
      </c>
      <c r="B1358">
        <v>256</v>
      </c>
      <c r="C1358" t="s">
        <v>41</v>
      </c>
      <c r="D1358" s="2">
        <v>43299.48933931713</v>
      </c>
      <c r="E1358" s="3">
        <f>IF(D1358-D1357&gt;0, (D1358-D1357)*24*60, Na)</f>
        <v>32.04179999534972</v>
      </c>
      <c r="F1358">
        <v>135</v>
      </c>
      <c r="G1358" t="s">
        <v>9</v>
      </c>
    </row>
    <row r="1359" spans="1:7" x14ac:dyDescent="0.4">
      <c r="A1359" t="s">
        <v>15</v>
      </c>
      <c r="B1359">
        <v>256</v>
      </c>
      <c r="C1359" t="s">
        <v>41</v>
      </c>
      <c r="D1359" s="2">
        <v>43299.543280381942</v>
      </c>
      <c r="E1359" s="3">
        <f>IF(D1359-D1358&gt;0, (D1359-D1358)*24*60, Na)</f>
        <v>77.675133330048993</v>
      </c>
      <c r="F1359">
        <v>244</v>
      </c>
      <c r="G1359" t="s">
        <v>9</v>
      </c>
    </row>
    <row r="1360" spans="1:7" x14ac:dyDescent="0.4">
      <c r="A1360" t="s">
        <v>15</v>
      </c>
      <c r="B1360">
        <v>256</v>
      </c>
      <c r="C1360" t="s">
        <v>41</v>
      </c>
      <c r="D1360" s="2">
        <v>43299.566674374997</v>
      </c>
      <c r="E1360" s="3">
        <f>IF(D1360-D1359&gt;0, (D1360-D1359)*24*60, Na)</f>
        <v>33.687349999090657</v>
      </c>
      <c r="F1360">
        <v>47</v>
      </c>
      <c r="G1360" t="s">
        <v>9</v>
      </c>
    </row>
    <row r="1361" spans="1:7" x14ac:dyDescent="0.4">
      <c r="A1361" t="s">
        <v>15</v>
      </c>
      <c r="B1361">
        <v>256</v>
      </c>
      <c r="C1361" t="s">
        <v>41</v>
      </c>
      <c r="D1361" s="2">
        <v>43299.574372002317</v>
      </c>
      <c r="E1361" s="3">
        <f>IF(D1361-D1360&gt;0, (D1361-D1360)*24*60, Na)</f>
        <v>11.084583339979872</v>
      </c>
      <c r="F1361">
        <v>84</v>
      </c>
      <c r="G1361" t="s">
        <v>9</v>
      </c>
    </row>
    <row r="1362" spans="1:7" x14ac:dyDescent="0.4">
      <c r="A1362" t="s">
        <v>15</v>
      </c>
      <c r="B1362">
        <v>256</v>
      </c>
      <c r="C1362" t="s">
        <v>140</v>
      </c>
      <c r="D1362" s="2">
        <v>43299.612985868058</v>
      </c>
      <c r="E1362" s="3">
        <f>IF(D1362-D1361&gt;0, (D1362-D1361)*24*60, Na)</f>
        <v>55.603966667549685</v>
      </c>
      <c r="F1362">
        <v>303</v>
      </c>
      <c r="G1362" t="s">
        <v>7</v>
      </c>
    </row>
    <row r="1363" spans="1:7" x14ac:dyDescent="0.4">
      <c r="A1363" t="s">
        <v>15</v>
      </c>
      <c r="B1363">
        <v>256</v>
      </c>
      <c r="C1363" t="s">
        <v>140</v>
      </c>
      <c r="D1363" s="2">
        <v>43299.617247847222</v>
      </c>
      <c r="E1363" s="3">
        <f>IF(D1363-D1362&gt;0, (D1363-D1362)*24*60, Na)</f>
        <v>6.1372499959543347</v>
      </c>
      <c r="F1363">
        <v>140</v>
      </c>
      <c r="G1363" t="s">
        <v>9</v>
      </c>
    </row>
    <row r="1364" spans="1:7" x14ac:dyDescent="0.4">
      <c r="A1364" t="s">
        <v>15</v>
      </c>
      <c r="B1364">
        <v>256</v>
      </c>
      <c r="C1364" t="s">
        <v>140</v>
      </c>
      <c r="D1364" s="2">
        <v>43299.663775208333</v>
      </c>
      <c r="E1364" s="3">
        <f>IF(D1364-D1363&gt;0, (D1364-D1363)*24*60, Na)</f>
        <v>66.999400000786409</v>
      </c>
      <c r="F1364">
        <v>55</v>
      </c>
      <c r="G1364" t="s">
        <v>9</v>
      </c>
    </row>
    <row r="1365" spans="1:7" x14ac:dyDescent="0.4">
      <c r="A1365" t="s">
        <v>15</v>
      </c>
      <c r="B1365">
        <v>256</v>
      </c>
      <c r="C1365" t="s">
        <v>140</v>
      </c>
      <c r="D1365" s="2">
        <v>43299.68311027778</v>
      </c>
      <c r="E1365" s="3">
        <f>IF(D1365-D1364&gt;0, (D1365-D1364)*24*60, Na)</f>
        <v>27.842500002589077</v>
      </c>
      <c r="F1365">
        <v>134</v>
      </c>
      <c r="G1365" t="s">
        <v>9</v>
      </c>
    </row>
    <row r="1366" spans="1:7" x14ac:dyDescent="0.4">
      <c r="A1366" t="s">
        <v>15</v>
      </c>
      <c r="B1366">
        <v>256</v>
      </c>
      <c r="C1366" t="s">
        <v>140</v>
      </c>
      <c r="D1366" s="2">
        <v>43299.700719756947</v>
      </c>
      <c r="E1366" s="3">
        <f>IF(D1366-D1365&gt;0, (D1366-D1365)*24*60, Na)</f>
        <v>25.357650001533329</v>
      </c>
      <c r="F1366">
        <v>170</v>
      </c>
      <c r="G1366" t="s">
        <v>9</v>
      </c>
    </row>
    <row r="1367" spans="1:7" x14ac:dyDescent="0.4">
      <c r="A1367" t="s">
        <v>15</v>
      </c>
      <c r="B1367">
        <v>256</v>
      </c>
      <c r="C1367" t="s">
        <v>140</v>
      </c>
      <c r="D1367" s="2">
        <v>43299.712481192131</v>
      </c>
      <c r="E1367" s="3">
        <f>IF(D1367-D1366&gt;0, (D1367-D1366)*24*60, Na)</f>
        <v>16.936466664774343</v>
      </c>
      <c r="F1367">
        <v>79</v>
      </c>
      <c r="G1367" t="s">
        <v>9</v>
      </c>
    </row>
    <row r="1368" spans="1:7" x14ac:dyDescent="0.4">
      <c r="A1368" t="s">
        <v>15</v>
      </c>
      <c r="B1368">
        <v>256</v>
      </c>
      <c r="C1368" t="s">
        <v>140</v>
      </c>
      <c r="D1368" s="2">
        <v>43299.747035405089</v>
      </c>
      <c r="E1368" s="3">
        <f>IF(D1368-D1367&gt;0, (D1368-D1367)*24*60, Na)</f>
        <v>49.758066659560427</v>
      </c>
      <c r="F1368">
        <v>165</v>
      </c>
      <c r="G1368" t="s">
        <v>9</v>
      </c>
    </row>
    <row r="1369" spans="1:7" x14ac:dyDescent="0.4">
      <c r="A1369" t="s">
        <v>15</v>
      </c>
      <c r="B1369">
        <v>256</v>
      </c>
      <c r="C1369" t="s">
        <v>291</v>
      </c>
      <c r="D1369" s="2">
        <v>43299.801549444448</v>
      </c>
      <c r="E1369" s="3">
        <f>IF(D1369-D1368&gt;0, (D1369-D1368)*24*60, Na)</f>
        <v>78.500216676620767</v>
      </c>
      <c r="F1369">
        <v>703</v>
      </c>
      <c r="G1369" t="s">
        <v>7</v>
      </c>
    </row>
    <row r="1370" spans="1:7" x14ac:dyDescent="0.4">
      <c r="A1370" t="s">
        <v>15</v>
      </c>
      <c r="B1370">
        <v>256</v>
      </c>
      <c r="C1370" t="s">
        <v>330</v>
      </c>
      <c r="D1370" s="2">
        <v>43299.848841793981</v>
      </c>
      <c r="E1370" s="3">
        <f>IF(D1370-D1369&gt;0, (D1370-D1369)*24*60, Na)</f>
        <v>68.100983327021822</v>
      </c>
      <c r="F1370">
        <v>599</v>
      </c>
      <c r="G1370" t="s">
        <v>7</v>
      </c>
    </row>
    <row r="1371" spans="1:7" x14ac:dyDescent="0.4">
      <c r="A1371" t="s">
        <v>15</v>
      </c>
      <c r="B1371">
        <v>256</v>
      </c>
      <c r="C1371" t="s">
        <v>74</v>
      </c>
      <c r="D1371" s="2">
        <v>43299.904242546298</v>
      </c>
      <c r="E1371" s="3">
        <f>IF(D1371-D1370&gt;0, (D1371-D1370)*24*60, Na)</f>
        <v>79.777083336375654</v>
      </c>
      <c r="F1371">
        <v>705</v>
      </c>
      <c r="G1371" t="s">
        <v>7</v>
      </c>
    </row>
    <row r="1372" spans="1:7" x14ac:dyDescent="0.4">
      <c r="A1372" t="s">
        <v>15</v>
      </c>
      <c r="B1372">
        <v>256</v>
      </c>
      <c r="C1372" t="s">
        <v>74</v>
      </c>
      <c r="D1372" s="2">
        <v>43299.90941172454</v>
      </c>
      <c r="E1372" s="3">
        <f>IF(D1372-D1371&gt;0, (D1372-D1371)*24*60, Na)</f>
        <v>7.4436166696250439</v>
      </c>
      <c r="F1372">
        <v>102</v>
      </c>
      <c r="G1372" t="s">
        <v>9</v>
      </c>
    </row>
    <row r="1373" spans="1:7" x14ac:dyDescent="0.4">
      <c r="A1373" t="s">
        <v>15</v>
      </c>
      <c r="B1373">
        <v>256</v>
      </c>
      <c r="C1373" t="s">
        <v>74</v>
      </c>
      <c r="D1373" s="2">
        <v>43299.913027569448</v>
      </c>
      <c r="E1373" s="3">
        <f>IF(D1373-D1372&gt;0, (D1373-D1372)*24*60, Na)</f>
        <v>5.2068166667595506</v>
      </c>
      <c r="F1373">
        <v>89</v>
      </c>
      <c r="G1373" t="s">
        <v>9</v>
      </c>
    </row>
    <row r="1374" spans="1:7" x14ac:dyDescent="0.4">
      <c r="A1374" t="s">
        <v>15</v>
      </c>
      <c r="B1374">
        <v>256</v>
      </c>
      <c r="C1374" t="s">
        <v>74</v>
      </c>
      <c r="D1374" s="2">
        <v>43299.921768645836</v>
      </c>
      <c r="E1374" s="3">
        <f>IF(D1374-D1373&gt;0, (D1374-D1373)*24*60, Na)</f>
        <v>12.58714999887161</v>
      </c>
      <c r="F1374">
        <v>60</v>
      </c>
      <c r="G1374" t="s">
        <v>9</v>
      </c>
    </row>
    <row r="1375" spans="1:7" x14ac:dyDescent="0.4">
      <c r="A1375" t="s">
        <v>15</v>
      </c>
      <c r="B1375">
        <v>256</v>
      </c>
      <c r="C1375" t="s">
        <v>290</v>
      </c>
      <c r="D1375" s="2">
        <v>43299.957317766202</v>
      </c>
      <c r="E1375" s="3">
        <f>IF(D1375-D1374&gt;0, (D1375-D1374)*24*60, Na)</f>
        <v>51.190733327530324</v>
      </c>
      <c r="F1375">
        <v>807</v>
      </c>
      <c r="G1375" t="s">
        <v>7</v>
      </c>
    </row>
    <row r="1376" spans="1:7" x14ac:dyDescent="0.4">
      <c r="A1376" t="s">
        <v>15</v>
      </c>
      <c r="B1376">
        <v>256</v>
      </c>
      <c r="C1376" t="s">
        <v>290</v>
      </c>
      <c r="D1376" s="2">
        <v>43299.969448067131</v>
      </c>
      <c r="E1376" s="3">
        <f>IF(D1376-D1375&gt;0, (D1376-D1375)*24*60, Na)</f>
        <v>17.467633337946609</v>
      </c>
      <c r="F1376">
        <v>247</v>
      </c>
      <c r="G1376" t="s">
        <v>9</v>
      </c>
    </row>
    <row r="1377" spans="1:7" x14ac:dyDescent="0.4">
      <c r="A1377" t="s">
        <v>15</v>
      </c>
      <c r="B1377">
        <v>256</v>
      </c>
      <c r="C1377" t="s">
        <v>290</v>
      </c>
      <c r="D1377" s="2">
        <v>43299.975881180559</v>
      </c>
      <c r="E1377" s="3">
        <f>IF(D1377-D1376&gt;0, (D1377-D1376)*24*60, Na)</f>
        <v>9.2636833351571113</v>
      </c>
      <c r="F1377">
        <v>208</v>
      </c>
      <c r="G1377" t="s">
        <v>9</v>
      </c>
    </row>
    <row r="1378" spans="1:7" x14ac:dyDescent="0.4">
      <c r="A1378" t="s">
        <v>15</v>
      </c>
      <c r="B1378">
        <v>256</v>
      </c>
      <c r="C1378" t="s">
        <v>199</v>
      </c>
      <c r="D1378" s="2">
        <v>43300.300138090279</v>
      </c>
      <c r="E1378" s="3">
        <f>IF(D1378-D1377&gt;0, (D1378-D1377)*24*60, Na)</f>
        <v>466.92994999699295</v>
      </c>
      <c r="F1378">
        <v>1013</v>
      </c>
      <c r="G1378" t="s">
        <v>7</v>
      </c>
    </row>
    <row r="1379" spans="1:7" x14ac:dyDescent="0.4">
      <c r="A1379" t="s">
        <v>15</v>
      </c>
      <c r="B1379">
        <v>256</v>
      </c>
      <c r="C1379" t="s">
        <v>132</v>
      </c>
      <c r="D1379" s="2">
        <v>43300.348447256947</v>
      </c>
      <c r="E1379" s="3">
        <f>IF(D1379-D1378&gt;0, (D1379-D1378)*24*60, Na)</f>
        <v>69.565200002398342</v>
      </c>
      <c r="F1379">
        <v>785</v>
      </c>
      <c r="G1379" t="s">
        <v>7</v>
      </c>
    </row>
    <row r="1380" spans="1:7" x14ac:dyDescent="0.4">
      <c r="A1380" t="s">
        <v>15</v>
      </c>
      <c r="B1380">
        <v>256</v>
      </c>
      <c r="C1380" t="s">
        <v>132</v>
      </c>
      <c r="D1380" s="2">
        <v>43300.357727916664</v>
      </c>
      <c r="E1380" s="3">
        <f>IF(D1380-D1379&gt;0, (D1380-D1379)*24*60, Na)</f>
        <v>13.364149992121384</v>
      </c>
      <c r="F1380">
        <v>174</v>
      </c>
      <c r="G1380" t="s">
        <v>9</v>
      </c>
    </row>
    <row r="1381" spans="1:7" x14ac:dyDescent="0.4">
      <c r="A1381" t="s">
        <v>15</v>
      </c>
      <c r="B1381">
        <v>256</v>
      </c>
      <c r="C1381" t="s">
        <v>132</v>
      </c>
      <c r="D1381" s="2">
        <v>43300.377461261574</v>
      </c>
      <c r="E1381" s="3">
        <f>IF(D1381-D1380&gt;0, (D1381-D1380)*24*60, Na)</f>
        <v>28.416016671108082</v>
      </c>
      <c r="F1381">
        <v>292</v>
      </c>
      <c r="G1381" t="s">
        <v>9</v>
      </c>
    </row>
    <row r="1382" spans="1:7" x14ac:dyDescent="0.4">
      <c r="A1382" t="s">
        <v>15</v>
      </c>
      <c r="B1382">
        <v>256</v>
      </c>
      <c r="C1382" t="s">
        <v>132</v>
      </c>
      <c r="D1382" s="2">
        <v>43300.396365775465</v>
      </c>
      <c r="E1382" s="3">
        <f>IF(D1382-D1381&gt;0, (D1382-D1381)*24*60, Na)</f>
        <v>27.222500002244487</v>
      </c>
      <c r="F1382">
        <v>106</v>
      </c>
      <c r="G1382" t="s">
        <v>9</v>
      </c>
    </row>
    <row r="1383" spans="1:7" x14ac:dyDescent="0.4">
      <c r="A1383" t="s">
        <v>15</v>
      </c>
      <c r="B1383">
        <v>256</v>
      </c>
      <c r="C1383" t="s">
        <v>132</v>
      </c>
      <c r="D1383" s="2">
        <v>43300.443887546295</v>
      </c>
      <c r="E1383" s="3">
        <f>IF(D1383-D1382&gt;0, (D1383-D1382)*24*60, Na)</f>
        <v>68.431349995080382</v>
      </c>
      <c r="F1383">
        <v>246</v>
      </c>
      <c r="G1383" t="s">
        <v>9</v>
      </c>
    </row>
    <row r="1384" spans="1:7" x14ac:dyDescent="0.4">
      <c r="A1384" t="s">
        <v>15</v>
      </c>
      <c r="B1384">
        <v>256</v>
      </c>
      <c r="C1384" t="s">
        <v>132</v>
      </c>
      <c r="D1384" s="2">
        <v>43300.489116273151</v>
      </c>
      <c r="E1384" s="3">
        <f>IF(D1384-D1383&gt;0, (D1384-D1383)*24*60, Na)</f>
        <v>65.129366673063487</v>
      </c>
      <c r="F1384">
        <v>136</v>
      </c>
      <c r="G1384" t="s">
        <v>9</v>
      </c>
    </row>
    <row r="1385" spans="1:7" x14ac:dyDescent="0.4">
      <c r="A1385" t="s">
        <v>15</v>
      </c>
      <c r="B1385">
        <v>256</v>
      </c>
      <c r="C1385" t="s">
        <v>132</v>
      </c>
      <c r="D1385" s="2">
        <v>43300.506188831016</v>
      </c>
      <c r="E1385" s="3">
        <f>IF(D1385-D1384&gt;0, (D1385-D1384)*24*60, Na)</f>
        <v>24.584483325015754</v>
      </c>
      <c r="F1385">
        <v>57</v>
      </c>
      <c r="G1385" t="s">
        <v>9</v>
      </c>
    </row>
    <row r="1386" spans="1:7" x14ac:dyDescent="0.4">
      <c r="A1386" t="s">
        <v>15</v>
      </c>
      <c r="B1386">
        <v>256</v>
      </c>
      <c r="C1386" t="s">
        <v>132</v>
      </c>
      <c r="D1386" s="2">
        <v>43300.547299849539</v>
      </c>
      <c r="E1386" s="3">
        <f>IF(D1386-D1385&gt;0, (D1386-D1385)*24*60, Na)</f>
        <v>59.199866673443466</v>
      </c>
      <c r="F1386">
        <v>406</v>
      </c>
      <c r="G1386" t="s">
        <v>9</v>
      </c>
    </row>
    <row r="1387" spans="1:7" x14ac:dyDescent="0.4">
      <c r="A1387" t="s">
        <v>15</v>
      </c>
      <c r="B1387">
        <v>256</v>
      </c>
      <c r="C1387" t="s">
        <v>308</v>
      </c>
      <c r="D1387" s="2">
        <v>43300.578152893519</v>
      </c>
      <c r="E1387" s="3">
        <f>IF(D1387-D1386&gt;0, (D1387-D1386)*24*60, Na)</f>
        <v>44.42838333081454</v>
      </c>
      <c r="F1387">
        <v>819</v>
      </c>
      <c r="G1387" t="s">
        <v>7</v>
      </c>
    </row>
    <row r="1388" spans="1:7" x14ac:dyDescent="0.4">
      <c r="A1388" t="s">
        <v>15</v>
      </c>
      <c r="B1388">
        <v>256</v>
      </c>
      <c r="C1388" t="s">
        <v>308</v>
      </c>
      <c r="D1388" s="2">
        <v>43300.598298333331</v>
      </c>
      <c r="E1388" s="3">
        <f>IF(D1388-D1387&gt;0, (D1388-D1387)*24*60, Na)</f>
        <v>29.009433329338208</v>
      </c>
      <c r="F1388">
        <v>169</v>
      </c>
      <c r="G1388" t="s">
        <v>9</v>
      </c>
    </row>
    <row r="1389" spans="1:7" x14ac:dyDescent="0.4">
      <c r="A1389" t="s">
        <v>15</v>
      </c>
      <c r="B1389">
        <v>256</v>
      </c>
      <c r="C1389" t="s">
        <v>308</v>
      </c>
      <c r="D1389" s="2">
        <v>43300.630701504633</v>
      </c>
      <c r="E1389" s="3">
        <f>IF(D1389-D1388&gt;0, (D1389-D1388)*24*60, Na)</f>
        <v>46.660566675709561</v>
      </c>
      <c r="F1389">
        <v>53</v>
      </c>
      <c r="G1389" t="s">
        <v>9</v>
      </c>
    </row>
    <row r="1390" spans="1:7" x14ac:dyDescent="0.4">
      <c r="A1390" t="s">
        <v>15</v>
      </c>
      <c r="B1390">
        <v>256</v>
      </c>
      <c r="C1390" t="s">
        <v>308</v>
      </c>
      <c r="D1390" s="2">
        <v>43300.645466249996</v>
      </c>
      <c r="E1390" s="3">
        <f>IF(D1390-D1389&gt;0, (D1390-D1389)*24*60, Na)</f>
        <v>21.261233323020861</v>
      </c>
      <c r="F1390">
        <v>86</v>
      </c>
      <c r="G1390" t="s">
        <v>9</v>
      </c>
    </row>
    <row r="1391" spans="1:7" x14ac:dyDescent="0.4">
      <c r="A1391" t="s">
        <v>15</v>
      </c>
      <c r="B1391">
        <v>256</v>
      </c>
      <c r="C1391" t="s">
        <v>213</v>
      </c>
      <c r="D1391" s="2">
        <v>43300.685913506946</v>
      </c>
      <c r="E1391" s="3">
        <f>IF(D1391-D1390&gt;0, (D1391-D1390)*24*60, Na)</f>
        <v>58.244050007779151</v>
      </c>
      <c r="F1391">
        <v>837</v>
      </c>
      <c r="G1391" t="s">
        <v>7</v>
      </c>
    </row>
    <row r="1392" spans="1:7" x14ac:dyDescent="0.4">
      <c r="A1392" t="s">
        <v>15</v>
      </c>
      <c r="B1392">
        <v>256</v>
      </c>
      <c r="C1392" t="s">
        <v>24</v>
      </c>
      <c r="D1392" s="2">
        <v>43300.814013564814</v>
      </c>
      <c r="E1392" s="3">
        <f>IF(D1392-D1391&gt;0, (D1392-D1391)*24*60, Na)</f>
        <v>184.46408332907595</v>
      </c>
      <c r="F1392">
        <v>525</v>
      </c>
      <c r="G1392" t="s">
        <v>7</v>
      </c>
    </row>
    <row r="1393" spans="1:7" x14ac:dyDescent="0.4">
      <c r="A1393" t="s">
        <v>15</v>
      </c>
      <c r="B1393">
        <v>256</v>
      </c>
      <c r="C1393" t="s">
        <v>123</v>
      </c>
      <c r="D1393" s="2">
        <v>43300.85727241898</v>
      </c>
      <c r="E1393" s="3">
        <f>IF(D1393-D1392&gt;0, (D1393-D1392)*24*60, Na)</f>
        <v>62.29274999932386</v>
      </c>
      <c r="F1393">
        <v>732</v>
      </c>
      <c r="G1393" t="s">
        <v>7</v>
      </c>
    </row>
    <row r="1394" spans="1:7" x14ac:dyDescent="0.4">
      <c r="A1394" t="s">
        <v>15</v>
      </c>
      <c r="B1394">
        <v>256</v>
      </c>
      <c r="C1394" t="s">
        <v>462</v>
      </c>
      <c r="D1394" s="2">
        <v>43300.877459513889</v>
      </c>
      <c r="E1394" s="3">
        <f>IF(D1394-D1393&gt;0, (D1394-D1393)*24*60, Na)</f>
        <v>29.069416669663042</v>
      </c>
      <c r="F1394">
        <v>856</v>
      </c>
      <c r="G1394" t="s">
        <v>7</v>
      </c>
    </row>
    <row r="1395" spans="1:7" x14ac:dyDescent="0.4">
      <c r="A1395" t="s">
        <v>15</v>
      </c>
      <c r="B1395">
        <v>512</v>
      </c>
      <c r="C1395" t="s">
        <v>16</v>
      </c>
      <c r="D1395" s="2">
        <v>43298.841339861108</v>
      </c>
    </row>
    <row r="1396" spans="1:7" x14ac:dyDescent="0.4">
      <c r="A1396" t="s">
        <v>15</v>
      </c>
      <c r="B1396">
        <v>512</v>
      </c>
      <c r="C1396" t="s">
        <v>16</v>
      </c>
      <c r="D1396" s="2">
        <v>43298.861414131941</v>
      </c>
      <c r="E1396" s="3">
        <f>IF(D1396-D1395&gt;0, (D1396-D1395)*24*60, Na)</f>
        <v>28.906949999509379</v>
      </c>
      <c r="F1396">
        <v>80</v>
      </c>
      <c r="G1396" t="s">
        <v>9</v>
      </c>
    </row>
    <row r="1397" spans="1:7" x14ac:dyDescent="0.4">
      <c r="A1397" t="s">
        <v>15</v>
      </c>
      <c r="B1397">
        <v>512</v>
      </c>
      <c r="C1397" t="s">
        <v>16</v>
      </c>
      <c r="D1397" s="2">
        <v>43298.91345615741</v>
      </c>
      <c r="E1397" s="3">
        <f>IF(D1397-D1396&gt;0, (D1397-D1396)*24*60, Na)</f>
        <v>74.940516675123945</v>
      </c>
      <c r="F1397">
        <v>120</v>
      </c>
      <c r="G1397" t="s">
        <v>9</v>
      </c>
    </row>
    <row r="1398" spans="1:7" x14ac:dyDescent="0.4">
      <c r="A1398" t="s">
        <v>15</v>
      </c>
      <c r="B1398">
        <v>512</v>
      </c>
      <c r="C1398" t="s">
        <v>194</v>
      </c>
      <c r="D1398" s="2">
        <v>43298.959508831016</v>
      </c>
      <c r="E1398" s="3">
        <f>IF(D1398-D1397&gt;0, (D1398-D1397)*24*60, Na)</f>
        <v>66.315849992679432</v>
      </c>
      <c r="F1398">
        <v>512</v>
      </c>
      <c r="G1398" t="s">
        <v>7</v>
      </c>
    </row>
    <row r="1399" spans="1:7" x14ac:dyDescent="0.4">
      <c r="A1399" t="s">
        <v>15</v>
      </c>
      <c r="B1399">
        <v>512</v>
      </c>
      <c r="C1399" t="s">
        <v>76</v>
      </c>
      <c r="D1399" s="2">
        <v>43298.989371145835</v>
      </c>
      <c r="E1399" s="3">
        <f>IF(D1399-D1398&gt;0, (D1399-D1398)*24*60, Na)</f>
        <v>43.001733339624479</v>
      </c>
      <c r="F1399">
        <v>506</v>
      </c>
      <c r="G1399" t="s">
        <v>7</v>
      </c>
    </row>
    <row r="1400" spans="1:7" x14ac:dyDescent="0.4">
      <c r="A1400" t="s">
        <v>15</v>
      </c>
      <c r="B1400">
        <v>512</v>
      </c>
      <c r="C1400" t="s">
        <v>76</v>
      </c>
      <c r="D1400" s="2">
        <v>43299.01493946759</v>
      </c>
      <c r="E1400" s="3">
        <f>IF(D1400-D1399&gt;0, (D1400-D1399)*24*60, Na)</f>
        <v>36.818383326753974</v>
      </c>
      <c r="F1400">
        <v>102</v>
      </c>
      <c r="G1400" t="s">
        <v>9</v>
      </c>
    </row>
    <row r="1401" spans="1:7" x14ac:dyDescent="0.4">
      <c r="A1401" t="s">
        <v>15</v>
      </c>
      <c r="B1401">
        <v>512</v>
      </c>
      <c r="C1401" t="s">
        <v>76</v>
      </c>
      <c r="D1401" s="2">
        <v>43299.042576574073</v>
      </c>
      <c r="E1401" s="3">
        <f>IF(D1401-D1400&gt;0, (D1401-D1400)*24*60, Na)</f>
        <v>39.797433335334063</v>
      </c>
      <c r="F1401">
        <v>49</v>
      </c>
      <c r="G1401" t="s">
        <v>9</v>
      </c>
    </row>
    <row r="1402" spans="1:7" x14ac:dyDescent="0.4">
      <c r="A1402" t="s">
        <v>15</v>
      </c>
      <c r="B1402">
        <v>512</v>
      </c>
      <c r="C1402" t="s">
        <v>76</v>
      </c>
      <c r="D1402" s="2">
        <v>43299.089862499997</v>
      </c>
      <c r="E1402" s="3">
        <f>IF(D1402-D1401&gt;0, (D1402-D1401)*24*60, Na)</f>
        <v>68.091733331093565</v>
      </c>
      <c r="F1402">
        <v>90</v>
      </c>
      <c r="G1402" t="s">
        <v>9</v>
      </c>
    </row>
    <row r="1403" spans="1:7" x14ac:dyDescent="0.4">
      <c r="A1403" t="s">
        <v>15</v>
      </c>
      <c r="B1403">
        <v>512</v>
      </c>
      <c r="C1403" t="s">
        <v>76</v>
      </c>
      <c r="D1403" s="2">
        <v>43299.102641481484</v>
      </c>
      <c r="E1403" s="3">
        <f>IF(D1403-D1402&gt;0, (D1403-D1402)*24*60, Na)</f>
        <v>18.401733341161162</v>
      </c>
      <c r="F1403">
        <v>96</v>
      </c>
      <c r="G1403" t="s">
        <v>9</v>
      </c>
    </row>
    <row r="1404" spans="1:7" x14ac:dyDescent="0.4">
      <c r="A1404" t="s">
        <v>15</v>
      </c>
      <c r="B1404">
        <v>512</v>
      </c>
      <c r="C1404" t="s">
        <v>38</v>
      </c>
      <c r="D1404" s="2">
        <v>43299.289862314814</v>
      </c>
      <c r="E1404" s="3">
        <f>IF(D1404-D1403&gt;0, (D1404-D1403)*24*60, Na)</f>
        <v>269.59799999487586</v>
      </c>
      <c r="F1404">
        <v>549</v>
      </c>
      <c r="G1404" t="s">
        <v>7</v>
      </c>
    </row>
    <row r="1405" spans="1:7" x14ac:dyDescent="0.4">
      <c r="A1405" t="s">
        <v>15</v>
      </c>
      <c r="B1405">
        <v>512</v>
      </c>
      <c r="C1405" t="s">
        <v>38</v>
      </c>
      <c r="D1405" s="2">
        <v>43299.314873553238</v>
      </c>
      <c r="E1405" s="3">
        <f>IF(D1405-D1404&gt;0, (D1405-D1404)*24*60, Na)</f>
        <v>36.016183330211788</v>
      </c>
      <c r="F1405">
        <v>180</v>
      </c>
      <c r="G1405" t="s">
        <v>9</v>
      </c>
    </row>
    <row r="1406" spans="1:7" x14ac:dyDescent="0.4">
      <c r="A1406" t="s">
        <v>15</v>
      </c>
      <c r="B1406">
        <v>512</v>
      </c>
      <c r="C1406" t="s">
        <v>40</v>
      </c>
      <c r="D1406" s="2">
        <v>43299.343685983797</v>
      </c>
      <c r="E1406" s="3">
        <f>IF(D1406-D1405&gt;0, (D1406-D1405)*24*60, Na)</f>
        <v>41.489900004817173</v>
      </c>
      <c r="F1406">
        <v>488</v>
      </c>
      <c r="G1406" t="s">
        <v>7</v>
      </c>
    </row>
    <row r="1407" spans="1:7" x14ac:dyDescent="0.4">
      <c r="A1407" t="s">
        <v>15</v>
      </c>
      <c r="B1407">
        <v>512</v>
      </c>
      <c r="C1407" t="s">
        <v>40</v>
      </c>
      <c r="D1407" s="2">
        <v>43299.364450543981</v>
      </c>
      <c r="E1407" s="3">
        <f>IF(D1407-D1406&gt;0, (D1407-D1406)*24*60, Na)</f>
        <v>29.900966665009037</v>
      </c>
      <c r="F1407">
        <v>60</v>
      </c>
      <c r="G1407" t="s">
        <v>9</v>
      </c>
    </row>
    <row r="1408" spans="1:7" x14ac:dyDescent="0.4">
      <c r="A1408" t="s">
        <v>15</v>
      </c>
      <c r="B1408">
        <v>512</v>
      </c>
      <c r="C1408" t="s">
        <v>40</v>
      </c>
      <c r="D1408" s="2">
        <v>43299.385572997686</v>
      </c>
      <c r="E1408" s="3">
        <f>IF(D1408-D1407&gt;0, (D1408-D1407)*24*60, Na)</f>
        <v>30.416333335451782</v>
      </c>
      <c r="F1408">
        <v>192</v>
      </c>
      <c r="G1408" t="s">
        <v>9</v>
      </c>
    </row>
    <row r="1409" spans="1:7" x14ac:dyDescent="0.4">
      <c r="A1409" t="s">
        <v>15</v>
      </c>
      <c r="B1409">
        <v>512</v>
      </c>
      <c r="C1409" t="s">
        <v>40</v>
      </c>
      <c r="D1409" s="2">
        <v>43299.421711041665</v>
      </c>
      <c r="E1409" s="3">
        <f>IF(D1409-D1408&gt;0, (D1409-D1408)*24*60, Na)</f>
        <v>52.038783329771832</v>
      </c>
      <c r="F1409">
        <v>32</v>
      </c>
      <c r="G1409" t="s">
        <v>9</v>
      </c>
    </row>
    <row r="1410" spans="1:7" x14ac:dyDescent="0.4">
      <c r="A1410" t="s">
        <v>15</v>
      </c>
      <c r="B1410">
        <v>512</v>
      </c>
      <c r="C1410" t="s">
        <v>40</v>
      </c>
      <c r="D1410" s="2">
        <v>43299.421881840281</v>
      </c>
      <c r="E1410" s="3">
        <f>IF(D1410-D1409&gt;0, (D1410-D1409)*24*60, Na)</f>
        <v>0.24595000664703548</v>
      </c>
      <c r="F1410">
        <v>32</v>
      </c>
      <c r="G1410" t="s">
        <v>9</v>
      </c>
    </row>
    <row r="1411" spans="1:7" x14ac:dyDescent="0.4">
      <c r="A1411" t="s">
        <v>15</v>
      </c>
      <c r="B1411">
        <v>512</v>
      </c>
      <c r="C1411" t="s">
        <v>40</v>
      </c>
      <c r="D1411" s="2">
        <v>43299.469555347219</v>
      </c>
      <c r="E1411" s="3">
        <f>IF(D1411-D1410&gt;0, (D1411-D1410)*24*60, Na)</f>
        <v>68.649849991779774</v>
      </c>
      <c r="F1411">
        <v>81</v>
      </c>
      <c r="G1411" t="s">
        <v>9</v>
      </c>
    </row>
    <row r="1412" spans="1:7" x14ac:dyDescent="0.4">
      <c r="A1412" t="s">
        <v>15</v>
      </c>
      <c r="B1412">
        <v>512</v>
      </c>
      <c r="C1412" t="s">
        <v>40</v>
      </c>
      <c r="D1412" s="2">
        <v>43299.491836458335</v>
      </c>
      <c r="E1412" s="3">
        <f>IF(D1412-D1411&gt;0, (D1412-D1411)*24*60, Na)</f>
        <v>32.084800007287413</v>
      </c>
      <c r="F1412">
        <v>81</v>
      </c>
      <c r="G1412" t="s">
        <v>9</v>
      </c>
    </row>
    <row r="1413" spans="1:7" x14ac:dyDescent="0.4">
      <c r="A1413" t="s">
        <v>15</v>
      </c>
      <c r="B1413">
        <v>512</v>
      </c>
      <c r="C1413" t="s">
        <v>107</v>
      </c>
      <c r="D1413" s="2">
        <v>43299.545780856482</v>
      </c>
      <c r="E1413" s="3">
        <f>IF(D1413-D1412&gt;0, (D1413-D1412)*24*60, Na)</f>
        <v>77.679933331673965</v>
      </c>
      <c r="F1413">
        <v>825</v>
      </c>
      <c r="G1413" t="s">
        <v>7</v>
      </c>
    </row>
    <row r="1414" spans="1:7" x14ac:dyDescent="0.4">
      <c r="A1414" t="s">
        <v>15</v>
      </c>
      <c r="B1414">
        <v>512</v>
      </c>
      <c r="C1414" t="s">
        <v>107</v>
      </c>
      <c r="D1414" s="2">
        <v>43299.569131238422</v>
      </c>
      <c r="E1414" s="3">
        <f>IF(D1414-D1413&gt;0, (D1414-D1413)*24*60, Na)</f>
        <v>33.62454999354668</v>
      </c>
      <c r="F1414">
        <v>150</v>
      </c>
      <c r="G1414" t="s">
        <v>9</v>
      </c>
    </row>
    <row r="1415" spans="1:7" x14ac:dyDescent="0.4">
      <c r="A1415" t="s">
        <v>15</v>
      </c>
      <c r="B1415">
        <v>512</v>
      </c>
      <c r="C1415" t="s">
        <v>107</v>
      </c>
      <c r="D1415" s="2">
        <v>43299.576830347221</v>
      </c>
      <c r="E1415" s="3">
        <f>IF(D1415-D1414&gt;0, (D1415-D1414)*24*60, Na)</f>
        <v>11.086716670542955</v>
      </c>
      <c r="F1415">
        <v>161</v>
      </c>
      <c r="G1415" t="s">
        <v>9</v>
      </c>
    </row>
    <row r="1416" spans="1:7" x14ac:dyDescent="0.4">
      <c r="A1416" t="s">
        <v>15</v>
      </c>
      <c r="B1416">
        <v>512</v>
      </c>
      <c r="C1416" t="s">
        <v>161</v>
      </c>
      <c r="D1416" s="2">
        <v>43299.615445949072</v>
      </c>
      <c r="E1416" s="3">
        <f>IF(D1416-D1415&gt;0, (D1416-D1415)*24*60, Na)</f>
        <v>55.606466664467007</v>
      </c>
      <c r="F1416">
        <v>520</v>
      </c>
      <c r="G1416" t="s">
        <v>7</v>
      </c>
    </row>
    <row r="1417" spans="1:7" x14ac:dyDescent="0.4">
      <c r="A1417" t="s">
        <v>15</v>
      </c>
      <c r="B1417">
        <v>512</v>
      </c>
      <c r="C1417" t="s">
        <v>161</v>
      </c>
      <c r="D1417" s="2">
        <v>43299.619667476851</v>
      </c>
      <c r="E1417" s="3">
        <f>IF(D1417-D1416&gt;0, (D1417-D1416)*24*60, Na)</f>
        <v>6.0790000017732382</v>
      </c>
      <c r="F1417">
        <v>175</v>
      </c>
      <c r="G1417" t="s">
        <v>9</v>
      </c>
    </row>
    <row r="1418" spans="1:7" x14ac:dyDescent="0.4">
      <c r="A1418" t="s">
        <v>15</v>
      </c>
      <c r="B1418">
        <v>512</v>
      </c>
      <c r="C1418" t="s">
        <v>161</v>
      </c>
      <c r="D1418" s="2">
        <v>43299.666285046296</v>
      </c>
      <c r="E1418" s="3">
        <f>IF(D1418-D1417&gt;0, (D1418-D1417)*24*60, Na)</f>
        <v>67.129300001543015</v>
      </c>
      <c r="F1418">
        <v>173</v>
      </c>
      <c r="G1418" t="s">
        <v>9</v>
      </c>
    </row>
    <row r="1419" spans="1:7" x14ac:dyDescent="0.4">
      <c r="A1419" t="s">
        <v>15</v>
      </c>
      <c r="B1419">
        <v>512</v>
      </c>
      <c r="C1419" t="s">
        <v>161</v>
      </c>
      <c r="D1419" s="2">
        <v>43299.685616365743</v>
      </c>
      <c r="E1419" s="3">
        <f>IF(D1419-D1418&gt;0, (D1419-D1418)*24*60, Na)</f>
        <v>27.837100003380328</v>
      </c>
      <c r="F1419">
        <v>100</v>
      </c>
      <c r="G1419" t="s">
        <v>9</v>
      </c>
    </row>
    <row r="1420" spans="1:7" x14ac:dyDescent="0.4">
      <c r="A1420" t="s">
        <v>15</v>
      </c>
      <c r="B1420">
        <v>512</v>
      </c>
      <c r="C1420" t="s">
        <v>161</v>
      </c>
      <c r="D1420" s="2">
        <v>43299.703222581018</v>
      </c>
      <c r="E1420" s="3">
        <f>IF(D1420-D1419&gt;0, (D1420-D1419)*24*60, Na)</f>
        <v>25.352949996013194</v>
      </c>
      <c r="F1420">
        <v>157</v>
      </c>
      <c r="G1420" t="s">
        <v>9</v>
      </c>
    </row>
    <row r="1421" spans="1:7" x14ac:dyDescent="0.4">
      <c r="A1421" t="s">
        <v>15</v>
      </c>
      <c r="B1421">
        <v>512</v>
      </c>
      <c r="C1421" t="s">
        <v>161</v>
      </c>
      <c r="D1421" s="2">
        <v>43299.714982962963</v>
      </c>
      <c r="E1421" s="3">
        <f>IF(D1421-D1420&gt;0, (D1421-D1420)*24*60, Na)</f>
        <v>16.934950001304969</v>
      </c>
      <c r="F1421">
        <v>94</v>
      </c>
      <c r="G1421" t="s">
        <v>9</v>
      </c>
    </row>
    <row r="1422" spans="1:7" x14ac:dyDescent="0.4">
      <c r="A1422" t="s">
        <v>15</v>
      </c>
      <c r="B1422">
        <v>512</v>
      </c>
      <c r="C1422" t="s">
        <v>161</v>
      </c>
      <c r="D1422" s="2">
        <v>43299.749531979163</v>
      </c>
      <c r="E1422" s="3">
        <f>IF(D1422-D1421&gt;0, (D1422-D1421)*24*60, Na)</f>
        <v>49.750583327841014</v>
      </c>
      <c r="F1422">
        <v>52</v>
      </c>
      <c r="G1422" t="s">
        <v>9</v>
      </c>
    </row>
    <row r="1423" spans="1:7" x14ac:dyDescent="0.4">
      <c r="A1423" t="s">
        <v>15</v>
      </c>
      <c r="B1423">
        <v>512</v>
      </c>
      <c r="C1423" t="s">
        <v>161</v>
      </c>
      <c r="D1423" s="2">
        <v>43299.804044305558</v>
      </c>
      <c r="E1423" s="3">
        <f>IF(D1423-D1422&gt;0, (D1423-D1422)*24*60, Na)</f>
        <v>78.49775000824593</v>
      </c>
      <c r="F1423">
        <v>60</v>
      </c>
      <c r="G1423" t="s">
        <v>9</v>
      </c>
    </row>
    <row r="1424" spans="1:7" x14ac:dyDescent="0.4">
      <c r="A1424" t="s">
        <v>15</v>
      </c>
      <c r="B1424">
        <v>512</v>
      </c>
      <c r="C1424" t="s">
        <v>144</v>
      </c>
      <c r="D1424" s="2">
        <v>43299.85134922454</v>
      </c>
      <c r="E1424" s="3">
        <f>IF(D1424-D1423&gt;0, (D1424-D1423)*24*60, Na)</f>
        <v>68.119083334458992</v>
      </c>
      <c r="F1424">
        <v>520</v>
      </c>
      <c r="G1424" t="s">
        <v>7</v>
      </c>
    </row>
    <row r="1425" spans="1:7" x14ac:dyDescent="0.4">
      <c r="A1425" t="s">
        <v>15</v>
      </c>
      <c r="B1425">
        <v>512</v>
      </c>
      <c r="C1425" t="s">
        <v>186</v>
      </c>
      <c r="D1425" s="2">
        <v>43299.906746412038</v>
      </c>
      <c r="E1425" s="3">
        <f>IF(D1425-D1424&gt;0, (D1425-D1424)*24*60, Na)</f>
        <v>79.771949996938929</v>
      </c>
      <c r="F1425">
        <v>468</v>
      </c>
      <c r="G1425" t="s">
        <v>7</v>
      </c>
    </row>
    <row r="1426" spans="1:7" x14ac:dyDescent="0.4">
      <c r="A1426" t="s">
        <v>15</v>
      </c>
      <c r="B1426">
        <v>512</v>
      </c>
      <c r="C1426" t="s">
        <v>186</v>
      </c>
      <c r="D1426" s="2">
        <v>43299.911912384261</v>
      </c>
      <c r="E1426" s="3">
        <f>IF(D1426-D1425&gt;0, (D1426-D1425)*24*60, Na)</f>
        <v>7.4390000011771917</v>
      </c>
      <c r="F1426">
        <v>49</v>
      </c>
      <c r="G1426" t="s">
        <v>9</v>
      </c>
    </row>
    <row r="1427" spans="1:7" x14ac:dyDescent="0.4">
      <c r="A1427" t="s">
        <v>15</v>
      </c>
      <c r="B1427">
        <v>512</v>
      </c>
      <c r="C1427" t="s">
        <v>186</v>
      </c>
      <c r="D1427" s="2">
        <v>43299.915529189813</v>
      </c>
      <c r="E1427" s="3">
        <f>IF(D1427-D1426&gt;0, (D1427-D1426)*24*60, Na)</f>
        <v>5.2081999951042235</v>
      </c>
      <c r="F1427">
        <v>112</v>
      </c>
      <c r="G1427" t="s">
        <v>9</v>
      </c>
    </row>
    <row r="1428" spans="1:7" x14ac:dyDescent="0.4">
      <c r="A1428" t="s">
        <v>15</v>
      </c>
      <c r="B1428">
        <v>512</v>
      </c>
      <c r="C1428" t="s">
        <v>186</v>
      </c>
      <c r="D1428" s="2">
        <v>43299.924263229164</v>
      </c>
      <c r="E1428" s="3">
        <f>IF(D1428-D1427&gt;0, (D1428-D1427)*24*60, Na)</f>
        <v>12.57701666560024</v>
      </c>
      <c r="F1428">
        <v>113</v>
      </c>
      <c r="G1428" t="s">
        <v>9</v>
      </c>
    </row>
    <row r="1429" spans="1:7" x14ac:dyDescent="0.4">
      <c r="A1429" t="s">
        <v>15</v>
      </c>
      <c r="B1429">
        <v>512</v>
      </c>
      <c r="C1429" t="s">
        <v>186</v>
      </c>
      <c r="D1429" s="2">
        <v>43299.959815000002</v>
      </c>
      <c r="E1429" s="3">
        <f>IF(D1429-D1428&gt;0, (D1429-D1428)*24*60, Na)</f>
        <v>51.194550006184727</v>
      </c>
      <c r="F1429">
        <v>150</v>
      </c>
      <c r="G1429" t="s">
        <v>9</v>
      </c>
    </row>
    <row r="1430" spans="1:7" x14ac:dyDescent="0.4">
      <c r="A1430" t="s">
        <v>15</v>
      </c>
      <c r="B1430">
        <v>512</v>
      </c>
      <c r="C1430" t="s">
        <v>186</v>
      </c>
      <c r="D1430" s="2">
        <v>43299.971945381942</v>
      </c>
      <c r="E1430" s="3">
        <f>IF(D1430-D1429&gt;0, (D1430-D1429)*24*60, Na)</f>
        <v>17.467749993083999</v>
      </c>
      <c r="F1430">
        <v>39</v>
      </c>
      <c r="G1430" t="s">
        <v>9</v>
      </c>
    </row>
    <row r="1431" spans="1:7" x14ac:dyDescent="0.4">
      <c r="A1431" t="s">
        <v>15</v>
      </c>
      <c r="B1431">
        <v>512</v>
      </c>
      <c r="C1431" t="s">
        <v>186</v>
      </c>
      <c r="D1431" s="2">
        <v>43299.978380578701</v>
      </c>
      <c r="E1431" s="3">
        <f>IF(D1431-D1430&gt;0, (D1431-D1430)*24*60, Na)</f>
        <v>9.2666833335533738</v>
      </c>
      <c r="F1431">
        <v>57</v>
      </c>
      <c r="G1431" t="s">
        <v>9</v>
      </c>
    </row>
    <row r="1432" spans="1:7" x14ac:dyDescent="0.4">
      <c r="A1432" t="s">
        <v>15</v>
      </c>
      <c r="B1432">
        <v>512</v>
      </c>
      <c r="C1432" t="s">
        <v>336</v>
      </c>
      <c r="D1432" s="2">
        <v>43300.302549849534</v>
      </c>
      <c r="E1432" s="3">
        <f>IF(D1432-D1431&gt;0, (D1432-D1431)*24*60, Na)</f>
        <v>466.80374999879859</v>
      </c>
      <c r="F1432">
        <v>568</v>
      </c>
      <c r="G1432" t="s">
        <v>7</v>
      </c>
    </row>
    <row r="1433" spans="1:7" x14ac:dyDescent="0.4">
      <c r="A1433" t="s">
        <v>15</v>
      </c>
      <c r="B1433">
        <v>512</v>
      </c>
      <c r="C1433" t="s">
        <v>136</v>
      </c>
      <c r="D1433" s="2">
        <v>43300.350942800927</v>
      </c>
      <c r="E1433" s="3">
        <f>IF(D1433-D1432&gt;0, (D1433-D1432)*24*60, Na)</f>
        <v>69.685850007226691</v>
      </c>
      <c r="F1433">
        <v>381</v>
      </c>
      <c r="G1433" t="s">
        <v>7</v>
      </c>
    </row>
    <row r="1434" spans="1:7" x14ac:dyDescent="0.4">
      <c r="A1434" t="s">
        <v>15</v>
      </c>
      <c r="B1434">
        <v>512</v>
      </c>
      <c r="C1434" t="s">
        <v>136</v>
      </c>
      <c r="D1434" s="2">
        <v>43300.360222743053</v>
      </c>
      <c r="E1434" s="3">
        <f>IF(D1434-D1433&gt;0, (D1434-D1433)*24*60, Na)</f>
        <v>13.363116660621017</v>
      </c>
      <c r="F1434">
        <v>167</v>
      </c>
      <c r="G1434" t="s">
        <v>9</v>
      </c>
    </row>
    <row r="1435" spans="1:7" x14ac:dyDescent="0.4">
      <c r="A1435" t="s">
        <v>15</v>
      </c>
      <c r="B1435">
        <v>512</v>
      </c>
      <c r="C1435" t="s">
        <v>136</v>
      </c>
      <c r="D1435" s="2">
        <v>43300.379953680553</v>
      </c>
      <c r="E1435" s="3">
        <f>IF(D1435-D1434&gt;0, (D1435-D1434)*24*60, Na)</f>
        <v>28.412549999775365</v>
      </c>
      <c r="F1435">
        <v>237</v>
      </c>
      <c r="G1435" t="s">
        <v>9</v>
      </c>
    </row>
    <row r="1436" spans="1:7" x14ac:dyDescent="0.4">
      <c r="A1436" t="s">
        <v>15</v>
      </c>
      <c r="B1436">
        <v>512</v>
      </c>
      <c r="C1436" t="s">
        <v>101</v>
      </c>
      <c r="D1436" s="2">
        <v>43300.398823171294</v>
      </c>
      <c r="E1436" s="3">
        <f>IF(D1436-D1435&gt;0, (D1436-D1435)*24*60, Na)</f>
        <v>27.172066667117178</v>
      </c>
      <c r="F1436">
        <v>625</v>
      </c>
      <c r="G1436" t="s">
        <v>7</v>
      </c>
    </row>
    <row r="1437" spans="1:7" x14ac:dyDescent="0.4">
      <c r="A1437" t="s">
        <v>15</v>
      </c>
      <c r="B1437">
        <v>512</v>
      </c>
      <c r="C1437" t="s">
        <v>101</v>
      </c>
      <c r="D1437" s="2">
        <v>43300.446380300928</v>
      </c>
      <c r="E1437" s="3">
        <f>IF(D1437-D1436&gt;0, (D1437-D1436)*24*60, Na)</f>
        <v>68.482266672654077</v>
      </c>
      <c r="F1437">
        <v>118</v>
      </c>
      <c r="G1437" t="s">
        <v>9</v>
      </c>
    </row>
    <row r="1438" spans="1:7" x14ac:dyDescent="0.4">
      <c r="A1438" t="s">
        <v>15</v>
      </c>
      <c r="B1438">
        <v>512</v>
      </c>
      <c r="C1438" t="s">
        <v>101</v>
      </c>
      <c r="D1438" s="2">
        <v>43300.491569618054</v>
      </c>
      <c r="E1438" s="3">
        <f>IF(D1438-D1437&gt;0, (D1438-D1437)*24*60, Na)</f>
        <v>65.072616662364453</v>
      </c>
      <c r="F1438">
        <v>197</v>
      </c>
      <c r="G1438" t="s">
        <v>9</v>
      </c>
    </row>
    <row r="1439" spans="1:7" x14ac:dyDescent="0.4">
      <c r="A1439" t="s">
        <v>15</v>
      </c>
      <c r="B1439">
        <v>512</v>
      </c>
      <c r="C1439" t="s">
        <v>101</v>
      </c>
      <c r="D1439" s="2">
        <v>43300.50863261574</v>
      </c>
      <c r="E1439" s="3">
        <f>IF(D1439-D1438&gt;0, (D1439-D1438)*24*60, Na)</f>
        <v>24.570716667221859</v>
      </c>
      <c r="F1439">
        <v>101</v>
      </c>
      <c r="G1439" t="s">
        <v>9</v>
      </c>
    </row>
    <row r="1440" spans="1:7" x14ac:dyDescent="0.4">
      <c r="A1440" t="s">
        <v>15</v>
      </c>
      <c r="B1440">
        <v>512</v>
      </c>
      <c r="C1440" t="s">
        <v>101</v>
      </c>
      <c r="D1440" s="2">
        <v>43300.549700752315</v>
      </c>
      <c r="E1440" s="3">
        <f>IF(D1440-D1439&gt;0, (D1440-D1439)*24*60, Na)</f>
        <v>59.138116668909788</v>
      </c>
      <c r="F1440">
        <v>248</v>
      </c>
      <c r="G1440" t="s">
        <v>9</v>
      </c>
    </row>
    <row r="1441" spans="1:7" x14ac:dyDescent="0.4">
      <c r="A1441" t="s">
        <v>15</v>
      </c>
      <c r="B1441">
        <v>512</v>
      </c>
      <c r="C1441" t="s">
        <v>101</v>
      </c>
      <c r="D1441" s="2">
        <v>43300.580638506945</v>
      </c>
      <c r="E1441" s="3">
        <f>IF(D1441-D1440&gt;0, (D1441-D1440)*24*60, Na)</f>
        <v>44.550366665935144</v>
      </c>
      <c r="F1441">
        <v>91</v>
      </c>
      <c r="G1441" t="s">
        <v>9</v>
      </c>
    </row>
    <row r="1442" spans="1:7" x14ac:dyDescent="0.4">
      <c r="A1442" t="s">
        <v>15</v>
      </c>
      <c r="B1442">
        <v>512</v>
      </c>
      <c r="C1442" t="s">
        <v>101</v>
      </c>
      <c r="D1442" s="2">
        <v>43300.600714004628</v>
      </c>
      <c r="E1442" s="3">
        <f>IF(D1442-D1441&gt;0, (D1442-D1441)*24*60, Na)</f>
        <v>28.908716663718224</v>
      </c>
      <c r="F1442">
        <v>63</v>
      </c>
      <c r="G1442" t="s">
        <v>9</v>
      </c>
    </row>
    <row r="1443" spans="1:7" x14ac:dyDescent="0.4">
      <c r="A1443" t="s">
        <v>15</v>
      </c>
      <c r="B1443">
        <v>512</v>
      </c>
      <c r="C1443" t="s">
        <v>101</v>
      </c>
      <c r="D1443" s="2">
        <v>43300.633204710648</v>
      </c>
      <c r="E1443" s="3">
        <f>IF(D1443-D1442&gt;0, (D1443-D1442)*24*60, Na)</f>
        <v>46.786616669269279</v>
      </c>
      <c r="F1443">
        <v>61</v>
      </c>
      <c r="G1443" t="s">
        <v>9</v>
      </c>
    </row>
    <row r="1444" spans="1:7" x14ac:dyDescent="0.4">
      <c r="A1444" t="s">
        <v>15</v>
      </c>
      <c r="B1444">
        <v>512</v>
      </c>
      <c r="C1444" t="s">
        <v>56</v>
      </c>
      <c r="D1444" s="2">
        <v>43300.647916782407</v>
      </c>
      <c r="E1444" s="3">
        <f>IF(D1444-D1443&gt;0, (D1444-D1443)*24*60, Na)</f>
        <v>21.185383333358914</v>
      </c>
      <c r="F1444">
        <v>160</v>
      </c>
      <c r="G1444" t="s">
        <v>7</v>
      </c>
    </row>
    <row r="1445" spans="1:7" x14ac:dyDescent="0.4">
      <c r="A1445" t="s">
        <v>15</v>
      </c>
      <c r="B1445">
        <v>512</v>
      </c>
      <c r="C1445" t="s">
        <v>56</v>
      </c>
      <c r="D1445" s="2">
        <v>43300.688324409719</v>
      </c>
      <c r="E1445" s="3">
        <f>IF(D1445-D1444&gt;0, (D1445-D1444)*24*60, Na)</f>
        <v>58.186983328778297</v>
      </c>
      <c r="F1445">
        <v>200</v>
      </c>
      <c r="G1445" t="s">
        <v>9</v>
      </c>
    </row>
    <row r="1446" spans="1:7" x14ac:dyDescent="0.4">
      <c r="A1446" t="s">
        <v>15</v>
      </c>
      <c r="B1446">
        <v>512</v>
      </c>
      <c r="C1446" t="s">
        <v>134</v>
      </c>
      <c r="D1446" s="2">
        <v>43300.816523009256</v>
      </c>
      <c r="E1446" s="3">
        <f>IF(D1446-D1445&gt;0, (D1446-D1445)*24*60, Na)</f>
        <v>184.60598333389498</v>
      </c>
      <c r="F1446">
        <v>483</v>
      </c>
      <c r="G1446" t="s">
        <v>7</v>
      </c>
    </row>
    <row r="1447" spans="1:7" x14ac:dyDescent="0.4">
      <c r="A1447" t="s">
        <v>15</v>
      </c>
      <c r="B1447">
        <v>512</v>
      </c>
      <c r="C1447" t="s">
        <v>259</v>
      </c>
      <c r="D1447" s="2">
        <v>43300.859779664352</v>
      </c>
      <c r="E1447" s="3">
        <f>IF(D1447-D1446&gt;0, (D1447-D1446)*24*60, Na)</f>
        <v>62.28958333726041</v>
      </c>
      <c r="F1447">
        <v>538</v>
      </c>
      <c r="G1447" t="s">
        <v>7</v>
      </c>
    </row>
    <row r="1448" spans="1:7" x14ac:dyDescent="0.4">
      <c r="A1448" t="s">
        <v>15</v>
      </c>
      <c r="B1448">
        <v>1024</v>
      </c>
      <c r="C1448" t="s">
        <v>125</v>
      </c>
      <c r="D1448" s="2">
        <v>43298.799386180559</v>
      </c>
    </row>
    <row r="1449" spans="1:7" x14ac:dyDescent="0.4">
      <c r="A1449" t="s">
        <v>15</v>
      </c>
      <c r="B1449">
        <v>1024</v>
      </c>
      <c r="C1449" t="s">
        <v>125</v>
      </c>
      <c r="D1449" s="2">
        <v>43298.843835300926</v>
      </c>
      <c r="E1449" s="3">
        <f>IF(D1449-D1448&gt;0, (D1449-D1448)*24*60, Na)</f>
        <v>64.00673332856968</v>
      </c>
      <c r="F1449">
        <v>129</v>
      </c>
      <c r="G1449" t="s">
        <v>9</v>
      </c>
    </row>
    <row r="1450" spans="1:7" x14ac:dyDescent="0.4">
      <c r="A1450" t="s">
        <v>15</v>
      </c>
      <c r="B1450">
        <v>1024</v>
      </c>
      <c r="C1450" t="s">
        <v>125</v>
      </c>
      <c r="D1450" s="2">
        <v>43298.863925127313</v>
      </c>
      <c r="E1450" s="3">
        <f>IF(D1450-D1449&gt;0, (D1450-D1449)*24*60, Na)</f>
        <v>28.929349996615201</v>
      </c>
      <c r="F1450">
        <v>108</v>
      </c>
      <c r="G1450" t="s">
        <v>9</v>
      </c>
    </row>
    <row r="1451" spans="1:7" x14ac:dyDescent="0.4">
      <c r="A1451" t="s">
        <v>15</v>
      </c>
      <c r="B1451">
        <v>1024</v>
      </c>
      <c r="C1451" t="s">
        <v>125</v>
      </c>
      <c r="D1451" s="2">
        <v>43298.915963993059</v>
      </c>
      <c r="E1451" s="3">
        <f>IF(D1451-D1450&gt;0, (D1451-D1450)*24*60, Na)</f>
        <v>74.935966674238443</v>
      </c>
      <c r="F1451">
        <v>55</v>
      </c>
      <c r="G1451" t="s">
        <v>9</v>
      </c>
    </row>
    <row r="1452" spans="1:7" x14ac:dyDescent="0.4">
      <c r="A1452" t="s">
        <v>15</v>
      </c>
      <c r="B1452">
        <v>1024</v>
      </c>
      <c r="C1452" t="s">
        <v>272</v>
      </c>
      <c r="D1452" s="2">
        <v>43298.962012326389</v>
      </c>
      <c r="E1452" s="3">
        <f>IF(D1452-D1451&gt;0, (D1452-D1451)*24*60, Na)</f>
        <v>66.309599995147437</v>
      </c>
      <c r="F1452">
        <v>475</v>
      </c>
      <c r="G1452" t="s">
        <v>7</v>
      </c>
    </row>
    <row r="1453" spans="1:7" x14ac:dyDescent="0.4">
      <c r="A1453" t="s">
        <v>15</v>
      </c>
      <c r="B1453">
        <v>1024</v>
      </c>
      <c r="C1453" t="s">
        <v>172</v>
      </c>
      <c r="D1453" s="2">
        <v>43298.9918759375</v>
      </c>
      <c r="E1453" s="3">
        <f>IF(D1453-D1452&gt;0, (D1453-D1452)*24*60, Na)</f>
        <v>43.00359999993816</v>
      </c>
      <c r="F1453">
        <v>553</v>
      </c>
      <c r="G1453" t="s">
        <v>7</v>
      </c>
    </row>
    <row r="1454" spans="1:7" x14ac:dyDescent="0.4">
      <c r="A1454" t="s">
        <v>15</v>
      </c>
      <c r="B1454">
        <v>1024</v>
      </c>
      <c r="C1454" t="s">
        <v>172</v>
      </c>
      <c r="D1454" s="2">
        <v>43299.017443831021</v>
      </c>
      <c r="E1454" s="3">
        <f>IF(D1454-D1453&gt;0, (D1454-D1453)*24*60, Na)</f>
        <v>36.817766670137644</v>
      </c>
      <c r="F1454">
        <v>50</v>
      </c>
      <c r="G1454" t="s">
        <v>9</v>
      </c>
    </row>
    <row r="1455" spans="1:7" x14ac:dyDescent="0.4">
      <c r="A1455" t="s">
        <v>15</v>
      </c>
      <c r="B1455">
        <v>1024</v>
      </c>
      <c r="C1455" t="s">
        <v>172</v>
      </c>
      <c r="D1455" s="2">
        <v>43299.04508423611</v>
      </c>
      <c r="E1455" s="3">
        <f>IF(D1455-D1454&gt;0, (D1455-D1454)*24*60, Na)</f>
        <v>39.802183328429237</v>
      </c>
      <c r="F1455">
        <v>110</v>
      </c>
      <c r="G1455" t="s">
        <v>9</v>
      </c>
    </row>
    <row r="1456" spans="1:7" x14ac:dyDescent="0.4">
      <c r="A1456" t="s">
        <v>15</v>
      </c>
      <c r="B1456">
        <v>1024</v>
      </c>
      <c r="C1456" t="s">
        <v>326</v>
      </c>
      <c r="D1456" s="2">
        <v>43299.092375358799</v>
      </c>
      <c r="E1456" s="3">
        <f>IF(D1456-D1455&gt;0, (D1456-D1455)*24*60, Na)</f>
        <v>68.099216673290357</v>
      </c>
      <c r="F1456">
        <v>504</v>
      </c>
      <c r="G1456" t="s">
        <v>7</v>
      </c>
    </row>
    <row r="1457" spans="1:7" x14ac:dyDescent="0.4">
      <c r="A1457" t="s">
        <v>15</v>
      </c>
      <c r="B1457">
        <v>1024</v>
      </c>
      <c r="C1457" t="s">
        <v>326</v>
      </c>
      <c r="D1457" s="2">
        <v>43299.105149212963</v>
      </c>
      <c r="E1457" s="3">
        <f>IF(D1457-D1456&gt;0, (D1457-D1456)*24*60, Na)</f>
        <v>18.394349995069206</v>
      </c>
      <c r="F1457">
        <v>85</v>
      </c>
      <c r="G1457" t="s">
        <v>9</v>
      </c>
    </row>
    <row r="1458" spans="1:7" x14ac:dyDescent="0.4">
      <c r="A1458" t="s">
        <v>15</v>
      </c>
      <c r="B1458">
        <v>1024</v>
      </c>
      <c r="C1458" t="s">
        <v>29</v>
      </c>
      <c r="D1458" s="2">
        <v>43299.292374849538</v>
      </c>
      <c r="E1458" s="3">
        <f>IF(D1458-D1457&gt;0, (D1458-D1457)*24*60, Na)</f>
        <v>269.60491666803136</v>
      </c>
      <c r="F1458">
        <v>913</v>
      </c>
      <c r="G1458" t="s">
        <v>7</v>
      </c>
    </row>
    <row r="1459" spans="1:7" x14ac:dyDescent="0.4">
      <c r="A1459" t="s">
        <v>15</v>
      </c>
      <c r="B1459">
        <v>1024</v>
      </c>
      <c r="C1459" t="s">
        <v>176</v>
      </c>
      <c r="D1459" s="2">
        <v>43299.317384108799</v>
      </c>
      <c r="E1459" s="3">
        <f>IF(D1459-D1458&gt;0, (D1459-D1458)*24*60, Na)</f>
        <v>36.01333333645016</v>
      </c>
      <c r="F1459">
        <v>508</v>
      </c>
      <c r="G1459" t="s">
        <v>7</v>
      </c>
    </row>
    <row r="1460" spans="1:7" x14ac:dyDescent="0.4">
      <c r="A1460" t="s">
        <v>15</v>
      </c>
      <c r="B1460">
        <v>1024</v>
      </c>
      <c r="C1460" t="s">
        <v>176</v>
      </c>
      <c r="D1460" s="2">
        <v>43299.346191516204</v>
      </c>
      <c r="E1460" s="3">
        <f>IF(D1460-D1459&gt;0, (D1460-D1459)*24*60, Na)</f>
        <v>41.482666663359851</v>
      </c>
      <c r="F1460">
        <v>120</v>
      </c>
      <c r="G1460" t="s">
        <v>9</v>
      </c>
    </row>
    <row r="1461" spans="1:7" x14ac:dyDescent="0.4">
      <c r="A1461" t="s">
        <v>15</v>
      </c>
      <c r="B1461">
        <v>1024</v>
      </c>
      <c r="C1461" t="s">
        <v>176</v>
      </c>
      <c r="D1461" s="2">
        <v>43299.366955520833</v>
      </c>
      <c r="E1461" s="3">
        <f>IF(D1461-D1460&gt;0, (D1461-D1460)*24*60, Na)</f>
        <v>29.900166664738208</v>
      </c>
      <c r="F1461">
        <v>70</v>
      </c>
      <c r="G1461" t="s">
        <v>9</v>
      </c>
    </row>
    <row r="1462" spans="1:7" x14ac:dyDescent="0.4">
      <c r="A1462" t="s">
        <v>15</v>
      </c>
      <c r="B1462">
        <v>1024</v>
      </c>
      <c r="C1462" t="s">
        <v>176</v>
      </c>
      <c r="D1462" s="2">
        <v>43299.388083622682</v>
      </c>
      <c r="E1462" s="3">
        <f>IF(D1462-D1461&gt;0, (D1462-D1461)*24*60, Na)</f>
        <v>30.42446666280739</v>
      </c>
      <c r="F1462">
        <v>98</v>
      </c>
      <c r="G1462" t="s">
        <v>9</v>
      </c>
    </row>
    <row r="1463" spans="1:7" x14ac:dyDescent="0.4">
      <c r="A1463" t="s">
        <v>15</v>
      </c>
      <c r="B1463">
        <v>1024</v>
      </c>
      <c r="C1463" t="s">
        <v>176</v>
      </c>
      <c r="D1463" s="2">
        <v>43299.424216921296</v>
      </c>
      <c r="E1463" s="3">
        <f>IF(D1463-D1462&gt;0, (D1463-D1462)*24*60, Na)</f>
        <v>52.031950004165992</v>
      </c>
      <c r="F1463">
        <v>37</v>
      </c>
      <c r="G1463" t="s">
        <v>9</v>
      </c>
    </row>
    <row r="1464" spans="1:7" x14ac:dyDescent="0.4">
      <c r="A1464" t="s">
        <v>15</v>
      </c>
      <c r="B1464">
        <v>1024</v>
      </c>
      <c r="C1464" t="s">
        <v>176</v>
      </c>
      <c r="D1464" s="2">
        <v>43299.424394305555</v>
      </c>
      <c r="E1464" s="3">
        <f>IF(D1464-D1463&gt;0, (D1464-D1463)*24*60, Na)</f>
        <v>0.25543333380483091</v>
      </c>
      <c r="F1464">
        <v>101</v>
      </c>
      <c r="G1464" t="s">
        <v>9</v>
      </c>
    </row>
    <row r="1465" spans="1:7" x14ac:dyDescent="0.4">
      <c r="A1465" t="s">
        <v>15</v>
      </c>
      <c r="B1465">
        <v>1024</v>
      </c>
      <c r="C1465" t="s">
        <v>203</v>
      </c>
      <c r="D1465" s="2">
        <v>43299.472063703703</v>
      </c>
      <c r="E1465" s="3">
        <f>IF(D1465-D1464&gt;0, (D1465-D1464)*24*60, Na)</f>
        <v>68.643933332059532</v>
      </c>
      <c r="F1465">
        <v>523</v>
      </c>
      <c r="G1465" t="s">
        <v>7</v>
      </c>
    </row>
    <row r="1466" spans="1:7" x14ac:dyDescent="0.4">
      <c r="A1466" t="s">
        <v>15</v>
      </c>
      <c r="B1466">
        <v>1024</v>
      </c>
      <c r="C1466" t="s">
        <v>203</v>
      </c>
      <c r="D1466" s="2">
        <v>43299.494345624997</v>
      </c>
      <c r="E1466" s="3">
        <f>IF(D1466-D1465&gt;0, (D1466-D1465)*24*60, Na)</f>
        <v>32.085966663435102</v>
      </c>
      <c r="F1466">
        <v>160</v>
      </c>
      <c r="G1466" t="s">
        <v>9</v>
      </c>
    </row>
    <row r="1467" spans="1:7" x14ac:dyDescent="0.4">
      <c r="A1467" t="s">
        <v>15</v>
      </c>
      <c r="B1467">
        <v>1024</v>
      </c>
      <c r="C1467" t="s">
        <v>254</v>
      </c>
      <c r="D1467" s="2">
        <v>43299.548286967591</v>
      </c>
      <c r="E1467" s="3">
        <f>IF(D1467-D1466&gt;0, (D1467-D1466)*24*60, Na)</f>
        <v>77.675533335423097</v>
      </c>
      <c r="F1467">
        <v>493</v>
      </c>
      <c r="G1467" t="s">
        <v>7</v>
      </c>
    </row>
    <row r="1468" spans="1:7" x14ac:dyDescent="0.4">
      <c r="A1468" t="s">
        <v>15</v>
      </c>
      <c r="B1468">
        <v>1024</v>
      </c>
      <c r="C1468" t="s">
        <v>254</v>
      </c>
      <c r="D1468" s="2">
        <v>43299.571641608796</v>
      </c>
      <c r="E1468" s="3">
        <f>IF(D1468-D1467&gt;0, (D1468-D1467)*24*60, Na)</f>
        <v>33.630683335941285</v>
      </c>
      <c r="F1468">
        <v>54</v>
      </c>
      <c r="G1468" t="s">
        <v>9</v>
      </c>
    </row>
    <row r="1469" spans="1:7" x14ac:dyDescent="0.4">
      <c r="A1469" t="s">
        <v>15</v>
      </c>
      <c r="B1469">
        <v>1024</v>
      </c>
      <c r="C1469" t="s">
        <v>254</v>
      </c>
      <c r="D1469" s="2">
        <v>43299.579354224537</v>
      </c>
      <c r="E1469" s="3">
        <f>IF(D1469-D1468&gt;0, (D1469-D1468)*24*60, Na)</f>
        <v>11.106166667304933</v>
      </c>
      <c r="F1469">
        <v>164</v>
      </c>
      <c r="G1469" t="s">
        <v>9</v>
      </c>
    </row>
    <row r="1470" spans="1:7" x14ac:dyDescent="0.4">
      <c r="A1470" t="s">
        <v>15</v>
      </c>
      <c r="B1470">
        <v>1024</v>
      </c>
      <c r="C1470" t="s">
        <v>254</v>
      </c>
      <c r="D1470" s="2">
        <v>43299.61795201389</v>
      </c>
      <c r="E1470" s="3">
        <f>IF(D1470-D1469&gt;0, (D1470-D1469)*24*60, Na)</f>
        <v>55.580816668225452</v>
      </c>
      <c r="F1470">
        <v>64</v>
      </c>
      <c r="G1470" t="s">
        <v>9</v>
      </c>
    </row>
    <row r="1471" spans="1:7" x14ac:dyDescent="0.4">
      <c r="A1471" t="s">
        <v>15</v>
      </c>
      <c r="B1471">
        <v>1024</v>
      </c>
      <c r="C1471" t="s">
        <v>254</v>
      </c>
      <c r="D1471" s="2">
        <v>43299.622168368056</v>
      </c>
      <c r="E1471" s="3">
        <f>IF(D1471-D1470&gt;0, (D1471-D1470)*24*60, Na)</f>
        <v>6.0715499985963106</v>
      </c>
      <c r="F1471">
        <v>73</v>
      </c>
      <c r="G1471" t="s">
        <v>9</v>
      </c>
    </row>
    <row r="1472" spans="1:7" x14ac:dyDescent="0.4">
      <c r="A1472" t="s">
        <v>15</v>
      </c>
      <c r="B1472">
        <v>1024</v>
      </c>
      <c r="C1472" t="s">
        <v>168</v>
      </c>
      <c r="D1472" s="2">
        <v>43299.668789305557</v>
      </c>
      <c r="E1472" s="3">
        <f>IF(D1472-D1471&gt;0, (D1472-D1471)*24*60, Na)</f>
        <v>67.134150001220405</v>
      </c>
      <c r="F1472">
        <v>609</v>
      </c>
      <c r="G1472" t="s">
        <v>7</v>
      </c>
    </row>
    <row r="1473" spans="1:7" x14ac:dyDescent="0.4">
      <c r="A1473" t="s">
        <v>15</v>
      </c>
      <c r="B1473">
        <v>1024</v>
      </c>
      <c r="C1473" t="s">
        <v>168</v>
      </c>
      <c r="D1473" s="2">
        <v>43299.688116412035</v>
      </c>
      <c r="E1473" s="3">
        <f>IF(D1473-D1472&gt;0, (D1473-D1472)*24*60, Na)</f>
        <v>27.831033328548074</v>
      </c>
      <c r="F1473">
        <v>99</v>
      </c>
      <c r="G1473" t="s">
        <v>9</v>
      </c>
    </row>
    <row r="1474" spans="1:7" x14ac:dyDescent="0.4">
      <c r="A1474" t="s">
        <v>15</v>
      </c>
      <c r="B1474">
        <v>1024</v>
      </c>
      <c r="C1474" t="s">
        <v>168</v>
      </c>
      <c r="D1474" s="2">
        <v>43299.705719999998</v>
      </c>
      <c r="E1474" s="3">
        <f>IF(D1474-D1473&gt;0, (D1474-D1473)*24*60, Na)</f>
        <v>25.349166666856036</v>
      </c>
      <c r="F1474">
        <v>54</v>
      </c>
      <c r="G1474" t="s">
        <v>9</v>
      </c>
    </row>
    <row r="1475" spans="1:7" x14ac:dyDescent="0.4">
      <c r="A1475" t="s">
        <v>15</v>
      </c>
      <c r="B1475">
        <v>1024</v>
      </c>
      <c r="C1475" t="s">
        <v>168</v>
      </c>
      <c r="D1475" s="2">
        <v>43299.717482106484</v>
      </c>
      <c r="E1475" s="3">
        <f>IF(D1475-D1474&gt;0, (D1475-D1474)*24*60, Na)</f>
        <v>16.937433339189738</v>
      </c>
      <c r="F1475">
        <v>140</v>
      </c>
      <c r="G1475" t="s">
        <v>9</v>
      </c>
    </row>
    <row r="1476" spans="1:7" x14ac:dyDescent="0.4">
      <c r="A1476" t="s">
        <v>15</v>
      </c>
      <c r="B1476">
        <v>1024</v>
      </c>
      <c r="C1476" t="s">
        <v>168</v>
      </c>
      <c r="D1476" s="2">
        <v>43299.752036504629</v>
      </c>
      <c r="E1476" s="3">
        <f>IF(D1476-D1475&gt;0, (D1476-D1475)*24*60, Na)</f>
        <v>49.75833332980983</v>
      </c>
      <c r="F1476">
        <v>69</v>
      </c>
      <c r="G1476" t="s">
        <v>9</v>
      </c>
    </row>
    <row r="1477" spans="1:7" x14ac:dyDescent="0.4">
      <c r="A1477" t="s">
        <v>15</v>
      </c>
      <c r="B1477">
        <v>1024</v>
      </c>
      <c r="C1477" t="s">
        <v>81</v>
      </c>
      <c r="D1477" s="2">
        <v>43299.806545300926</v>
      </c>
      <c r="E1477" s="3">
        <f>IF(D1477-D1476&gt;0, (D1477-D1476)*24*60, Na)</f>
        <v>78.492666666861624</v>
      </c>
      <c r="F1477">
        <v>506</v>
      </c>
      <c r="G1477" t="s">
        <v>7</v>
      </c>
    </row>
    <row r="1478" spans="1:7" x14ac:dyDescent="0.4">
      <c r="A1478" t="s">
        <v>15</v>
      </c>
      <c r="B1478">
        <v>1024</v>
      </c>
      <c r="C1478" t="s">
        <v>81</v>
      </c>
      <c r="D1478" s="2">
        <v>43299.853832893517</v>
      </c>
      <c r="E1478" s="3">
        <f>IF(D1478-D1477&gt;0, (D1478-D1477)*24*60, Na)</f>
        <v>68.09413333190605</v>
      </c>
      <c r="F1478">
        <v>110</v>
      </c>
      <c r="G1478" t="s">
        <v>9</v>
      </c>
    </row>
    <row r="1479" spans="1:7" x14ac:dyDescent="0.4">
      <c r="A1479" t="s">
        <v>15</v>
      </c>
      <c r="B1479">
        <v>1024</v>
      </c>
      <c r="C1479" t="s">
        <v>81</v>
      </c>
      <c r="D1479" s="2">
        <v>43299.909236608793</v>
      </c>
      <c r="E1479" s="3">
        <f>IF(D1479-D1478&gt;0, (D1479-D1478)*24*60, Na)</f>
        <v>79.78134999750182</v>
      </c>
      <c r="F1479">
        <v>35</v>
      </c>
      <c r="G1479" t="s">
        <v>9</v>
      </c>
    </row>
    <row r="1480" spans="1:7" x14ac:dyDescent="0.4">
      <c r="A1480" t="s">
        <v>15</v>
      </c>
      <c r="B1480">
        <v>1024</v>
      </c>
      <c r="C1480" t="s">
        <v>81</v>
      </c>
      <c r="D1480" s="2">
        <v>43299.914408298609</v>
      </c>
      <c r="E1480" s="3">
        <f>IF(D1480-D1479&gt;0, (D1480-D1479)*24*60, Na)</f>
        <v>7.4472333351150155</v>
      </c>
      <c r="F1480">
        <v>51</v>
      </c>
      <c r="G1480" t="s">
        <v>9</v>
      </c>
    </row>
    <row r="1481" spans="1:7" x14ac:dyDescent="0.4">
      <c r="A1481" t="s">
        <v>15</v>
      </c>
      <c r="B1481">
        <v>1024</v>
      </c>
      <c r="C1481" t="s">
        <v>81</v>
      </c>
      <c r="D1481" s="2">
        <v>43299.918019791665</v>
      </c>
      <c r="E1481" s="3">
        <f>IF(D1481-D1480&gt;0, (D1481-D1480)*24*60, Na)</f>
        <v>5.200549999717623</v>
      </c>
      <c r="F1481">
        <v>139</v>
      </c>
      <c r="G1481" t="s">
        <v>9</v>
      </c>
    </row>
    <row r="1482" spans="1:7" x14ac:dyDescent="0.4">
      <c r="A1482" t="s">
        <v>15</v>
      </c>
      <c r="B1482">
        <v>1024</v>
      </c>
      <c r="C1482" t="s">
        <v>81</v>
      </c>
      <c r="D1482" s="2">
        <v>43299.926765543983</v>
      </c>
      <c r="E1482" s="3">
        <f>IF(D1482-D1481&gt;0, (D1482-D1481)*24*60, Na)</f>
        <v>12.593883338849992</v>
      </c>
      <c r="F1482">
        <v>125</v>
      </c>
      <c r="G1482" t="s">
        <v>9</v>
      </c>
    </row>
    <row r="1483" spans="1:7" x14ac:dyDescent="0.4">
      <c r="A1483" t="s">
        <v>15</v>
      </c>
      <c r="B1483">
        <v>1024</v>
      </c>
      <c r="C1483" t="s">
        <v>81</v>
      </c>
      <c r="D1483" s="2">
        <v>43299.96231141204</v>
      </c>
      <c r="E1483" s="3">
        <f>IF(D1483-D1482&gt;0, (D1483-D1482)*24*60, Na)</f>
        <v>51.186050001997501</v>
      </c>
      <c r="F1483">
        <v>120</v>
      </c>
      <c r="G1483" t="s">
        <v>9</v>
      </c>
    </row>
    <row r="1484" spans="1:7" x14ac:dyDescent="0.4">
      <c r="A1484" t="s">
        <v>15</v>
      </c>
      <c r="B1484">
        <v>1024</v>
      </c>
      <c r="C1484" t="s">
        <v>81</v>
      </c>
      <c r="D1484" s="2">
        <v>43299.974448194444</v>
      </c>
      <c r="E1484" s="3">
        <f>IF(D1484-D1483&gt;0, (D1484-D1483)*24*60, Na)</f>
        <v>17.47696666046977</v>
      </c>
      <c r="F1484">
        <v>72</v>
      </c>
      <c r="G1484" t="s">
        <v>9</v>
      </c>
    </row>
    <row r="1485" spans="1:7" x14ac:dyDescent="0.4">
      <c r="A1485" t="s">
        <v>15</v>
      </c>
      <c r="B1485">
        <v>1024</v>
      </c>
      <c r="C1485" t="s">
        <v>81</v>
      </c>
      <c r="D1485" s="2">
        <v>43299.980878969909</v>
      </c>
      <c r="E1485" s="3">
        <f>IF(D1485-D1484&gt;0, (D1485-D1484)*24*60, Na)</f>
        <v>9.2603166704066098</v>
      </c>
      <c r="F1485">
        <v>58</v>
      </c>
      <c r="G1485" t="s">
        <v>9</v>
      </c>
    </row>
    <row r="1486" spans="1:7" x14ac:dyDescent="0.4">
      <c r="A1486" t="s">
        <v>15</v>
      </c>
      <c r="B1486">
        <v>1024</v>
      </c>
      <c r="C1486" t="s">
        <v>39</v>
      </c>
      <c r="D1486" s="2">
        <v>43300.305058240738</v>
      </c>
      <c r="E1486" s="3">
        <f>IF(D1486-D1485&gt;0, (D1486-D1485)*24*60, Na)</f>
        <v>466.81814999319613</v>
      </c>
      <c r="F1486">
        <v>734</v>
      </c>
      <c r="G1486" t="s">
        <v>7</v>
      </c>
    </row>
    <row r="1487" spans="1:7" x14ac:dyDescent="0.4">
      <c r="A1487" t="s">
        <v>15</v>
      </c>
      <c r="B1487">
        <v>1024</v>
      </c>
      <c r="C1487" t="s">
        <v>159</v>
      </c>
      <c r="D1487" s="2">
        <v>43300.353450324073</v>
      </c>
      <c r="E1487" s="3">
        <f>IF(D1487-D1486&gt;0, (D1487-D1486)*24*60, Na)</f>
        <v>69.68460000352934</v>
      </c>
      <c r="F1487">
        <v>493</v>
      </c>
      <c r="G1487" t="s">
        <v>7</v>
      </c>
    </row>
    <row r="1488" spans="1:7" x14ac:dyDescent="0.4">
      <c r="A1488" t="s">
        <v>15</v>
      </c>
      <c r="B1488">
        <v>1024</v>
      </c>
      <c r="C1488" t="s">
        <v>159</v>
      </c>
      <c r="D1488" s="2">
        <v>43300.362732777779</v>
      </c>
      <c r="E1488" s="3">
        <f>IF(D1488-D1487&gt;0, (D1488-D1487)*24*60, Na)</f>
        <v>13.366733336588368</v>
      </c>
      <c r="F1488">
        <v>93</v>
      </c>
      <c r="G1488" t="s">
        <v>9</v>
      </c>
    </row>
    <row r="1489" spans="1:7" x14ac:dyDescent="0.4">
      <c r="A1489" t="s">
        <v>15</v>
      </c>
      <c r="B1489">
        <v>1024</v>
      </c>
      <c r="C1489" t="s">
        <v>79</v>
      </c>
      <c r="D1489" s="2">
        <v>43300.382461608795</v>
      </c>
      <c r="E1489" s="3">
        <f>IF(D1489-D1488&gt;0, (D1489-D1488)*24*60, Na)</f>
        <v>28.409516662359238</v>
      </c>
      <c r="F1489">
        <v>645</v>
      </c>
      <c r="G1489" t="s">
        <v>7</v>
      </c>
    </row>
    <row r="1490" spans="1:7" x14ac:dyDescent="0.4">
      <c r="A1490" t="s">
        <v>15</v>
      </c>
      <c r="B1490">
        <v>1024</v>
      </c>
      <c r="C1490" t="s">
        <v>79</v>
      </c>
      <c r="D1490" s="2">
        <v>43300.401324803242</v>
      </c>
      <c r="E1490" s="3">
        <f>IF(D1490-D1489&gt;0, (D1490-D1489)*24*60, Na)</f>
        <v>27.16300000436604</v>
      </c>
      <c r="F1490">
        <v>245</v>
      </c>
      <c r="G1490" t="s">
        <v>9</v>
      </c>
    </row>
    <row r="1491" spans="1:7" x14ac:dyDescent="0.4">
      <c r="A1491" t="s">
        <v>15</v>
      </c>
      <c r="B1491">
        <v>1024</v>
      </c>
      <c r="C1491" t="s">
        <v>79</v>
      </c>
      <c r="D1491" s="2">
        <v>43300.44888452546</v>
      </c>
      <c r="E1491" s="3">
        <f>IF(D1491-D1490&gt;0, (D1491-D1490)*24*60, Na)</f>
        <v>68.485999993281439</v>
      </c>
      <c r="F1491">
        <v>69</v>
      </c>
      <c r="G1491" t="s">
        <v>9</v>
      </c>
    </row>
    <row r="1492" spans="1:7" x14ac:dyDescent="0.4">
      <c r="A1492" t="s">
        <v>15</v>
      </c>
      <c r="B1492">
        <v>1024</v>
      </c>
      <c r="C1492" t="s">
        <v>79</v>
      </c>
      <c r="D1492" s="2">
        <v>43300.494071504632</v>
      </c>
      <c r="E1492" s="3">
        <f>IF(D1492-D1491&gt;0, (D1492-D1491)*24*60, Na)</f>
        <v>65.069250008091331</v>
      </c>
      <c r="F1492">
        <v>79</v>
      </c>
      <c r="G1492" t="s">
        <v>9</v>
      </c>
    </row>
    <row r="1493" spans="1:7" x14ac:dyDescent="0.4">
      <c r="A1493" t="s">
        <v>15</v>
      </c>
      <c r="B1493">
        <v>1024</v>
      </c>
      <c r="C1493" t="s">
        <v>79</v>
      </c>
      <c r="D1493" s="2">
        <v>43300.511137256944</v>
      </c>
      <c r="E1493" s="3">
        <f>IF(D1493-D1492&gt;0, (D1493-D1492)*24*60, Na)</f>
        <v>24.574683329556137</v>
      </c>
      <c r="F1493">
        <v>93</v>
      </c>
      <c r="G1493" t="s">
        <v>9</v>
      </c>
    </row>
    <row r="1494" spans="1:7" x14ac:dyDescent="0.4">
      <c r="A1494" t="s">
        <v>15</v>
      </c>
      <c r="B1494">
        <v>1024</v>
      </c>
      <c r="C1494" t="s">
        <v>79</v>
      </c>
      <c r="D1494" s="2">
        <v>43300.552208923611</v>
      </c>
      <c r="E1494" s="3">
        <f>IF(D1494-D1493&gt;0, (D1494-D1493)*24*60, Na)</f>
        <v>59.143199999816716</v>
      </c>
      <c r="F1494">
        <v>252</v>
      </c>
      <c r="G1494" t="s">
        <v>9</v>
      </c>
    </row>
    <row r="1495" spans="1:7" x14ac:dyDescent="0.4">
      <c r="A1495" t="s">
        <v>15</v>
      </c>
      <c r="B1495">
        <v>1024</v>
      </c>
      <c r="C1495" t="s">
        <v>79</v>
      </c>
      <c r="D1495" s="2">
        <v>43300.583151956016</v>
      </c>
      <c r="E1495" s="3">
        <f>IF(D1495-D1494&gt;0, (D1495-D1494)*24*60, Na)</f>
        <v>44.557966663269326</v>
      </c>
      <c r="F1495">
        <v>251</v>
      </c>
      <c r="G1495" t="s">
        <v>9</v>
      </c>
    </row>
    <row r="1496" spans="1:7" x14ac:dyDescent="0.4">
      <c r="A1496" t="s">
        <v>15</v>
      </c>
      <c r="B1496">
        <v>1024</v>
      </c>
      <c r="C1496" t="s">
        <v>79</v>
      </c>
      <c r="D1496" s="2">
        <v>43300.603262002318</v>
      </c>
      <c r="E1496" s="3">
        <f>IF(D1496-D1495&gt;0, (D1496-D1495)*24*60, Na)</f>
        <v>28.958466674666852</v>
      </c>
      <c r="F1496">
        <v>110</v>
      </c>
      <c r="G1496" t="s">
        <v>9</v>
      </c>
    </row>
    <row r="1497" spans="1:7" x14ac:dyDescent="0.4">
      <c r="A1497" t="s">
        <v>15</v>
      </c>
      <c r="B1497">
        <v>1024</v>
      </c>
      <c r="C1497" t="s">
        <v>135</v>
      </c>
      <c r="D1497" s="2">
        <v>43300.635717291669</v>
      </c>
      <c r="E1497" s="3">
        <f>IF(D1497-D1496&gt;0, (D1497-D1496)*24*60, Na)</f>
        <v>46.735616665100679</v>
      </c>
      <c r="F1497">
        <v>283</v>
      </c>
      <c r="G1497" t="s">
        <v>7</v>
      </c>
    </row>
    <row r="1498" spans="1:7" x14ac:dyDescent="0.4">
      <c r="A1498" t="s">
        <v>15</v>
      </c>
      <c r="B1498">
        <v>1024</v>
      </c>
      <c r="C1498" t="s">
        <v>26</v>
      </c>
      <c r="D1498" s="2">
        <v>43300.650430972222</v>
      </c>
      <c r="E1498" s="3">
        <f>IF(D1498-D1497&gt;0, (D1498-D1497)*24*60, Na)</f>
        <v>21.187699997099116</v>
      </c>
      <c r="F1498">
        <v>466</v>
      </c>
      <c r="G1498" t="s">
        <v>7</v>
      </c>
    </row>
    <row r="1499" spans="1:7" x14ac:dyDescent="0.4">
      <c r="A1499" t="s">
        <v>15</v>
      </c>
      <c r="B1499">
        <v>1024</v>
      </c>
      <c r="C1499" t="s">
        <v>26</v>
      </c>
      <c r="D1499" s="2">
        <v>43300.690833680557</v>
      </c>
      <c r="E1499" s="3">
        <f>IF(D1499-D1498&gt;0, (D1499-D1498)*24*60, Na)</f>
        <v>58.179900002432987</v>
      </c>
      <c r="F1499">
        <v>160</v>
      </c>
      <c r="G1499" t="s">
        <v>9</v>
      </c>
    </row>
    <row r="1500" spans="1:7" x14ac:dyDescent="0.4">
      <c r="A1500" t="s">
        <v>15</v>
      </c>
      <c r="B1500">
        <v>1024</v>
      </c>
      <c r="C1500" t="s">
        <v>191</v>
      </c>
      <c r="D1500" s="2">
        <v>43300.81902978009</v>
      </c>
      <c r="E1500" s="3">
        <f>IF(D1500-D1499&gt;0, (D1500-D1499)*24*60, Na)</f>
        <v>184.60238332743756</v>
      </c>
      <c r="F1500">
        <v>684</v>
      </c>
      <c r="G1500" t="s">
        <v>7</v>
      </c>
    </row>
    <row r="1501" spans="1:7" x14ac:dyDescent="0.4">
      <c r="A1501" t="s">
        <v>15</v>
      </c>
      <c r="B1501">
        <v>1024</v>
      </c>
      <c r="C1501" t="s">
        <v>55</v>
      </c>
      <c r="D1501" s="2">
        <v>43300.86228587963</v>
      </c>
      <c r="E1501" s="3">
        <f>IF(D1501-D1500&gt;0, (D1501-D1500)*24*60, Na)</f>
        <v>62.288783336989582</v>
      </c>
      <c r="F1501">
        <v>556</v>
      </c>
      <c r="G1501" t="s">
        <v>7</v>
      </c>
    </row>
    <row r="1502" spans="1:7" x14ac:dyDescent="0.4">
      <c r="A1502" t="s">
        <v>216</v>
      </c>
      <c r="B1502">
        <v>128</v>
      </c>
      <c r="C1502" t="s">
        <v>447</v>
      </c>
      <c r="D1502" s="2">
        <v>43298.835508101853</v>
      </c>
    </row>
    <row r="1503" spans="1:7" x14ac:dyDescent="0.4">
      <c r="A1503" t="s">
        <v>216</v>
      </c>
      <c r="B1503">
        <v>128</v>
      </c>
      <c r="C1503" t="s">
        <v>447</v>
      </c>
      <c r="D1503" s="2">
        <v>43298.855558807867</v>
      </c>
      <c r="E1503" s="3">
        <f>IF(D1503-D1502&gt;0, (D1503-D1502)*24*60, Na)</f>
        <v>28.873016660800204</v>
      </c>
      <c r="F1503">
        <v>140</v>
      </c>
      <c r="G1503" t="s">
        <v>9</v>
      </c>
    </row>
    <row r="1504" spans="1:7" x14ac:dyDescent="0.4">
      <c r="A1504" t="s">
        <v>216</v>
      </c>
      <c r="B1504">
        <v>128</v>
      </c>
      <c r="C1504" t="s">
        <v>437</v>
      </c>
      <c r="D1504" s="2">
        <v>43298.907529444441</v>
      </c>
      <c r="E1504" s="3">
        <f>IF(D1504-D1503&gt;0, (D1504-D1503)*24*60, Na)</f>
        <v>74.837716666515917</v>
      </c>
      <c r="F1504">
        <v>286</v>
      </c>
      <c r="G1504" t="s">
        <v>7</v>
      </c>
    </row>
    <row r="1505" spans="1:7" x14ac:dyDescent="0.4">
      <c r="A1505" t="s">
        <v>216</v>
      </c>
      <c r="B1505">
        <v>128</v>
      </c>
      <c r="C1505" t="s">
        <v>426</v>
      </c>
      <c r="D1505" s="2">
        <v>43298.953581875001</v>
      </c>
      <c r="E1505" s="3">
        <f>IF(D1505-D1504&gt;0, (D1505-D1504)*24*60, Na)</f>
        <v>66.315500006312504</v>
      </c>
      <c r="F1505">
        <v>264</v>
      </c>
      <c r="G1505" t="s">
        <v>7</v>
      </c>
    </row>
    <row r="1506" spans="1:7" x14ac:dyDescent="0.4">
      <c r="A1506" t="s">
        <v>216</v>
      </c>
      <c r="B1506">
        <v>128</v>
      </c>
      <c r="C1506" t="s">
        <v>426</v>
      </c>
      <c r="D1506" s="2">
        <v>43298.983467557868</v>
      </c>
      <c r="E1506" s="3">
        <f>IF(D1506-D1505&gt;0, (D1506-D1505)*24*60, Na)</f>
        <v>43.035383328096941</v>
      </c>
      <c r="F1506">
        <v>35</v>
      </c>
      <c r="G1506" t="s">
        <v>9</v>
      </c>
    </row>
    <row r="1507" spans="1:7" x14ac:dyDescent="0.4">
      <c r="A1507" t="s">
        <v>216</v>
      </c>
      <c r="B1507">
        <v>128</v>
      </c>
      <c r="C1507" t="s">
        <v>426</v>
      </c>
      <c r="D1507" s="2">
        <v>43299.009075995367</v>
      </c>
      <c r="E1507" s="3">
        <f>IF(D1507-D1506&gt;0, (D1507-D1506)*24*60, Na)</f>
        <v>36.876149999443442</v>
      </c>
      <c r="F1507">
        <v>117</v>
      </c>
      <c r="G1507" t="s">
        <v>9</v>
      </c>
    </row>
    <row r="1508" spans="1:7" x14ac:dyDescent="0.4">
      <c r="A1508" t="s">
        <v>216</v>
      </c>
      <c r="B1508">
        <v>128</v>
      </c>
      <c r="C1508" t="s">
        <v>426</v>
      </c>
      <c r="D1508" s="2">
        <v>43299.036726550927</v>
      </c>
      <c r="E1508" s="3">
        <f>IF(D1508-D1507&gt;0, (D1508-D1507)*24*60, Na)</f>
        <v>39.816800005501136</v>
      </c>
      <c r="F1508">
        <v>48</v>
      </c>
      <c r="G1508" t="s">
        <v>9</v>
      </c>
    </row>
    <row r="1509" spans="1:7" x14ac:dyDescent="0.4">
      <c r="A1509" t="s">
        <v>216</v>
      </c>
      <c r="B1509">
        <v>128</v>
      </c>
      <c r="C1509" t="s">
        <v>426</v>
      </c>
      <c r="D1509" s="2">
        <v>43299.084074178238</v>
      </c>
      <c r="E1509" s="3">
        <f>IF(D1509-D1508&gt;0, (D1509-D1508)*24*60, Na)</f>
        <v>68.180583327775821</v>
      </c>
      <c r="F1509">
        <v>91</v>
      </c>
      <c r="G1509" t="s">
        <v>9</v>
      </c>
    </row>
    <row r="1510" spans="1:7" x14ac:dyDescent="0.4">
      <c r="A1510" t="s">
        <v>216</v>
      </c>
      <c r="B1510">
        <v>128</v>
      </c>
      <c r="C1510" t="s">
        <v>426</v>
      </c>
      <c r="D1510" s="2">
        <v>43299.096757511572</v>
      </c>
      <c r="E1510" s="3">
        <f>IF(D1510-D1509&gt;0, (D1510-D1509)*24*60, Na)</f>
        <v>18.264000001363456</v>
      </c>
      <c r="F1510">
        <v>101</v>
      </c>
      <c r="G1510" t="s">
        <v>9</v>
      </c>
    </row>
    <row r="1511" spans="1:7" x14ac:dyDescent="0.4">
      <c r="A1511" t="s">
        <v>216</v>
      </c>
      <c r="B1511">
        <v>128</v>
      </c>
      <c r="C1511" t="s">
        <v>450</v>
      </c>
      <c r="D1511" s="2">
        <v>43299.283981180553</v>
      </c>
      <c r="E1511" s="3">
        <f>IF(D1511-D1510&gt;0, (D1511-D1510)*24*60, Na)</f>
        <v>269.60208333330229</v>
      </c>
      <c r="F1511">
        <v>378</v>
      </c>
      <c r="G1511" t="s">
        <v>7</v>
      </c>
    </row>
    <row r="1512" spans="1:7" x14ac:dyDescent="0.4">
      <c r="A1512" t="s">
        <v>216</v>
      </c>
      <c r="B1512">
        <v>128</v>
      </c>
      <c r="C1512" t="s">
        <v>450</v>
      </c>
      <c r="D1512" s="2">
        <v>43299.308973113424</v>
      </c>
      <c r="E1512" s="3">
        <f>IF(D1512-D1511&gt;0, (D1512-D1511)*24*60, Na)</f>
        <v>35.988383333897218</v>
      </c>
      <c r="F1512">
        <v>122</v>
      </c>
      <c r="G1512" t="s">
        <v>9</v>
      </c>
    </row>
    <row r="1513" spans="1:7" x14ac:dyDescent="0.4">
      <c r="A1513" t="s">
        <v>216</v>
      </c>
      <c r="B1513">
        <v>128</v>
      </c>
      <c r="C1513" t="s">
        <v>224</v>
      </c>
      <c r="D1513" s="2">
        <v>43299.337772719904</v>
      </c>
      <c r="E1513" s="3">
        <f>IF(D1513-D1512&gt;0, (D1513-D1512)*24*60, Na)</f>
        <v>41.471433331025764</v>
      </c>
      <c r="F1513">
        <v>225</v>
      </c>
      <c r="G1513" t="s">
        <v>7</v>
      </c>
    </row>
    <row r="1514" spans="1:7" x14ac:dyDescent="0.4">
      <c r="A1514" t="s">
        <v>216</v>
      </c>
      <c r="B1514">
        <v>128</v>
      </c>
      <c r="C1514" t="s">
        <v>224</v>
      </c>
      <c r="D1514" s="2">
        <v>43299.358633796299</v>
      </c>
      <c r="E1514" s="3">
        <f>IF(D1514-D1513&gt;0, (D1514-D1513)*24*60, Na)</f>
        <v>30.039950008504093</v>
      </c>
      <c r="F1514">
        <v>93</v>
      </c>
      <c r="G1514" t="s">
        <v>9</v>
      </c>
    </row>
    <row r="1515" spans="1:7" x14ac:dyDescent="0.4">
      <c r="A1515" t="s">
        <v>216</v>
      </c>
      <c r="B1515">
        <v>128</v>
      </c>
      <c r="C1515" t="s">
        <v>224</v>
      </c>
      <c r="D1515" s="2">
        <v>43299.379757129631</v>
      </c>
      <c r="E1515" s="3">
        <f>IF(D1515-D1514&gt;0, (D1515-D1514)*24*60, Na)</f>
        <v>30.417599998181686</v>
      </c>
      <c r="F1515">
        <v>191</v>
      </c>
      <c r="G1515" t="s">
        <v>9</v>
      </c>
    </row>
    <row r="1516" spans="1:7" x14ac:dyDescent="0.4">
      <c r="A1516" t="s">
        <v>216</v>
      </c>
      <c r="B1516">
        <v>128</v>
      </c>
      <c r="C1516" t="s">
        <v>224</v>
      </c>
      <c r="D1516" s="2">
        <v>43299.41588940972</v>
      </c>
      <c r="E1516" s="3">
        <f>IF(D1516-D1515&gt;0, (D1516-D1515)*24*60, Na)</f>
        <v>52.030483328271657</v>
      </c>
      <c r="F1516">
        <v>58</v>
      </c>
      <c r="G1516" t="s">
        <v>9</v>
      </c>
    </row>
    <row r="1517" spans="1:7" x14ac:dyDescent="0.4">
      <c r="A1517" t="s">
        <v>216</v>
      </c>
      <c r="B1517">
        <v>128</v>
      </c>
      <c r="C1517" t="s">
        <v>224</v>
      </c>
      <c r="D1517" s="2">
        <v>43299.415979687503</v>
      </c>
      <c r="E1517" s="3">
        <f>IF(D1517-D1516&gt;0, (D1517-D1516)*24*60, Na)</f>
        <v>0.13000000733882189</v>
      </c>
      <c r="F1517">
        <v>57</v>
      </c>
      <c r="G1517" t="s">
        <v>9</v>
      </c>
    </row>
    <row r="1518" spans="1:7" x14ac:dyDescent="0.4">
      <c r="A1518" t="s">
        <v>216</v>
      </c>
      <c r="B1518">
        <v>128</v>
      </c>
      <c r="C1518" t="s">
        <v>224</v>
      </c>
      <c r="D1518" s="2">
        <v>43299.463663946757</v>
      </c>
      <c r="E1518" s="3">
        <f>IF(D1518-D1517&gt;0, (D1518-D1517)*24*60, Na)</f>
        <v>68.665333326207474</v>
      </c>
      <c r="F1518">
        <v>79</v>
      </c>
      <c r="G1518" t="s">
        <v>9</v>
      </c>
    </row>
    <row r="1519" spans="1:7" x14ac:dyDescent="0.4">
      <c r="A1519" t="s">
        <v>216</v>
      </c>
      <c r="B1519">
        <v>128</v>
      </c>
      <c r="C1519" t="s">
        <v>224</v>
      </c>
      <c r="D1519" s="2">
        <v>43299.486072037034</v>
      </c>
      <c r="E1519" s="3">
        <f>IF(D1519-D1518&gt;0, (D1519-D1518)*24*60, Na)</f>
        <v>32.267649999121204</v>
      </c>
      <c r="F1519">
        <v>48</v>
      </c>
      <c r="G1519" t="s">
        <v>9</v>
      </c>
    </row>
    <row r="1520" spans="1:7" x14ac:dyDescent="0.4">
      <c r="A1520" t="s">
        <v>216</v>
      </c>
      <c r="B1520">
        <v>128</v>
      </c>
      <c r="C1520" t="s">
        <v>224</v>
      </c>
      <c r="D1520" s="2">
        <v>43299.539937048612</v>
      </c>
      <c r="E1520" s="3">
        <f>IF(D1520-D1519&gt;0, (D1520-D1519)*24*60, Na)</f>
        <v>77.565616671927273</v>
      </c>
      <c r="F1520">
        <v>100</v>
      </c>
      <c r="G1520" t="s">
        <v>9</v>
      </c>
    </row>
    <row r="1521" spans="1:7" x14ac:dyDescent="0.4">
      <c r="A1521" t="s">
        <v>216</v>
      </c>
      <c r="B1521">
        <v>128</v>
      </c>
      <c r="C1521" t="s">
        <v>224</v>
      </c>
      <c r="D1521" s="2">
        <v>43299.563263206015</v>
      </c>
      <c r="E1521" s="3">
        <f>IF(D1521-D1520&gt;0, (D1521-D1520)*24*60, Na)</f>
        <v>33.589666660409421</v>
      </c>
      <c r="F1521">
        <v>80</v>
      </c>
      <c r="G1521" t="s">
        <v>9</v>
      </c>
    </row>
    <row r="1522" spans="1:7" x14ac:dyDescent="0.4">
      <c r="A1522" t="s">
        <v>216</v>
      </c>
      <c r="B1522">
        <v>128</v>
      </c>
      <c r="C1522" t="s">
        <v>224</v>
      </c>
      <c r="D1522" s="2">
        <v>43299.571052511572</v>
      </c>
      <c r="E1522" s="3">
        <f>IF(D1522-D1521&gt;0, (D1522-D1521)*24*60, Na)</f>
        <v>11.216600001789629</v>
      </c>
      <c r="F1522">
        <v>36</v>
      </c>
      <c r="G1522" t="s">
        <v>9</v>
      </c>
    </row>
    <row r="1523" spans="1:7" x14ac:dyDescent="0.4">
      <c r="A1523" t="s">
        <v>216</v>
      </c>
      <c r="B1523">
        <v>128</v>
      </c>
      <c r="C1523" t="s">
        <v>229</v>
      </c>
      <c r="D1523" s="2">
        <v>43299.609679444446</v>
      </c>
      <c r="E1523" s="3">
        <f>IF(D1523-D1522&gt;0, (D1523-D1522)*24*60, Na)</f>
        <v>55.6227833381854</v>
      </c>
      <c r="F1523">
        <v>290</v>
      </c>
      <c r="G1523" t="s">
        <v>7</v>
      </c>
    </row>
    <row r="1524" spans="1:7" x14ac:dyDescent="0.4">
      <c r="A1524" t="s">
        <v>216</v>
      </c>
      <c r="B1524">
        <v>128</v>
      </c>
      <c r="C1524" t="s">
        <v>229</v>
      </c>
      <c r="D1524" s="2">
        <v>43299.613816736113</v>
      </c>
      <c r="E1524" s="3">
        <f>IF(D1524-D1523&gt;0, (D1524-D1523)*24*60, Na)</f>
        <v>5.9577000013086945</v>
      </c>
      <c r="F1524">
        <v>73</v>
      </c>
      <c r="G1524" t="s">
        <v>9</v>
      </c>
    </row>
    <row r="1525" spans="1:7" x14ac:dyDescent="0.4">
      <c r="A1525" t="s">
        <v>216</v>
      </c>
      <c r="B1525">
        <v>128</v>
      </c>
      <c r="C1525" t="s">
        <v>229</v>
      </c>
      <c r="D1525" s="2">
        <v>43299.660337824076</v>
      </c>
      <c r="E1525" s="3">
        <f>IF(D1525-D1524&gt;0, (D1525-D1524)*24*60, Na)</f>
        <v>66.990366666577756</v>
      </c>
      <c r="F1525">
        <v>54</v>
      </c>
      <c r="G1525" t="s">
        <v>9</v>
      </c>
    </row>
    <row r="1526" spans="1:7" x14ac:dyDescent="0.4">
      <c r="A1526" t="s">
        <v>216</v>
      </c>
      <c r="B1526">
        <v>128</v>
      </c>
      <c r="C1526" t="s">
        <v>229</v>
      </c>
      <c r="D1526" s="2">
        <v>43299.679744930552</v>
      </c>
      <c r="E1526" s="3">
        <f>IF(D1526-D1525&gt;0, (D1526-D1525)*24*60, Na)</f>
        <v>27.946233325637877</v>
      </c>
      <c r="F1526">
        <v>168</v>
      </c>
      <c r="G1526" t="s">
        <v>9</v>
      </c>
    </row>
    <row r="1527" spans="1:7" x14ac:dyDescent="0.4">
      <c r="A1527" t="s">
        <v>216</v>
      </c>
      <c r="B1527">
        <v>128</v>
      </c>
      <c r="C1527" t="s">
        <v>229</v>
      </c>
      <c r="D1527" s="2">
        <v>43299.697271701392</v>
      </c>
      <c r="E1527" s="3">
        <f>IF(D1527-D1526&gt;0, (D1527-D1526)*24*60, Na)</f>
        <v>25.238550009671599</v>
      </c>
      <c r="F1527">
        <v>81</v>
      </c>
      <c r="G1527" t="s">
        <v>9</v>
      </c>
    </row>
    <row r="1528" spans="1:7" x14ac:dyDescent="0.4">
      <c r="A1528" t="s">
        <v>216</v>
      </c>
      <c r="B1528">
        <v>128</v>
      </c>
      <c r="C1528" t="s">
        <v>229</v>
      </c>
      <c r="D1528" s="2">
        <v>43299.709069675926</v>
      </c>
      <c r="E1528" s="3">
        <f>IF(D1528-D1527&gt;0, (D1528-D1527)*24*60, Na)</f>
        <v>16.989083328517154</v>
      </c>
      <c r="F1528">
        <v>146</v>
      </c>
      <c r="G1528" t="s">
        <v>9</v>
      </c>
    </row>
    <row r="1529" spans="1:7" x14ac:dyDescent="0.4">
      <c r="A1529" t="s">
        <v>216</v>
      </c>
      <c r="B1529">
        <v>128</v>
      </c>
      <c r="C1529" t="s">
        <v>229</v>
      </c>
      <c r="D1529" s="2">
        <v>43299.743629791665</v>
      </c>
      <c r="E1529" s="3">
        <f>IF(D1529-D1528&gt;0, (D1529-D1528)*24*60, Na)</f>
        <v>49.766566663747653</v>
      </c>
      <c r="F1529">
        <v>128</v>
      </c>
      <c r="G1529" t="s">
        <v>9</v>
      </c>
    </row>
    <row r="1530" spans="1:7" x14ac:dyDescent="0.4">
      <c r="A1530" t="s">
        <v>216</v>
      </c>
      <c r="B1530">
        <v>128</v>
      </c>
      <c r="C1530" t="s">
        <v>451</v>
      </c>
      <c r="D1530" s="2">
        <v>43299.798190868052</v>
      </c>
      <c r="E1530" s="3">
        <f>IF(D1530-D1529&gt;0, (D1530-D1529)*24*60, Na)</f>
        <v>78.567949997959659</v>
      </c>
      <c r="F1530">
        <v>343</v>
      </c>
      <c r="G1530" t="s">
        <v>7</v>
      </c>
    </row>
    <row r="1531" spans="1:7" x14ac:dyDescent="0.4">
      <c r="A1531" t="s">
        <v>216</v>
      </c>
      <c r="B1531">
        <v>128</v>
      </c>
      <c r="C1531" t="s">
        <v>451</v>
      </c>
      <c r="D1531" s="2">
        <v>43299.845434363429</v>
      </c>
      <c r="E1531" s="3">
        <f>IF(D1531-D1530&gt;0, (D1531-D1530)*24*60, Na)</f>
        <v>68.030633343150839</v>
      </c>
      <c r="F1531">
        <v>120</v>
      </c>
      <c r="G1531" t="s">
        <v>9</v>
      </c>
    </row>
    <row r="1532" spans="1:7" x14ac:dyDescent="0.4">
      <c r="A1532" t="s">
        <v>216</v>
      </c>
      <c r="B1532">
        <v>128</v>
      </c>
      <c r="C1532" t="s">
        <v>237</v>
      </c>
      <c r="D1532" s="2">
        <v>43299.900788796294</v>
      </c>
      <c r="E1532" s="3">
        <f>IF(D1532-D1531&gt;0, (D1532-D1531)*24*60, Na)</f>
        <v>79.71038332558237</v>
      </c>
      <c r="F1532">
        <v>421</v>
      </c>
      <c r="G1532" t="s">
        <v>7</v>
      </c>
    </row>
    <row r="1533" spans="1:7" x14ac:dyDescent="0.4">
      <c r="A1533" t="s">
        <v>216</v>
      </c>
      <c r="B1533">
        <v>128</v>
      </c>
      <c r="C1533" t="s">
        <v>237</v>
      </c>
      <c r="D1533" s="2">
        <v>43299.906000034724</v>
      </c>
      <c r="E1533" s="3">
        <f>IF(D1533-D1532&gt;0, (D1533-D1532)*24*60, Na)</f>
        <v>7.5041833380237222</v>
      </c>
      <c r="F1533">
        <v>39</v>
      </c>
      <c r="G1533" t="s">
        <v>9</v>
      </c>
    </row>
    <row r="1534" spans="1:7" x14ac:dyDescent="0.4">
      <c r="A1534" t="s">
        <v>216</v>
      </c>
      <c r="B1534">
        <v>128</v>
      </c>
      <c r="C1534" t="s">
        <v>237</v>
      </c>
      <c r="D1534" s="2">
        <v>43299.909670497684</v>
      </c>
      <c r="E1534" s="3">
        <f>IF(D1534-D1533&gt;0, (D1534-D1533)*24*60, Na)</f>
        <v>5.2854666626080871</v>
      </c>
      <c r="F1534">
        <v>101</v>
      </c>
      <c r="G1534" t="s">
        <v>9</v>
      </c>
    </row>
    <row r="1535" spans="1:7" x14ac:dyDescent="0.4">
      <c r="A1535" t="s">
        <v>216</v>
      </c>
      <c r="B1535">
        <v>128</v>
      </c>
      <c r="C1535" t="s">
        <v>237</v>
      </c>
      <c r="D1535" s="2">
        <v>43299.918401828705</v>
      </c>
      <c r="E1535" s="3">
        <f>IF(D1535-D1534&gt;0, (D1535-D1534)*24*60, Na)</f>
        <v>12.573116670828313</v>
      </c>
      <c r="F1535">
        <v>107</v>
      </c>
      <c r="G1535" t="s">
        <v>9</v>
      </c>
    </row>
    <row r="1536" spans="1:7" x14ac:dyDescent="0.4">
      <c r="A1536" t="s">
        <v>216</v>
      </c>
      <c r="B1536">
        <v>128</v>
      </c>
      <c r="C1536" t="s">
        <v>221</v>
      </c>
      <c r="D1536" s="2">
        <v>43299.953915555554</v>
      </c>
      <c r="E1536" s="3">
        <f>IF(D1536-D1535&gt;0, (D1536-D1535)*24*60, Na)</f>
        <v>51.139766662381589</v>
      </c>
      <c r="F1536">
        <v>241</v>
      </c>
      <c r="G1536" t="s">
        <v>7</v>
      </c>
    </row>
    <row r="1537" spans="1:7" x14ac:dyDescent="0.4">
      <c r="A1537" t="s">
        <v>216</v>
      </c>
      <c r="B1537">
        <v>128</v>
      </c>
      <c r="C1537" t="s">
        <v>221</v>
      </c>
      <c r="D1537" s="2">
        <v>43299.966156782408</v>
      </c>
      <c r="E1537" s="3">
        <f>IF(D1537-D1536&gt;0, (D1537-D1536)*24*60, Na)</f>
        <v>17.627366669476032</v>
      </c>
      <c r="F1537">
        <v>200</v>
      </c>
      <c r="G1537" t="s">
        <v>9</v>
      </c>
    </row>
    <row r="1538" spans="1:7" x14ac:dyDescent="0.4">
      <c r="A1538" t="s">
        <v>216</v>
      </c>
      <c r="B1538">
        <v>128</v>
      </c>
      <c r="C1538" t="s">
        <v>221</v>
      </c>
      <c r="D1538" s="2">
        <v>43299.972589502315</v>
      </c>
      <c r="E1538" s="3">
        <f>IF(D1538-D1537&gt;0, (D1538-D1537)*24*60, Na)</f>
        <v>9.2631166661158204</v>
      </c>
      <c r="F1538">
        <v>61</v>
      </c>
      <c r="G1538" t="s">
        <v>9</v>
      </c>
    </row>
    <row r="1539" spans="1:7" x14ac:dyDescent="0.4">
      <c r="A1539" t="s">
        <v>216</v>
      </c>
      <c r="B1539">
        <v>128</v>
      </c>
      <c r="C1539" t="s">
        <v>218</v>
      </c>
      <c r="D1539" s="2">
        <v>43300.296669895833</v>
      </c>
      <c r="E1539" s="3">
        <f>IF(D1539-D1538&gt;0, (D1539-D1538)*24*60, Na)</f>
        <v>466.67576666688547</v>
      </c>
      <c r="F1539">
        <v>499</v>
      </c>
      <c r="G1539" t="s">
        <v>7</v>
      </c>
    </row>
    <row r="1540" spans="1:7" x14ac:dyDescent="0.4">
      <c r="A1540" t="s">
        <v>216</v>
      </c>
      <c r="B1540">
        <v>128</v>
      </c>
      <c r="C1540" t="s">
        <v>218</v>
      </c>
      <c r="D1540" s="2">
        <v>43300.34503945602</v>
      </c>
      <c r="E1540" s="3">
        <f>IF(D1540-D1539&gt;0, (D1540-D1539)*24*60, Na)</f>
        <v>69.652166669256985</v>
      </c>
      <c r="F1540">
        <v>68</v>
      </c>
      <c r="G1540" t="s">
        <v>9</v>
      </c>
    </row>
    <row r="1541" spans="1:7" x14ac:dyDescent="0.4">
      <c r="A1541" t="s">
        <v>216</v>
      </c>
      <c r="B1541">
        <v>128</v>
      </c>
      <c r="C1541" t="s">
        <v>218</v>
      </c>
      <c r="D1541" s="2">
        <v>43300.354330451388</v>
      </c>
      <c r="E1541" s="3">
        <f>IF(D1541-D1540&gt;0, (D1541-D1540)*24*60, Na)</f>
        <v>13.379033328965306</v>
      </c>
      <c r="F1541">
        <v>113</v>
      </c>
      <c r="G1541" t="s">
        <v>9</v>
      </c>
    </row>
    <row r="1542" spans="1:7" x14ac:dyDescent="0.4">
      <c r="A1542" t="s">
        <v>216</v>
      </c>
      <c r="B1542">
        <v>128</v>
      </c>
      <c r="C1542" t="s">
        <v>218</v>
      </c>
      <c r="D1542" s="2">
        <v>43300.374170787036</v>
      </c>
      <c r="E1542" s="3">
        <f>IF(D1542-D1541&gt;0, (D1542-D1541)*24*60, Na)</f>
        <v>28.570083333179355</v>
      </c>
      <c r="F1542">
        <v>199</v>
      </c>
      <c r="G1542" t="s">
        <v>9</v>
      </c>
    </row>
    <row r="1543" spans="1:7" x14ac:dyDescent="0.4">
      <c r="A1543" t="s">
        <v>216</v>
      </c>
      <c r="B1543">
        <v>128</v>
      </c>
      <c r="C1543" t="s">
        <v>218</v>
      </c>
      <c r="D1543" s="2">
        <v>43300.393077766203</v>
      </c>
      <c r="E1543" s="3">
        <f>IF(D1543-D1542&gt;0, (D1543-D1542)*24*60, Na)</f>
        <v>27.226050000172108</v>
      </c>
      <c r="F1543">
        <v>281</v>
      </c>
      <c r="G1543" t="s">
        <v>9</v>
      </c>
    </row>
    <row r="1544" spans="1:7" x14ac:dyDescent="0.4">
      <c r="A1544" t="s">
        <v>216</v>
      </c>
      <c r="B1544">
        <v>128</v>
      </c>
      <c r="C1544" t="s">
        <v>218</v>
      </c>
      <c r="D1544" s="2">
        <v>43300.440499872682</v>
      </c>
      <c r="E1544" s="3">
        <f>IF(D1544-D1543&gt;0, (D1544-D1543)*24*60, Na)</f>
        <v>68.287833330687135</v>
      </c>
      <c r="F1544">
        <v>42</v>
      </c>
      <c r="G1544" t="s">
        <v>9</v>
      </c>
    </row>
    <row r="1545" spans="1:7" x14ac:dyDescent="0.4">
      <c r="A1545" t="s">
        <v>216</v>
      </c>
      <c r="B1545">
        <v>128</v>
      </c>
      <c r="C1545" t="s">
        <v>218</v>
      </c>
      <c r="D1545" s="2">
        <v>43300.485738124997</v>
      </c>
      <c r="E1545" s="3">
        <f>IF(D1545-D1544&gt;0, (D1545-D1544)*24*60, Na)</f>
        <v>65.143083332804963</v>
      </c>
      <c r="F1545">
        <v>197</v>
      </c>
      <c r="G1545" t="s">
        <v>9</v>
      </c>
    </row>
    <row r="1546" spans="1:7" x14ac:dyDescent="0.4">
      <c r="A1546" t="s">
        <v>216</v>
      </c>
      <c r="B1546">
        <v>128</v>
      </c>
      <c r="C1546" t="s">
        <v>218</v>
      </c>
      <c r="D1546" s="2">
        <v>43300.502812129627</v>
      </c>
      <c r="E1546" s="3">
        <f>IF(D1546-D1545&gt;0, (D1546-D1545)*24*60, Na)</f>
        <v>24.586566668003798</v>
      </c>
      <c r="F1546">
        <v>230</v>
      </c>
      <c r="G1546" t="s">
        <v>9</v>
      </c>
    </row>
    <row r="1547" spans="1:7" x14ac:dyDescent="0.4">
      <c r="A1547" t="s">
        <v>216</v>
      </c>
      <c r="B1547">
        <v>128</v>
      </c>
      <c r="C1547" t="s">
        <v>218</v>
      </c>
      <c r="D1547" s="2">
        <v>43300.543841817132</v>
      </c>
      <c r="E1547" s="3">
        <f>IF(D1547-D1546&gt;0, (D1547-D1546)*24*60, Na)</f>
        <v>59.082750007510185</v>
      </c>
      <c r="F1547">
        <v>214</v>
      </c>
      <c r="G1547" t="s">
        <v>9</v>
      </c>
    </row>
    <row r="1548" spans="1:7" x14ac:dyDescent="0.4">
      <c r="A1548" t="s">
        <v>216</v>
      </c>
      <c r="B1548">
        <v>128</v>
      </c>
      <c r="C1548" t="s">
        <v>438</v>
      </c>
      <c r="D1548" s="2">
        <v>43300.574780486109</v>
      </c>
      <c r="E1548" s="3">
        <f>IF(D1548-D1547&gt;0, (D1548-D1547)*24*60, Na)</f>
        <v>44.551683326717466</v>
      </c>
      <c r="F1548">
        <v>298</v>
      </c>
      <c r="G1548" t="s">
        <v>7</v>
      </c>
    </row>
    <row r="1549" spans="1:7" x14ac:dyDescent="0.4">
      <c r="A1549" t="s">
        <v>216</v>
      </c>
      <c r="B1549">
        <v>128</v>
      </c>
      <c r="C1549" t="s">
        <v>438</v>
      </c>
      <c r="D1549" s="2">
        <v>43300.594882604164</v>
      </c>
      <c r="E1549" s="3">
        <f>IF(D1549-D1548&gt;0, (D1549-D1548)*24*60, Na)</f>
        <v>28.947049998678267</v>
      </c>
      <c r="F1549">
        <v>47</v>
      </c>
      <c r="G1549" t="s">
        <v>9</v>
      </c>
    </row>
    <row r="1550" spans="1:7" x14ac:dyDescent="0.4">
      <c r="A1550" t="s">
        <v>216</v>
      </c>
      <c r="B1550">
        <v>128</v>
      </c>
      <c r="C1550" t="s">
        <v>438</v>
      </c>
      <c r="D1550" s="2">
        <v>43300.627378923615</v>
      </c>
      <c r="E1550" s="3">
        <f>IF(D1550-D1549&gt;0, (D1550-D1549)*24*60, Na)</f>
        <v>46.794700009049848</v>
      </c>
      <c r="F1550">
        <v>170</v>
      </c>
      <c r="G1550" t="s">
        <v>9</v>
      </c>
    </row>
    <row r="1551" spans="1:7" x14ac:dyDescent="0.4">
      <c r="A1551" t="s">
        <v>216</v>
      </c>
      <c r="B1551">
        <v>128</v>
      </c>
      <c r="C1551" t="s">
        <v>438</v>
      </c>
      <c r="D1551" s="2">
        <v>43300.642067824076</v>
      </c>
      <c r="E1551" s="3">
        <f>IF(D1551-D1550&gt;0, (D1551-D1550)*24*60, Na)</f>
        <v>21.152016663691029</v>
      </c>
      <c r="F1551">
        <v>201</v>
      </c>
      <c r="G1551" t="s">
        <v>9</v>
      </c>
    </row>
    <row r="1552" spans="1:7" x14ac:dyDescent="0.4">
      <c r="A1552" t="s">
        <v>216</v>
      </c>
      <c r="B1552">
        <v>128</v>
      </c>
      <c r="C1552" t="s">
        <v>452</v>
      </c>
      <c r="D1552" s="2">
        <v>43300.68256429398</v>
      </c>
      <c r="E1552" s="3">
        <f>IF(D1552-D1551&gt;0, (D1552-D1551)*24*60, Na)</f>
        <v>58.314916662639007</v>
      </c>
      <c r="F1552">
        <v>385</v>
      </c>
      <c r="G1552" t="s">
        <v>7</v>
      </c>
    </row>
    <row r="1553" spans="1:7" x14ac:dyDescent="0.4">
      <c r="A1553" t="s">
        <v>216</v>
      </c>
      <c r="B1553">
        <v>128</v>
      </c>
      <c r="C1553" t="s">
        <v>445</v>
      </c>
      <c r="D1553" s="2">
        <v>43300.810565254629</v>
      </c>
      <c r="E1553" s="3">
        <f>IF(D1553-D1552&gt;0, (D1553-D1552)*24*60, Na)</f>
        <v>184.32138333446346</v>
      </c>
      <c r="F1553">
        <v>293</v>
      </c>
      <c r="G1553" t="s">
        <v>7</v>
      </c>
    </row>
    <row r="1554" spans="1:7" x14ac:dyDescent="0.4">
      <c r="A1554" t="s">
        <v>216</v>
      </c>
      <c r="B1554">
        <v>128</v>
      </c>
      <c r="C1554" t="s">
        <v>445</v>
      </c>
      <c r="D1554" s="2">
        <v>43300.853833159723</v>
      </c>
      <c r="E1554" s="3">
        <f>IF(D1554-D1553&gt;0, (D1554-D1553)*24*60, Na)</f>
        <v>62.305783334886655</v>
      </c>
      <c r="F1554">
        <v>112</v>
      </c>
      <c r="G1554" t="s">
        <v>9</v>
      </c>
    </row>
    <row r="1555" spans="1:7" x14ac:dyDescent="0.4">
      <c r="A1555" t="s">
        <v>216</v>
      </c>
      <c r="B1555">
        <v>128</v>
      </c>
      <c r="C1555" t="s">
        <v>445</v>
      </c>
      <c r="D1555" s="2">
        <v>43300.874012222223</v>
      </c>
      <c r="E1555" s="3">
        <f>IF(D1555-D1554&gt;0, (D1555-D1554)*24*60, Na)</f>
        <v>29.057849999517202</v>
      </c>
      <c r="F1555">
        <v>151</v>
      </c>
      <c r="G1555" t="s">
        <v>9</v>
      </c>
    </row>
    <row r="1556" spans="1:7" x14ac:dyDescent="0.4">
      <c r="A1556" t="s">
        <v>216</v>
      </c>
      <c r="B1556">
        <v>256</v>
      </c>
      <c r="C1556" t="s">
        <v>236</v>
      </c>
      <c r="D1556" s="2">
        <v>43298.837877152779</v>
      </c>
    </row>
    <row r="1557" spans="1:7" x14ac:dyDescent="0.4">
      <c r="A1557" t="s">
        <v>216</v>
      </c>
      <c r="B1557">
        <v>256</v>
      </c>
      <c r="C1557" t="s">
        <v>236</v>
      </c>
      <c r="D1557" s="2">
        <v>43298.857966145835</v>
      </c>
      <c r="E1557" s="3">
        <f>IF(D1557-D1556&gt;0, (D1557-D1556)*24*60, Na)</f>
        <v>28.928150001447648</v>
      </c>
      <c r="F1557">
        <v>151</v>
      </c>
      <c r="G1557" t="s">
        <v>9</v>
      </c>
    </row>
    <row r="1558" spans="1:7" x14ac:dyDescent="0.4">
      <c r="A1558" t="s">
        <v>216</v>
      </c>
      <c r="B1558">
        <v>256</v>
      </c>
      <c r="C1558" t="s">
        <v>236</v>
      </c>
      <c r="D1558" s="2">
        <v>43298.910039016206</v>
      </c>
      <c r="E1558" s="3">
        <f>IF(D1558-D1557&gt;0, (D1558-D1557)*24*60, Na)</f>
        <v>74.984933333471417</v>
      </c>
      <c r="F1558">
        <v>44</v>
      </c>
      <c r="G1558" t="s">
        <v>9</v>
      </c>
    </row>
    <row r="1559" spans="1:7" x14ac:dyDescent="0.4">
      <c r="A1559" t="s">
        <v>216</v>
      </c>
      <c r="B1559">
        <v>256</v>
      </c>
      <c r="C1559" t="s">
        <v>249</v>
      </c>
      <c r="D1559" s="2">
        <v>43298.956053032409</v>
      </c>
      <c r="E1559" s="3">
        <f>IF(D1559-D1558&gt;0, (D1559-D1558)*24*60, Na)</f>
        <v>66.260183332487941</v>
      </c>
      <c r="F1559">
        <v>247</v>
      </c>
      <c r="G1559" t="s">
        <v>7</v>
      </c>
    </row>
    <row r="1560" spans="1:7" x14ac:dyDescent="0.4">
      <c r="A1560" t="s">
        <v>216</v>
      </c>
      <c r="B1560">
        <v>256</v>
      </c>
      <c r="C1560" t="s">
        <v>249</v>
      </c>
      <c r="D1560" s="2">
        <v>43298.98594702546</v>
      </c>
      <c r="E1560" s="3">
        <f>IF(D1560-D1559&gt;0, (D1560-D1559)*24*60, Na)</f>
        <v>43.047349993139505</v>
      </c>
      <c r="F1560">
        <v>155</v>
      </c>
      <c r="G1560" t="s">
        <v>9</v>
      </c>
    </row>
    <row r="1561" spans="1:7" x14ac:dyDescent="0.4">
      <c r="A1561" t="s">
        <v>216</v>
      </c>
      <c r="B1561">
        <v>256</v>
      </c>
      <c r="C1561" t="s">
        <v>249</v>
      </c>
      <c r="D1561" s="2">
        <v>43299.011532268516</v>
      </c>
      <c r="E1561" s="3">
        <f>IF(D1561-D1560&gt;0, (D1561-D1560)*24*60, Na)</f>
        <v>36.842750001233071</v>
      </c>
      <c r="F1561">
        <v>200</v>
      </c>
      <c r="G1561" t="s">
        <v>9</v>
      </c>
    </row>
    <row r="1562" spans="1:7" x14ac:dyDescent="0.4">
      <c r="A1562" t="s">
        <v>216</v>
      </c>
      <c r="B1562">
        <v>256</v>
      </c>
      <c r="C1562" t="s">
        <v>249</v>
      </c>
      <c r="D1562" s="2">
        <v>43299.03915902778</v>
      </c>
      <c r="E1562" s="3">
        <f>IF(D1562-D1561&gt;0, (D1562-D1561)*24*60, Na)</f>
        <v>39.782533339457586</v>
      </c>
      <c r="F1562">
        <v>51</v>
      </c>
      <c r="G1562" t="s">
        <v>9</v>
      </c>
    </row>
    <row r="1563" spans="1:7" x14ac:dyDescent="0.4">
      <c r="A1563" t="s">
        <v>216</v>
      </c>
      <c r="B1563">
        <v>256</v>
      </c>
      <c r="C1563" t="s">
        <v>249</v>
      </c>
      <c r="D1563" s="2">
        <v>43299.086457141202</v>
      </c>
      <c r="E1563" s="3">
        <f>IF(D1563-D1562&gt;0, (D1563-D1562)*24*60, Na)</f>
        <v>68.109283328521997</v>
      </c>
      <c r="F1563">
        <v>189</v>
      </c>
      <c r="G1563" t="s">
        <v>9</v>
      </c>
    </row>
    <row r="1564" spans="1:7" x14ac:dyDescent="0.4">
      <c r="A1564" t="s">
        <v>216</v>
      </c>
      <c r="B1564">
        <v>256</v>
      </c>
      <c r="C1564" t="s">
        <v>249</v>
      </c>
      <c r="D1564" s="2">
        <v>43299.099243252313</v>
      </c>
      <c r="E1564" s="3">
        <f>IF(D1564-D1563&gt;0, (D1564-D1563)*24*60, Na)</f>
        <v>18.411999999079853</v>
      </c>
      <c r="F1564">
        <v>50</v>
      </c>
      <c r="G1564" t="s">
        <v>9</v>
      </c>
    </row>
    <row r="1565" spans="1:7" x14ac:dyDescent="0.4">
      <c r="A1565" t="s">
        <v>216</v>
      </c>
      <c r="B1565">
        <v>256</v>
      </c>
      <c r="C1565" t="s">
        <v>227</v>
      </c>
      <c r="D1565" s="2">
        <v>43299.286450046297</v>
      </c>
      <c r="E1565" s="3">
        <f>IF(D1565-D1564&gt;0, (D1565-D1564)*24*60, Na)</f>
        <v>269.57778333686292</v>
      </c>
      <c r="F1565">
        <v>469</v>
      </c>
      <c r="G1565" t="s">
        <v>7</v>
      </c>
    </row>
    <row r="1566" spans="1:7" x14ac:dyDescent="0.4">
      <c r="A1566" t="s">
        <v>216</v>
      </c>
      <c r="B1566">
        <v>256</v>
      </c>
      <c r="C1566" t="s">
        <v>227</v>
      </c>
      <c r="D1566" s="2">
        <v>43299.311430497684</v>
      </c>
      <c r="E1566" s="3">
        <f>IF(D1566-D1565&gt;0, (D1566-D1565)*24*60, Na)</f>
        <v>35.97184999845922</v>
      </c>
      <c r="F1566">
        <v>47</v>
      </c>
      <c r="G1566" t="s">
        <v>9</v>
      </c>
    </row>
    <row r="1567" spans="1:7" x14ac:dyDescent="0.4">
      <c r="A1567" t="s">
        <v>216</v>
      </c>
      <c r="B1567">
        <v>256</v>
      </c>
      <c r="C1567" t="s">
        <v>441</v>
      </c>
      <c r="D1567" s="2">
        <v>43299.340276319446</v>
      </c>
      <c r="E1567" s="3">
        <f>IF(D1567-D1566&gt;0, (D1567-D1566)*24*60, Na)</f>
        <v>41.537983337184414</v>
      </c>
      <c r="F1567">
        <v>227</v>
      </c>
      <c r="G1567" t="s">
        <v>7</v>
      </c>
    </row>
    <row r="1568" spans="1:7" x14ac:dyDescent="0.4">
      <c r="A1568" t="s">
        <v>216</v>
      </c>
      <c r="B1568">
        <v>256</v>
      </c>
      <c r="C1568" t="s">
        <v>441</v>
      </c>
      <c r="D1568" s="2">
        <v>43299.361037349539</v>
      </c>
      <c r="E1568" s="3">
        <f>IF(D1568-D1567&gt;0, (D1568-D1567)*24*60, Na)</f>
        <v>29.895883334102109</v>
      </c>
      <c r="F1568">
        <v>140</v>
      </c>
      <c r="G1568" t="s">
        <v>9</v>
      </c>
    </row>
    <row r="1569" spans="1:7" x14ac:dyDescent="0.4">
      <c r="A1569" t="s">
        <v>216</v>
      </c>
      <c r="B1569">
        <v>256</v>
      </c>
      <c r="C1569" t="s">
        <v>441</v>
      </c>
      <c r="D1569" s="2">
        <v>43299.382231539355</v>
      </c>
      <c r="E1569" s="3">
        <f>IF(D1569-D1568&gt;0, (D1569-D1568)*24*60, Na)</f>
        <v>30.519633335061371</v>
      </c>
      <c r="F1569">
        <v>152</v>
      </c>
      <c r="G1569" t="s">
        <v>9</v>
      </c>
    </row>
    <row r="1570" spans="1:7" x14ac:dyDescent="0.4">
      <c r="A1570" t="s">
        <v>216</v>
      </c>
      <c r="B1570">
        <v>256</v>
      </c>
      <c r="C1570" t="s">
        <v>441</v>
      </c>
      <c r="D1570" s="2">
        <v>43299.418324502316</v>
      </c>
      <c r="E1570" s="3">
        <f>IF(D1570-D1569&gt;0, (D1570-D1569)*24*60, Na)</f>
        <v>51.973866663174704</v>
      </c>
      <c r="F1570">
        <v>76</v>
      </c>
      <c r="G1570" t="s">
        <v>9</v>
      </c>
    </row>
    <row r="1571" spans="1:7" x14ac:dyDescent="0.4">
      <c r="A1571" t="s">
        <v>216</v>
      </c>
      <c r="B1571">
        <v>256</v>
      </c>
      <c r="C1571" t="s">
        <v>441</v>
      </c>
      <c r="D1571" s="2">
        <v>43299.41844523148</v>
      </c>
      <c r="E1571" s="3">
        <f>IF(D1571-D1570&gt;0, (D1571-D1570)*24*60, Na)</f>
        <v>0.17384999664500356</v>
      </c>
      <c r="F1571">
        <v>201</v>
      </c>
      <c r="G1571" t="s">
        <v>9</v>
      </c>
    </row>
    <row r="1572" spans="1:7" x14ac:dyDescent="0.4">
      <c r="A1572" t="s">
        <v>216</v>
      </c>
      <c r="B1572">
        <v>256</v>
      </c>
      <c r="C1572" t="s">
        <v>441</v>
      </c>
      <c r="D1572" s="2">
        <v>43299.466120879631</v>
      </c>
      <c r="E1572" s="3">
        <f>IF(D1572-D1571&gt;0, (D1572-D1571)*24*60, Na)</f>
        <v>68.652933337725699</v>
      </c>
      <c r="F1572">
        <v>102</v>
      </c>
      <c r="G1572" t="s">
        <v>9</v>
      </c>
    </row>
    <row r="1573" spans="1:7" x14ac:dyDescent="0.4">
      <c r="A1573" t="s">
        <v>216</v>
      </c>
      <c r="B1573">
        <v>256</v>
      </c>
      <c r="C1573" t="s">
        <v>441</v>
      </c>
      <c r="D1573" s="2">
        <v>43299.488411365739</v>
      </c>
      <c r="E1573" s="3">
        <f>IF(D1573-D1572&gt;0, (D1573-D1572)*24*60, Na)</f>
        <v>32.098299994831905</v>
      </c>
      <c r="F1573">
        <v>156</v>
      </c>
      <c r="G1573" t="s">
        <v>9</v>
      </c>
    </row>
    <row r="1574" spans="1:7" x14ac:dyDescent="0.4">
      <c r="A1574" t="s">
        <v>216</v>
      </c>
      <c r="B1574">
        <v>256</v>
      </c>
      <c r="C1574" t="s">
        <v>441</v>
      </c>
      <c r="D1574" s="2">
        <v>43299.542330694443</v>
      </c>
      <c r="E1574" s="3">
        <f>IF(D1574-D1573&gt;0, (D1574-D1573)*24*60, Na)</f>
        <v>77.64383333385922</v>
      </c>
      <c r="F1574">
        <v>70</v>
      </c>
      <c r="G1574" t="s">
        <v>9</v>
      </c>
    </row>
    <row r="1575" spans="1:7" x14ac:dyDescent="0.4">
      <c r="A1575" t="s">
        <v>216</v>
      </c>
      <c r="B1575">
        <v>256</v>
      </c>
      <c r="C1575" t="s">
        <v>441</v>
      </c>
      <c r="D1575" s="2">
        <v>43299.565790983797</v>
      </c>
      <c r="E1575" s="3">
        <f>IF(D1575-D1574&gt;0, (D1575-D1574)*24*60, Na)</f>
        <v>33.782816670136526</v>
      </c>
      <c r="F1575">
        <v>160</v>
      </c>
      <c r="G1575" t="s">
        <v>9</v>
      </c>
    </row>
    <row r="1576" spans="1:7" x14ac:dyDescent="0.4">
      <c r="A1576" t="s">
        <v>216</v>
      </c>
      <c r="B1576">
        <v>256</v>
      </c>
      <c r="C1576" t="s">
        <v>441</v>
      </c>
      <c r="D1576" s="2">
        <v>43299.573449282405</v>
      </c>
      <c r="E1576" s="3">
        <f>IF(D1576-D1575&gt;0, (D1576-D1575)*24*60, Na)</f>
        <v>11.027949994895607</v>
      </c>
      <c r="F1576">
        <v>77</v>
      </c>
      <c r="G1576" t="s">
        <v>9</v>
      </c>
    </row>
    <row r="1577" spans="1:7" x14ac:dyDescent="0.4">
      <c r="A1577" t="s">
        <v>216</v>
      </c>
      <c r="B1577">
        <v>256</v>
      </c>
      <c r="C1577" t="s">
        <v>307</v>
      </c>
      <c r="D1577" s="2">
        <v>43299.612011550926</v>
      </c>
      <c r="E1577" s="3">
        <f>IF(D1577-D1576&gt;0, (D1577-D1576)*24*60, Na)</f>
        <v>55.529666669899598</v>
      </c>
      <c r="F1577">
        <v>57</v>
      </c>
      <c r="G1577" t="s">
        <v>7</v>
      </c>
    </row>
    <row r="1578" spans="1:7" x14ac:dyDescent="0.4">
      <c r="A1578" t="s">
        <v>216</v>
      </c>
      <c r="B1578">
        <v>256</v>
      </c>
      <c r="C1578" t="s">
        <v>307</v>
      </c>
      <c r="D1578" s="2">
        <v>43299.616331712961</v>
      </c>
      <c r="E1578" s="3">
        <f>IF(D1578-D1577&gt;0, (D1578-D1577)*24*60, Na)</f>
        <v>6.221033331239596</v>
      </c>
      <c r="F1578">
        <v>146</v>
      </c>
      <c r="G1578" t="s">
        <v>9</v>
      </c>
    </row>
    <row r="1579" spans="1:7" x14ac:dyDescent="0.4">
      <c r="A1579" t="s">
        <v>216</v>
      </c>
      <c r="B1579">
        <v>256</v>
      </c>
      <c r="C1579" t="s">
        <v>307</v>
      </c>
      <c r="D1579" s="2">
        <v>43299.662839872683</v>
      </c>
      <c r="E1579" s="3">
        <f>IF(D1579-D1578&gt;0, (D1579-D1578)*24*60, Na)</f>
        <v>66.971749998629093</v>
      </c>
      <c r="F1579">
        <v>151</v>
      </c>
      <c r="G1579" t="s">
        <v>9</v>
      </c>
    </row>
    <row r="1580" spans="1:7" x14ac:dyDescent="0.4">
      <c r="A1580" t="s">
        <v>216</v>
      </c>
      <c r="B1580">
        <v>256</v>
      </c>
      <c r="C1580" t="s">
        <v>307</v>
      </c>
      <c r="D1580" s="2">
        <v>43299.682168414351</v>
      </c>
      <c r="E1580" s="3">
        <f>IF(D1580-D1579&gt;0, (D1580-D1579)*24*60, Na)</f>
        <v>27.833100002026185</v>
      </c>
      <c r="F1580">
        <v>196</v>
      </c>
      <c r="G1580" t="s">
        <v>9</v>
      </c>
    </row>
    <row r="1581" spans="1:7" x14ac:dyDescent="0.4">
      <c r="A1581" t="s">
        <v>216</v>
      </c>
      <c r="B1581">
        <v>256</v>
      </c>
      <c r="C1581" t="s">
        <v>307</v>
      </c>
      <c r="D1581" s="2">
        <v>43299.699774143519</v>
      </c>
      <c r="E1581" s="3">
        <f>IF(D1581-D1580&gt;0, (D1581-D1580)*24*60, Na)</f>
        <v>25.352250002324581</v>
      </c>
      <c r="F1581">
        <v>187</v>
      </c>
      <c r="G1581" t="s">
        <v>9</v>
      </c>
    </row>
    <row r="1582" spans="1:7" x14ac:dyDescent="0.4">
      <c r="A1582" t="s">
        <v>216</v>
      </c>
      <c r="B1582">
        <v>256</v>
      </c>
      <c r="C1582" t="s">
        <v>307</v>
      </c>
      <c r="D1582" s="2">
        <v>43299.711534884256</v>
      </c>
      <c r="E1582" s="3">
        <f>IF(D1582-D1581&gt;0, (D1582-D1581)*24*60, Na)</f>
        <v>16.935466661816463</v>
      </c>
      <c r="F1582">
        <v>160</v>
      </c>
      <c r="G1582" t="s">
        <v>9</v>
      </c>
    </row>
    <row r="1583" spans="1:7" x14ac:dyDescent="0.4">
      <c r="A1583" t="s">
        <v>216</v>
      </c>
      <c r="B1583">
        <v>256</v>
      </c>
      <c r="C1583" t="s">
        <v>307</v>
      </c>
      <c r="D1583" s="2">
        <v>43299.746088391206</v>
      </c>
      <c r="E1583" s="3">
        <f>IF(D1583-D1582&gt;0, (D1583-D1582)*24*60, Na)</f>
        <v>49.757050008047372</v>
      </c>
      <c r="F1583">
        <v>183</v>
      </c>
      <c r="G1583" t="s">
        <v>9</v>
      </c>
    </row>
    <row r="1584" spans="1:7" x14ac:dyDescent="0.4">
      <c r="A1584" t="s">
        <v>216</v>
      </c>
      <c r="B1584">
        <v>256</v>
      </c>
      <c r="C1584" t="s">
        <v>233</v>
      </c>
      <c r="D1584" s="2">
        <v>43299.80059457176</v>
      </c>
      <c r="E1584" s="3">
        <f>IF(D1584-D1583&gt;0, (D1584-D1583)*24*60, Na)</f>
        <v>78.488899996737018</v>
      </c>
      <c r="F1584">
        <v>302</v>
      </c>
      <c r="G1584" t="s">
        <v>7</v>
      </c>
    </row>
    <row r="1585" spans="1:7" x14ac:dyDescent="0.4">
      <c r="A1585" t="s">
        <v>216</v>
      </c>
      <c r="B1585">
        <v>256</v>
      </c>
      <c r="C1585" t="s">
        <v>417</v>
      </c>
      <c r="D1585" s="2">
        <v>43299.84789232639</v>
      </c>
      <c r="E1585" s="3">
        <f>IF(D1585-D1584&gt;0, (D1585-D1584)*24*60, Na)</f>
        <v>68.108766668010503</v>
      </c>
      <c r="F1585">
        <v>229</v>
      </c>
      <c r="G1585" t="s">
        <v>7</v>
      </c>
    </row>
    <row r="1586" spans="1:7" x14ac:dyDescent="0.4">
      <c r="A1586" t="s">
        <v>216</v>
      </c>
      <c r="B1586">
        <v>256</v>
      </c>
      <c r="C1586" t="s">
        <v>417</v>
      </c>
      <c r="D1586" s="2">
        <v>43299.903289560185</v>
      </c>
      <c r="E1586" s="3">
        <f>IF(D1586-D1585&gt;0, (D1586-D1585)*24*60, Na)</f>
        <v>79.77201666450128</v>
      </c>
      <c r="F1586">
        <v>127</v>
      </c>
      <c r="G1586" t="s">
        <v>9</v>
      </c>
    </row>
    <row r="1587" spans="1:7" x14ac:dyDescent="0.4">
      <c r="A1587" t="s">
        <v>216</v>
      </c>
      <c r="B1587">
        <v>256</v>
      </c>
      <c r="C1587" t="s">
        <v>417</v>
      </c>
      <c r="D1587" s="2">
        <v>43299.908462951389</v>
      </c>
      <c r="E1587" s="3">
        <f>IF(D1587-D1586&gt;0, (D1587-D1586)*24*60, Na)</f>
        <v>7.4496833339799196</v>
      </c>
      <c r="F1587">
        <v>27</v>
      </c>
      <c r="G1587" t="s">
        <v>9</v>
      </c>
    </row>
    <row r="1588" spans="1:7" x14ac:dyDescent="0.4">
      <c r="A1588" t="s">
        <v>216</v>
      </c>
      <c r="B1588">
        <v>256</v>
      </c>
      <c r="C1588" t="s">
        <v>417</v>
      </c>
      <c r="D1588" s="2">
        <v>43299.912081215276</v>
      </c>
      <c r="E1588" s="3">
        <f>IF(D1588-D1587&gt;0, (D1588-D1587)*24*60, Na)</f>
        <v>5.2102999971248209</v>
      </c>
      <c r="F1588">
        <v>147</v>
      </c>
      <c r="G1588" t="s">
        <v>9</v>
      </c>
    </row>
    <row r="1589" spans="1:7" x14ac:dyDescent="0.4">
      <c r="A1589" t="s">
        <v>216</v>
      </c>
      <c r="B1589">
        <v>256</v>
      </c>
      <c r="C1589" t="s">
        <v>417</v>
      </c>
      <c r="D1589" s="2">
        <v>43299.920817407408</v>
      </c>
      <c r="E1589" s="3">
        <f>IF(D1589-D1588&gt;0, (D1589-D1588)*24*60, Na)</f>
        <v>12.580116670578718</v>
      </c>
      <c r="F1589">
        <v>59</v>
      </c>
      <c r="G1589" t="s">
        <v>9</v>
      </c>
    </row>
    <row r="1590" spans="1:7" x14ac:dyDescent="0.4">
      <c r="A1590" t="s">
        <v>216</v>
      </c>
      <c r="B1590">
        <v>256</v>
      </c>
      <c r="C1590" t="s">
        <v>457</v>
      </c>
      <c r="D1590" s="2">
        <v>43299.956441689814</v>
      </c>
      <c r="E1590" s="3">
        <f>IF(D1590-D1589&gt;0, (D1590-D1589)*24*60, Na)</f>
        <v>51.298966663889587</v>
      </c>
      <c r="F1590">
        <v>376</v>
      </c>
      <c r="G1590" t="s">
        <v>7</v>
      </c>
    </row>
    <row r="1591" spans="1:7" x14ac:dyDescent="0.4">
      <c r="A1591" t="s">
        <v>216</v>
      </c>
      <c r="B1591">
        <v>256</v>
      </c>
      <c r="C1591" t="s">
        <v>457</v>
      </c>
      <c r="D1591" s="2">
        <v>43299.968515810186</v>
      </c>
      <c r="E1591" s="3">
        <f>IF(D1591-D1590&gt;0, (D1591-D1590)*24*60, Na)</f>
        <v>17.386733335442841</v>
      </c>
      <c r="F1591">
        <v>81</v>
      </c>
      <c r="G1591" t="s">
        <v>9</v>
      </c>
    </row>
    <row r="1592" spans="1:7" x14ac:dyDescent="0.4">
      <c r="A1592" t="s">
        <v>216</v>
      </c>
      <c r="B1592">
        <v>256</v>
      </c>
      <c r="C1592" t="s">
        <v>457</v>
      </c>
      <c r="D1592" s="2">
        <v>43299.97497314815</v>
      </c>
      <c r="E1592" s="3">
        <f>IF(D1592-D1591&gt;0, (D1592-D1591)*24*60, Na)</f>
        <v>9.2985666682943702</v>
      </c>
      <c r="F1592">
        <v>251</v>
      </c>
      <c r="G1592" t="s">
        <v>9</v>
      </c>
    </row>
    <row r="1593" spans="1:7" x14ac:dyDescent="0.4">
      <c r="A1593" t="s">
        <v>216</v>
      </c>
      <c r="B1593">
        <v>256</v>
      </c>
      <c r="C1593" t="s">
        <v>217</v>
      </c>
      <c r="D1593" s="2">
        <v>43300.299153402775</v>
      </c>
      <c r="E1593" s="3">
        <f>IF(D1593-D1592&gt;0, (D1593-D1592)*24*60, Na)</f>
        <v>466.81956666056067</v>
      </c>
      <c r="F1593">
        <v>376</v>
      </c>
      <c r="G1593" t="s">
        <v>7</v>
      </c>
    </row>
    <row r="1594" spans="1:7" x14ac:dyDescent="0.4">
      <c r="A1594" t="s">
        <v>216</v>
      </c>
      <c r="B1594">
        <v>256</v>
      </c>
      <c r="C1594" t="s">
        <v>412</v>
      </c>
      <c r="D1594" s="2">
        <v>43300.347540486109</v>
      </c>
      <c r="E1594" s="3">
        <f>IF(D1594-D1593&gt;0, (D1594-D1593)*24*60, Na)</f>
        <v>69.677400001091883</v>
      </c>
      <c r="F1594">
        <v>560</v>
      </c>
      <c r="G1594" t="s">
        <v>7</v>
      </c>
    </row>
    <row r="1595" spans="1:7" x14ac:dyDescent="0.4">
      <c r="A1595" t="s">
        <v>216</v>
      </c>
      <c r="B1595">
        <v>256</v>
      </c>
      <c r="C1595" t="s">
        <v>412</v>
      </c>
      <c r="D1595" s="2">
        <v>43300.356823344904</v>
      </c>
      <c r="E1595" s="3">
        <f>IF(D1595-D1594&gt;0, (D1595-D1594)*24*60, Na)</f>
        <v>13.367316664662212</v>
      </c>
      <c r="F1595">
        <v>187</v>
      </c>
      <c r="G1595" t="s">
        <v>9</v>
      </c>
    </row>
    <row r="1596" spans="1:7" x14ac:dyDescent="0.4">
      <c r="A1596" t="s">
        <v>216</v>
      </c>
      <c r="B1596">
        <v>256</v>
      </c>
      <c r="C1596" t="s">
        <v>412</v>
      </c>
      <c r="D1596" s="2">
        <v>43300.376601481483</v>
      </c>
      <c r="E1596" s="3">
        <f>IF(D1596-D1595&gt;0, (D1596-D1595)*24*60, Na)</f>
        <v>28.480516673298553</v>
      </c>
      <c r="F1596">
        <v>151</v>
      </c>
      <c r="G1596" t="s">
        <v>9</v>
      </c>
    </row>
    <row r="1597" spans="1:7" x14ac:dyDescent="0.4">
      <c r="A1597" t="s">
        <v>216</v>
      </c>
      <c r="B1597">
        <v>256</v>
      </c>
      <c r="C1597" t="s">
        <v>412</v>
      </c>
      <c r="D1597" s="2">
        <v>43300.395425694442</v>
      </c>
      <c r="E1597" s="3">
        <f>IF(D1597-D1596&gt;0, (D1597-D1596)*24*60, Na)</f>
        <v>27.106866660760716</v>
      </c>
      <c r="F1597">
        <v>85</v>
      </c>
      <c r="G1597" t="s">
        <v>9</v>
      </c>
    </row>
    <row r="1598" spans="1:7" x14ac:dyDescent="0.4">
      <c r="A1598" t="s">
        <v>216</v>
      </c>
      <c r="B1598">
        <v>256</v>
      </c>
      <c r="C1598" t="s">
        <v>412</v>
      </c>
      <c r="D1598" s="2">
        <v>43300.443042824074</v>
      </c>
      <c r="E1598" s="3">
        <f>IF(D1598-D1597&gt;0, (D1598-D1597)*24*60, Na)</f>
        <v>68.56866667047143</v>
      </c>
      <c r="F1598">
        <v>141</v>
      </c>
      <c r="G1598" t="s">
        <v>9</v>
      </c>
    </row>
    <row r="1599" spans="1:7" x14ac:dyDescent="0.4">
      <c r="A1599" t="s">
        <v>216</v>
      </c>
      <c r="B1599">
        <v>256</v>
      </c>
      <c r="C1599" t="s">
        <v>412</v>
      </c>
      <c r="D1599" s="2">
        <v>43300.488223819448</v>
      </c>
      <c r="E1599" s="3">
        <f>IF(D1599-D1598&gt;0, (D1599-D1598)*24*60, Na)</f>
        <v>65.060633338289335</v>
      </c>
      <c r="F1599">
        <v>141</v>
      </c>
      <c r="G1599" t="s">
        <v>9</v>
      </c>
    </row>
    <row r="1600" spans="1:7" x14ac:dyDescent="0.4">
      <c r="A1600" t="s">
        <v>216</v>
      </c>
      <c r="B1600">
        <v>256</v>
      </c>
      <c r="C1600" t="s">
        <v>412</v>
      </c>
      <c r="D1600" s="2">
        <v>43300.505211782409</v>
      </c>
      <c r="E1600" s="3">
        <f>IF(D1600-D1599&gt;0, (D1600-D1599)*24*60, Na)</f>
        <v>24.462666664039716</v>
      </c>
      <c r="F1600">
        <v>179</v>
      </c>
      <c r="G1600" t="s">
        <v>9</v>
      </c>
    </row>
    <row r="1601" spans="1:7" x14ac:dyDescent="0.4">
      <c r="A1601" t="s">
        <v>216</v>
      </c>
      <c r="B1601">
        <v>256</v>
      </c>
      <c r="C1601" t="s">
        <v>412</v>
      </c>
      <c r="D1601" s="2">
        <v>43300.546340694447</v>
      </c>
      <c r="E1601" s="3">
        <f>IF(D1601-D1600&gt;0, (D1601-D1600)*24*60, Na)</f>
        <v>59.22563333529979</v>
      </c>
      <c r="F1601">
        <v>58</v>
      </c>
      <c r="G1601" t="s">
        <v>9</v>
      </c>
    </row>
    <row r="1602" spans="1:7" x14ac:dyDescent="0.4">
      <c r="A1602" t="s">
        <v>216</v>
      </c>
      <c r="B1602">
        <v>256</v>
      </c>
      <c r="C1602" t="s">
        <v>234</v>
      </c>
      <c r="D1602" s="2">
        <v>43300.577240092593</v>
      </c>
      <c r="E1602" s="3">
        <f>IF(D1602-D1601&gt;0, (D1602-D1601)*24*60, Na)</f>
        <v>44.495133329182863</v>
      </c>
      <c r="F1602">
        <v>437</v>
      </c>
      <c r="G1602" t="s">
        <v>7</v>
      </c>
    </row>
    <row r="1603" spans="1:7" x14ac:dyDescent="0.4">
      <c r="A1603" t="s">
        <v>216</v>
      </c>
      <c r="B1603">
        <v>256</v>
      </c>
      <c r="C1603" t="s">
        <v>234</v>
      </c>
      <c r="D1603" s="2">
        <v>43300.597286365744</v>
      </c>
      <c r="E1603" s="3">
        <f>IF(D1603-D1602&gt;0, (D1603-D1602)*24*60, Na)</f>
        <v>28.866633338620886</v>
      </c>
      <c r="F1603">
        <v>155</v>
      </c>
      <c r="G1603" t="s">
        <v>9</v>
      </c>
    </row>
    <row r="1604" spans="1:7" x14ac:dyDescent="0.4">
      <c r="A1604" t="s">
        <v>216</v>
      </c>
      <c r="B1604">
        <v>256</v>
      </c>
      <c r="C1604" t="s">
        <v>234</v>
      </c>
      <c r="D1604" s="2">
        <v>43300.62985315972</v>
      </c>
      <c r="E1604" s="3">
        <f>IF(D1604-D1603&gt;0, (D1604-D1603)*24*60, Na)</f>
        <v>46.896183325443417</v>
      </c>
      <c r="F1604">
        <v>70</v>
      </c>
      <c r="G1604" t="s">
        <v>9</v>
      </c>
    </row>
    <row r="1605" spans="1:7" x14ac:dyDescent="0.4">
      <c r="A1605" t="s">
        <v>216</v>
      </c>
      <c r="B1605">
        <v>256</v>
      </c>
      <c r="C1605" t="s">
        <v>234</v>
      </c>
      <c r="D1605" s="2">
        <v>43300.644563310183</v>
      </c>
      <c r="E1605" s="3">
        <f>IF(D1605-D1604&gt;0, (D1605-D1604)*24*60, Na)</f>
        <v>21.182616666192189</v>
      </c>
      <c r="F1605">
        <v>200</v>
      </c>
      <c r="G1605" t="s">
        <v>9</v>
      </c>
    </row>
    <row r="1606" spans="1:7" x14ac:dyDescent="0.4">
      <c r="A1606" t="s">
        <v>216</v>
      </c>
      <c r="B1606">
        <v>256</v>
      </c>
      <c r="C1606" t="s">
        <v>220</v>
      </c>
      <c r="D1606" s="2">
        <v>43300.684959525461</v>
      </c>
      <c r="E1606" s="3">
        <f>IF(D1606-D1605&gt;0, (D1606-D1605)*24*60, Na)</f>
        <v>58.170549999922514</v>
      </c>
      <c r="F1606">
        <v>288</v>
      </c>
      <c r="G1606" t="s">
        <v>7</v>
      </c>
    </row>
    <row r="1607" spans="1:7" x14ac:dyDescent="0.4">
      <c r="A1607" t="s">
        <v>216</v>
      </c>
      <c r="B1607">
        <v>256</v>
      </c>
      <c r="C1607" t="s">
        <v>223</v>
      </c>
      <c r="D1607" s="2">
        <v>43300.813065891205</v>
      </c>
      <c r="E1607" s="3">
        <f>IF(D1607-D1606&gt;0, (D1607-D1606)*24*60, Na)</f>
        <v>184.4731666718144</v>
      </c>
      <c r="F1607">
        <v>287</v>
      </c>
      <c r="G1607" t="s">
        <v>7</v>
      </c>
    </row>
    <row r="1608" spans="1:7" x14ac:dyDescent="0.4">
      <c r="A1608" t="s">
        <v>216</v>
      </c>
      <c r="B1608">
        <v>256</v>
      </c>
      <c r="C1608" t="s">
        <v>223</v>
      </c>
      <c r="D1608" s="2">
        <v>43300.856320567131</v>
      </c>
      <c r="E1608" s="3">
        <f>IF(D1608-D1607&gt;0, (D1608-D1607)*24*60, Na)</f>
        <v>62.286733333021402</v>
      </c>
      <c r="F1608">
        <v>113</v>
      </c>
      <c r="G1608" t="s">
        <v>9</v>
      </c>
    </row>
    <row r="1609" spans="1:7" x14ac:dyDescent="0.4">
      <c r="A1609" t="s">
        <v>216</v>
      </c>
      <c r="B1609">
        <v>256</v>
      </c>
      <c r="C1609" t="s">
        <v>223</v>
      </c>
      <c r="D1609" s="2">
        <v>43300.876507106484</v>
      </c>
      <c r="E1609" s="3">
        <f>IF(D1609-D1608&gt;0, (D1609-D1608)*24*60, Na)</f>
        <v>29.068616669392213</v>
      </c>
      <c r="F1609">
        <v>69</v>
      </c>
      <c r="G1609" t="s">
        <v>9</v>
      </c>
    </row>
    <row r="1610" spans="1:7" x14ac:dyDescent="0.4">
      <c r="A1610" t="s">
        <v>216</v>
      </c>
      <c r="B1610">
        <v>512</v>
      </c>
      <c r="C1610" t="s">
        <v>454</v>
      </c>
      <c r="D1610" s="2">
        <v>43298.840400104164</v>
      </c>
    </row>
    <row r="1611" spans="1:7" x14ac:dyDescent="0.4">
      <c r="A1611" t="s">
        <v>216</v>
      </c>
      <c r="B1611">
        <v>512</v>
      </c>
      <c r="C1611" t="s">
        <v>454</v>
      </c>
      <c r="D1611" s="2">
        <v>43298.860471932872</v>
      </c>
      <c r="E1611" s="3">
        <f>IF(D1611-D1610&gt;0, (D1611-D1610)*24*60, Na)</f>
        <v>28.903433340601623</v>
      </c>
      <c r="F1611">
        <v>52</v>
      </c>
      <c r="G1611" t="s">
        <v>9</v>
      </c>
    </row>
    <row r="1612" spans="1:7" x14ac:dyDescent="0.4">
      <c r="A1612" t="s">
        <v>216</v>
      </c>
      <c r="B1612">
        <v>512</v>
      </c>
      <c r="C1612" t="s">
        <v>454</v>
      </c>
      <c r="D1612" s="2">
        <v>43298.912516620374</v>
      </c>
      <c r="E1612" s="3">
        <f>IF(D1612-D1611&gt;0, (D1612-D1611)*24*60, Na)</f>
        <v>74.944350002333522</v>
      </c>
      <c r="F1612">
        <v>107</v>
      </c>
      <c r="G1612" t="s">
        <v>9</v>
      </c>
    </row>
    <row r="1613" spans="1:7" x14ac:dyDescent="0.4">
      <c r="A1613" t="s">
        <v>216</v>
      </c>
      <c r="B1613">
        <v>512</v>
      </c>
      <c r="C1613" t="s">
        <v>323</v>
      </c>
      <c r="D1613" s="2">
        <v>43298.958559456019</v>
      </c>
      <c r="E1613" s="3">
        <f>IF(D1613-D1612&gt;0, (D1613-D1612)*24*60, Na)</f>
        <v>66.301683329511434</v>
      </c>
      <c r="F1613">
        <v>309</v>
      </c>
      <c r="G1613" t="s">
        <v>7</v>
      </c>
    </row>
    <row r="1614" spans="1:7" x14ac:dyDescent="0.4">
      <c r="A1614" t="s">
        <v>216</v>
      </c>
      <c r="B1614">
        <v>512</v>
      </c>
      <c r="C1614" t="s">
        <v>453</v>
      </c>
      <c r="D1614" s="2">
        <v>43298.98842577546</v>
      </c>
      <c r="E1614" s="3">
        <f>IF(D1614-D1613&gt;0, (D1614-D1613)*24*60, Na)</f>
        <v>43.007499994710088</v>
      </c>
      <c r="F1614">
        <v>271</v>
      </c>
      <c r="G1614" t="s">
        <v>7</v>
      </c>
    </row>
    <row r="1615" spans="1:7" x14ac:dyDescent="0.4">
      <c r="A1615" t="s">
        <v>216</v>
      </c>
      <c r="B1615">
        <v>512</v>
      </c>
      <c r="C1615" t="s">
        <v>453</v>
      </c>
      <c r="D1615" s="2">
        <v>43299.013997361108</v>
      </c>
      <c r="E1615" s="3">
        <f>IF(D1615-D1614&gt;0, (D1615-D1614)*24*60, Na)</f>
        <v>36.823083332274109</v>
      </c>
      <c r="F1615">
        <v>160</v>
      </c>
      <c r="G1615" t="s">
        <v>9</v>
      </c>
    </row>
    <row r="1616" spans="1:7" x14ac:dyDescent="0.4">
      <c r="A1616" t="s">
        <v>216</v>
      </c>
      <c r="B1616">
        <v>512</v>
      </c>
      <c r="C1616" t="s">
        <v>376</v>
      </c>
      <c r="D1616" s="2">
        <v>43299.041640138887</v>
      </c>
      <c r="E1616" s="3">
        <f>IF(D1616-D1615&gt;0, (D1616-D1615)*24*60, Na)</f>
        <v>39.805600001709536</v>
      </c>
      <c r="F1616">
        <v>280</v>
      </c>
      <c r="G1616" t="s">
        <v>7</v>
      </c>
    </row>
    <row r="1617" spans="1:7" x14ac:dyDescent="0.4">
      <c r="A1617" t="s">
        <v>216</v>
      </c>
      <c r="B1617">
        <v>512</v>
      </c>
      <c r="C1617" t="s">
        <v>446</v>
      </c>
      <c r="D1617" s="2">
        <v>43299.088929409721</v>
      </c>
      <c r="E1617" s="3">
        <f>IF(D1617-D1616&gt;0, (D1617-D1616)*24*60, Na)</f>
        <v>68.096550002228469</v>
      </c>
      <c r="F1617">
        <v>234</v>
      </c>
      <c r="G1617" t="s">
        <v>7</v>
      </c>
    </row>
    <row r="1618" spans="1:7" x14ac:dyDescent="0.4">
      <c r="A1618" t="s">
        <v>216</v>
      </c>
      <c r="B1618">
        <v>512</v>
      </c>
      <c r="C1618" t="s">
        <v>446</v>
      </c>
      <c r="D1618" s="2">
        <v>43299.101737592595</v>
      </c>
      <c r="E1618" s="3">
        <f>IF(D1618-D1617&gt;0, (D1618-D1617)*24*60, Na)</f>
        <v>18.443783337716013</v>
      </c>
      <c r="F1618">
        <v>60</v>
      </c>
      <c r="G1618" t="s">
        <v>9</v>
      </c>
    </row>
    <row r="1619" spans="1:7" x14ac:dyDescent="0.4">
      <c r="A1619" t="s">
        <v>216</v>
      </c>
      <c r="B1619">
        <v>512</v>
      </c>
      <c r="C1619" t="s">
        <v>232</v>
      </c>
      <c r="D1619" s="2">
        <v>43299.288922164349</v>
      </c>
      <c r="E1619" s="3">
        <f>IF(D1619-D1618&gt;0, (D1619-D1618)*24*60, Na)</f>
        <v>269.54578332602978</v>
      </c>
      <c r="F1619">
        <v>380</v>
      </c>
      <c r="G1619" t="s">
        <v>7</v>
      </c>
    </row>
    <row r="1620" spans="1:7" x14ac:dyDescent="0.4">
      <c r="A1620" t="s">
        <v>216</v>
      </c>
      <c r="B1620">
        <v>512</v>
      </c>
      <c r="C1620" t="s">
        <v>416</v>
      </c>
      <c r="D1620" s="2">
        <v>43299.313933356483</v>
      </c>
      <c r="E1620" s="3">
        <f>IF(D1620-D1619&gt;0, (D1620-D1619)*24*60, Na)</f>
        <v>36.016116673126817</v>
      </c>
      <c r="F1620">
        <v>301</v>
      </c>
      <c r="G1620" t="s">
        <v>7</v>
      </c>
    </row>
    <row r="1621" spans="1:7" x14ac:dyDescent="0.4">
      <c r="A1621" t="s">
        <v>216</v>
      </c>
      <c r="B1621">
        <v>512</v>
      </c>
      <c r="C1621" t="s">
        <v>416</v>
      </c>
      <c r="D1621" s="2">
        <v>43299.342746226852</v>
      </c>
      <c r="E1621" s="3">
        <f>IF(D1621-D1620&gt;0, (D1621-D1620)*24*60, Na)</f>
        <v>41.490533330943435</v>
      </c>
      <c r="F1621">
        <v>47</v>
      </c>
      <c r="G1621" t="s">
        <v>9</v>
      </c>
    </row>
    <row r="1622" spans="1:7" x14ac:dyDescent="0.4">
      <c r="A1622" t="s">
        <v>216</v>
      </c>
      <c r="B1622">
        <v>512</v>
      </c>
      <c r="C1622" t="s">
        <v>416</v>
      </c>
      <c r="D1622" s="2">
        <v>43299.363508877315</v>
      </c>
      <c r="E1622" s="3">
        <f>IF(D1622-D1621&gt;0, (D1622-D1621)*24*60, Na)</f>
        <v>29.898216667352244</v>
      </c>
      <c r="F1622">
        <v>120</v>
      </c>
      <c r="G1622" t="s">
        <v>9</v>
      </c>
    </row>
    <row r="1623" spans="1:7" x14ac:dyDescent="0.4">
      <c r="A1623" t="s">
        <v>216</v>
      </c>
      <c r="B1623">
        <v>512</v>
      </c>
      <c r="C1623" t="s">
        <v>416</v>
      </c>
      <c r="D1623" s="2">
        <v>43299.38463375</v>
      </c>
      <c r="E1623" s="3">
        <f>IF(D1623-D1622&gt;0, (D1623-D1622)*24*60, Na)</f>
        <v>30.419816665817052</v>
      </c>
      <c r="F1623">
        <v>69</v>
      </c>
      <c r="G1623" t="s">
        <v>9</v>
      </c>
    </row>
    <row r="1624" spans="1:7" x14ac:dyDescent="0.4">
      <c r="A1624" t="s">
        <v>216</v>
      </c>
      <c r="B1624">
        <v>512</v>
      </c>
      <c r="C1624" t="s">
        <v>416</v>
      </c>
      <c r="D1624" s="2">
        <v>43299.42077488426</v>
      </c>
      <c r="E1624" s="3">
        <f>IF(D1624-D1623&gt;0, (D1624-D1623)*24*60, Na)</f>
        <v>52.043233334552497</v>
      </c>
      <c r="F1624">
        <v>56</v>
      </c>
      <c r="G1624" t="s">
        <v>9</v>
      </c>
    </row>
    <row r="1625" spans="1:7" x14ac:dyDescent="0.4">
      <c r="A1625" t="s">
        <v>216</v>
      </c>
      <c r="B1625">
        <v>512</v>
      </c>
      <c r="C1625" t="s">
        <v>416</v>
      </c>
      <c r="D1625" s="2">
        <v>43299.420944178244</v>
      </c>
      <c r="E1625" s="3">
        <f>IF(D1625-D1624&gt;0, (D1625-D1624)*24*60, Na)</f>
        <v>0.24378333706408739</v>
      </c>
      <c r="F1625">
        <v>93</v>
      </c>
      <c r="G1625" t="s">
        <v>9</v>
      </c>
    </row>
    <row r="1626" spans="1:7" x14ac:dyDescent="0.4">
      <c r="A1626" t="s">
        <v>216</v>
      </c>
      <c r="B1626">
        <v>512</v>
      </c>
      <c r="C1626" t="s">
        <v>439</v>
      </c>
      <c r="D1626" s="2">
        <v>43299.468616967592</v>
      </c>
      <c r="E1626" s="3">
        <f>IF(D1626-D1625&gt;0, (D1626-D1625)*24*60, Na)</f>
        <v>68.648816660279408</v>
      </c>
      <c r="F1626">
        <v>423</v>
      </c>
      <c r="G1626" t="s">
        <v>7</v>
      </c>
    </row>
    <row r="1627" spans="1:7" x14ac:dyDescent="0.4">
      <c r="A1627" t="s">
        <v>216</v>
      </c>
      <c r="B1627">
        <v>512</v>
      </c>
      <c r="C1627" t="s">
        <v>439</v>
      </c>
      <c r="D1627" s="2">
        <v>43299.490893738424</v>
      </c>
      <c r="E1627" s="3">
        <f>IF(D1627-D1626&gt;0, (D1627-D1626)*24*60, Na)</f>
        <v>32.078549999278039</v>
      </c>
      <c r="F1627">
        <v>157</v>
      </c>
      <c r="G1627" t="s">
        <v>9</v>
      </c>
    </row>
    <row r="1628" spans="1:7" x14ac:dyDescent="0.4">
      <c r="A1628" t="s">
        <v>216</v>
      </c>
      <c r="B1628">
        <v>512</v>
      </c>
      <c r="C1628" t="s">
        <v>230</v>
      </c>
      <c r="D1628" s="2">
        <v>43299.544842824071</v>
      </c>
      <c r="E1628" s="3">
        <f>IF(D1628-D1627&gt;0, (D1628-D1627)*24*60, Na)</f>
        <v>77.6866833306849</v>
      </c>
      <c r="F1628">
        <v>254</v>
      </c>
      <c r="G1628" t="s">
        <v>7</v>
      </c>
    </row>
    <row r="1629" spans="1:7" x14ac:dyDescent="0.4">
      <c r="A1629" t="s">
        <v>216</v>
      </c>
      <c r="B1629">
        <v>512</v>
      </c>
      <c r="C1629" t="s">
        <v>230</v>
      </c>
      <c r="D1629" s="2">
        <v>43299.568192789353</v>
      </c>
      <c r="E1629" s="3">
        <f>IF(D1629-D1628&gt;0, (D1629-D1628)*24*60, Na)</f>
        <v>33.623950006440282</v>
      </c>
      <c r="F1629">
        <v>55</v>
      </c>
      <c r="G1629" t="s">
        <v>9</v>
      </c>
    </row>
    <row r="1630" spans="1:7" x14ac:dyDescent="0.4">
      <c r="A1630" t="s">
        <v>216</v>
      </c>
      <c r="B1630">
        <v>512</v>
      </c>
      <c r="C1630" t="s">
        <v>230</v>
      </c>
      <c r="D1630" s="2">
        <v>43299.575890486114</v>
      </c>
      <c r="E1630" s="3">
        <f>IF(D1630-D1629&gt;0, (D1630-D1629)*24*60, Na)</f>
        <v>11.084683336084709</v>
      </c>
      <c r="F1630">
        <v>59</v>
      </c>
      <c r="G1630" t="s">
        <v>9</v>
      </c>
    </row>
    <row r="1631" spans="1:7" x14ac:dyDescent="0.4">
      <c r="A1631" t="s">
        <v>216</v>
      </c>
      <c r="B1631">
        <v>512</v>
      </c>
      <c r="C1631" t="s">
        <v>222</v>
      </c>
      <c r="D1631" s="2">
        <v>43299.614546342593</v>
      </c>
      <c r="E1631" s="3">
        <f>IF(D1631-D1630&gt;0, (D1631-D1630)*24*60, Na)</f>
        <v>55.664433329366148</v>
      </c>
      <c r="F1631">
        <v>242</v>
      </c>
      <c r="G1631" t="s">
        <v>7</v>
      </c>
    </row>
    <row r="1632" spans="1:7" x14ac:dyDescent="0.4">
      <c r="A1632" t="s">
        <v>216</v>
      </c>
      <c r="B1632">
        <v>512</v>
      </c>
      <c r="C1632" t="s">
        <v>222</v>
      </c>
      <c r="D1632" s="2">
        <v>43299.618722777777</v>
      </c>
      <c r="E1632" s="3">
        <f>IF(D1632-D1631&gt;0, (D1632-D1631)*24*60, Na)</f>
        <v>6.0140666656661779</v>
      </c>
      <c r="F1632">
        <v>153</v>
      </c>
      <c r="G1632" t="s">
        <v>9</v>
      </c>
    </row>
    <row r="1633" spans="1:7" x14ac:dyDescent="0.4">
      <c r="A1633" t="s">
        <v>216</v>
      </c>
      <c r="B1633">
        <v>512</v>
      </c>
      <c r="C1633" t="s">
        <v>222</v>
      </c>
      <c r="D1633" s="2">
        <v>43299.665347615737</v>
      </c>
      <c r="E1633" s="3">
        <f>IF(D1633-D1632&gt;0, (D1633-D1632)*24*60, Na)</f>
        <v>67.139766662148759</v>
      </c>
      <c r="F1633">
        <v>53</v>
      </c>
      <c r="G1633" t="s">
        <v>9</v>
      </c>
    </row>
    <row r="1634" spans="1:7" x14ac:dyDescent="0.4">
      <c r="A1634" t="s">
        <v>216</v>
      </c>
      <c r="B1634">
        <v>512</v>
      </c>
      <c r="C1634" t="s">
        <v>222</v>
      </c>
      <c r="D1634" s="2">
        <v>43299.684678773148</v>
      </c>
      <c r="E1634" s="3">
        <f>IF(D1634-D1633&gt;0, (D1634-D1633)*24*60, Na)</f>
        <v>27.836866672150791</v>
      </c>
      <c r="F1634">
        <v>72</v>
      </c>
      <c r="G1634" t="s">
        <v>9</v>
      </c>
    </row>
    <row r="1635" spans="1:7" x14ac:dyDescent="0.4">
      <c r="A1635" t="s">
        <v>216</v>
      </c>
      <c r="B1635">
        <v>512</v>
      </c>
      <c r="C1635" t="s">
        <v>222</v>
      </c>
      <c r="D1635" s="2">
        <v>43299.702289444445</v>
      </c>
      <c r="E1635" s="3">
        <f>IF(D1635-D1634&gt;0, (D1635-D1634)*24*60, Na)</f>
        <v>25.359366667689756</v>
      </c>
      <c r="F1635">
        <v>114</v>
      </c>
      <c r="G1635" t="s">
        <v>9</v>
      </c>
    </row>
    <row r="1636" spans="1:7" x14ac:dyDescent="0.4">
      <c r="A1636" t="s">
        <v>216</v>
      </c>
      <c r="B1636">
        <v>512</v>
      </c>
      <c r="C1636" t="s">
        <v>222</v>
      </c>
      <c r="D1636" s="2">
        <v>43299.714049467591</v>
      </c>
      <c r="E1636" s="3">
        <f>IF(D1636-D1635&gt;0, (D1636-D1635)*24*60, Na)</f>
        <v>16.934433330316097</v>
      </c>
      <c r="F1636">
        <v>138</v>
      </c>
      <c r="G1636" t="s">
        <v>9</v>
      </c>
    </row>
    <row r="1637" spans="1:7" x14ac:dyDescent="0.4">
      <c r="A1637" t="s">
        <v>216</v>
      </c>
      <c r="B1637">
        <v>512</v>
      </c>
      <c r="C1637" t="s">
        <v>364</v>
      </c>
      <c r="D1637" s="2">
        <v>43299.748602997686</v>
      </c>
      <c r="E1637" s="3">
        <f>IF(D1637-D1636&gt;0, (D1637-D1636)*24*60, Na)</f>
        <v>49.757083336589858</v>
      </c>
      <c r="F1637">
        <v>341</v>
      </c>
      <c r="G1637" t="s">
        <v>7</v>
      </c>
    </row>
    <row r="1638" spans="1:7" x14ac:dyDescent="0.4">
      <c r="A1638" t="s">
        <v>216</v>
      </c>
      <c r="B1638">
        <v>512</v>
      </c>
      <c r="C1638" t="s">
        <v>364</v>
      </c>
      <c r="D1638" s="2">
        <v>43299.803106550928</v>
      </c>
      <c r="E1638" s="3">
        <f>IF(D1638-D1637&gt;0, (D1638-D1637)*24*60, Na)</f>
        <v>78.485116667579859</v>
      </c>
      <c r="F1638">
        <v>148</v>
      </c>
      <c r="G1638" t="s">
        <v>9</v>
      </c>
    </row>
    <row r="1639" spans="1:7" x14ac:dyDescent="0.4">
      <c r="A1639" t="s">
        <v>216</v>
      </c>
      <c r="B1639">
        <v>512</v>
      </c>
      <c r="C1639" t="s">
        <v>240</v>
      </c>
      <c r="D1639" s="2">
        <v>43299.85040221065</v>
      </c>
      <c r="E1639" s="3">
        <f>IF(D1639-D1638&gt;0, (D1639-D1638)*24*60, Na)</f>
        <v>68.105750000104308</v>
      </c>
      <c r="F1639">
        <v>237</v>
      </c>
      <c r="G1639" t="s">
        <v>7</v>
      </c>
    </row>
    <row r="1640" spans="1:7" x14ac:dyDescent="0.4">
      <c r="A1640" t="s">
        <v>216</v>
      </c>
      <c r="B1640">
        <v>512</v>
      </c>
      <c r="C1640" t="s">
        <v>219</v>
      </c>
      <c r="D1640" s="2">
        <v>43299.905802893518</v>
      </c>
      <c r="E1640" s="3">
        <f>IF(D1640-D1639&gt;0, (D1640-D1639)*24*60, Na)</f>
        <v>79.776983329793438</v>
      </c>
      <c r="F1640">
        <v>299</v>
      </c>
      <c r="G1640" t="s">
        <v>7</v>
      </c>
    </row>
    <row r="1641" spans="1:7" x14ac:dyDescent="0.4">
      <c r="A1641" t="s">
        <v>216</v>
      </c>
      <c r="B1641">
        <v>512</v>
      </c>
      <c r="C1641" t="s">
        <v>219</v>
      </c>
      <c r="D1641" s="2">
        <v>43299.91097827546</v>
      </c>
      <c r="E1641" s="3">
        <f>IF(D1641-D1640&gt;0, (D1641-D1640)*24*60, Na)</f>
        <v>7.4525499972514808</v>
      </c>
      <c r="F1641">
        <v>32</v>
      </c>
      <c r="G1641" t="s">
        <v>9</v>
      </c>
    </row>
    <row r="1642" spans="1:7" x14ac:dyDescent="0.4">
      <c r="A1642" t="s">
        <v>216</v>
      </c>
      <c r="B1642">
        <v>512</v>
      </c>
      <c r="C1642" t="s">
        <v>219</v>
      </c>
      <c r="D1642" s="2">
        <v>43299.914592847221</v>
      </c>
      <c r="E1642" s="3">
        <f>IF(D1642-D1641&gt;0, (D1642-D1641)*24*60, Na)</f>
        <v>5.2049833349883556</v>
      </c>
      <c r="F1642">
        <v>31</v>
      </c>
      <c r="G1642" t="s">
        <v>9</v>
      </c>
    </row>
    <row r="1643" spans="1:7" x14ac:dyDescent="0.4">
      <c r="A1643" t="s">
        <v>216</v>
      </c>
      <c r="B1643">
        <v>512</v>
      </c>
      <c r="C1643" t="s">
        <v>219</v>
      </c>
      <c r="D1643" s="2">
        <v>43299.923326180557</v>
      </c>
      <c r="E1643" s="3">
        <f>IF(D1643-D1642&gt;0, (D1643-D1642)*24*60, Na)</f>
        <v>12.576000003609806</v>
      </c>
      <c r="F1643">
        <v>41</v>
      </c>
      <c r="G1643" t="s">
        <v>9</v>
      </c>
    </row>
    <row r="1644" spans="1:7" x14ac:dyDescent="0.4">
      <c r="A1644" t="s">
        <v>216</v>
      </c>
      <c r="B1644">
        <v>512</v>
      </c>
      <c r="C1644" t="s">
        <v>219</v>
      </c>
      <c r="D1644" s="2">
        <v>43299.958880057871</v>
      </c>
      <c r="E1644" s="3">
        <f>IF(D1644-D1643&gt;0, (D1644-D1643)*24*60, Na)</f>
        <v>51.197583333123475</v>
      </c>
      <c r="F1644">
        <v>171</v>
      </c>
      <c r="G1644" t="s">
        <v>9</v>
      </c>
    </row>
    <row r="1645" spans="1:7" x14ac:dyDescent="0.4">
      <c r="A1645" t="s">
        <v>216</v>
      </c>
      <c r="B1645">
        <v>512</v>
      </c>
      <c r="C1645" t="s">
        <v>219</v>
      </c>
      <c r="D1645" s="2">
        <v>43299.971002997685</v>
      </c>
      <c r="E1645" s="3">
        <f>IF(D1645-D1644&gt;0, (D1645-D1644)*24*60, Na)</f>
        <v>17.457033331738785</v>
      </c>
      <c r="F1645">
        <v>94</v>
      </c>
      <c r="G1645" t="s">
        <v>9</v>
      </c>
    </row>
    <row r="1646" spans="1:7" x14ac:dyDescent="0.4">
      <c r="A1646" t="s">
        <v>216</v>
      </c>
      <c r="B1646">
        <v>512</v>
      </c>
      <c r="C1646" t="s">
        <v>219</v>
      </c>
      <c r="D1646" s="2">
        <v>43299.97745327546</v>
      </c>
      <c r="E1646" s="3">
        <f>IF(D1646-D1645&gt;0, (D1646-D1645)*24*60, Na)</f>
        <v>9.288399996003136</v>
      </c>
      <c r="F1646">
        <v>156</v>
      </c>
      <c r="G1646" t="s">
        <v>9</v>
      </c>
    </row>
    <row r="1647" spans="1:7" x14ac:dyDescent="0.4">
      <c r="A1647" t="s">
        <v>216</v>
      </c>
      <c r="B1647">
        <v>512</v>
      </c>
      <c r="C1647" t="s">
        <v>350</v>
      </c>
      <c r="D1647" s="2">
        <v>43300.301608773145</v>
      </c>
      <c r="E1647" s="3">
        <f>IF(D1647-D1646&gt;0, (D1647-D1646)*24*60, Na)</f>
        <v>466.78391666617244</v>
      </c>
      <c r="F1647">
        <v>280</v>
      </c>
      <c r="G1647" t="s">
        <v>7</v>
      </c>
    </row>
    <row r="1648" spans="1:7" x14ac:dyDescent="0.4">
      <c r="A1648" t="s">
        <v>216</v>
      </c>
      <c r="B1648">
        <v>512</v>
      </c>
      <c r="C1648" t="s">
        <v>455</v>
      </c>
      <c r="D1648" s="2">
        <v>43300.350005069442</v>
      </c>
      <c r="E1648" s="3">
        <f>IF(D1648-D1647&gt;0, (D1648-D1647)*24*60, Na)</f>
        <v>69.690666667884216</v>
      </c>
      <c r="F1648">
        <v>278</v>
      </c>
      <c r="G1648" t="s">
        <v>7</v>
      </c>
    </row>
    <row r="1649" spans="1:7" x14ac:dyDescent="0.4">
      <c r="A1649" t="s">
        <v>216</v>
      </c>
      <c r="B1649">
        <v>512</v>
      </c>
      <c r="C1649" t="s">
        <v>455</v>
      </c>
      <c r="D1649" s="2">
        <v>43300.3592933912</v>
      </c>
      <c r="E1649" s="3">
        <f>IF(D1649-D1648&gt;0, (D1649-D1648)*24*60, Na)</f>
        <v>13.375183332245797</v>
      </c>
      <c r="F1649">
        <v>270</v>
      </c>
      <c r="G1649" t="s">
        <v>9</v>
      </c>
    </row>
    <row r="1650" spans="1:7" x14ac:dyDescent="0.4">
      <c r="A1650" t="s">
        <v>216</v>
      </c>
      <c r="B1650">
        <v>512</v>
      </c>
      <c r="C1650" t="s">
        <v>455</v>
      </c>
      <c r="D1650" s="2">
        <v>43300.379010856479</v>
      </c>
      <c r="E1650" s="3">
        <f>IF(D1650-D1649&gt;0, (D1650-D1649)*24*60, Na)</f>
        <v>28.393150001065806</v>
      </c>
      <c r="F1650">
        <v>120</v>
      </c>
      <c r="G1650" t="s">
        <v>9</v>
      </c>
    </row>
    <row r="1651" spans="1:7" x14ac:dyDescent="0.4">
      <c r="A1651" t="s">
        <v>216</v>
      </c>
      <c r="B1651">
        <v>512</v>
      </c>
      <c r="C1651" t="s">
        <v>455</v>
      </c>
      <c r="D1651" s="2">
        <v>43300.397881712961</v>
      </c>
      <c r="E1651" s="3">
        <f>IF(D1651-D1650&gt;0, (D1651-D1650)*24*60, Na)</f>
        <v>27.174033334013075</v>
      </c>
      <c r="F1651">
        <v>83</v>
      </c>
      <c r="G1651" t="s">
        <v>9</v>
      </c>
    </row>
    <row r="1652" spans="1:7" x14ac:dyDescent="0.4">
      <c r="A1652" t="s">
        <v>216</v>
      </c>
      <c r="B1652">
        <v>512</v>
      </c>
      <c r="C1652" t="s">
        <v>456</v>
      </c>
      <c r="D1652" s="2">
        <v>43300.445442418983</v>
      </c>
      <c r="E1652" s="3">
        <f>IF(D1652-D1651&gt;0, (D1652-D1651)*24*60, Na)</f>
        <v>68.487416671123356</v>
      </c>
      <c r="F1652">
        <v>287</v>
      </c>
      <c r="G1652" t="s">
        <v>7</v>
      </c>
    </row>
    <row r="1653" spans="1:7" x14ac:dyDescent="0.4">
      <c r="A1653" t="s">
        <v>216</v>
      </c>
      <c r="B1653">
        <v>512</v>
      </c>
      <c r="C1653" t="s">
        <v>225</v>
      </c>
      <c r="D1653" s="2">
        <v>43300.490639131945</v>
      </c>
      <c r="E1653" s="3">
        <f>IF(D1653-D1652&gt;0, (D1653-D1652)*24*60, Na)</f>
        <v>65.083266666624695</v>
      </c>
      <c r="F1653">
        <v>320</v>
      </c>
      <c r="G1653" t="s">
        <v>7</v>
      </c>
    </row>
    <row r="1654" spans="1:7" x14ac:dyDescent="0.4">
      <c r="A1654" t="s">
        <v>216</v>
      </c>
      <c r="B1654">
        <v>512</v>
      </c>
      <c r="C1654" t="s">
        <v>225</v>
      </c>
      <c r="D1654" s="2">
        <v>43300.50775153935</v>
      </c>
      <c r="E1654" s="3">
        <f>IF(D1654-D1653&gt;0, (D1654-D1653)*24*60, Na)</f>
        <v>24.64186666184105</v>
      </c>
      <c r="F1654">
        <v>308</v>
      </c>
      <c r="G1654" t="s">
        <v>9</v>
      </c>
    </row>
    <row r="1655" spans="1:7" x14ac:dyDescent="0.4">
      <c r="A1655" t="s">
        <v>216</v>
      </c>
      <c r="B1655">
        <v>512</v>
      </c>
      <c r="C1655" t="s">
        <v>235</v>
      </c>
      <c r="D1655" s="2">
        <v>43300.54881990741</v>
      </c>
      <c r="E1655" s="3">
        <f>IF(D1655-D1654&gt;0, (D1655-D1654)*24*60, Na)</f>
        <v>59.138450006721541</v>
      </c>
      <c r="F1655">
        <v>283</v>
      </c>
      <c r="G1655" t="s">
        <v>7</v>
      </c>
    </row>
    <row r="1656" spans="1:7" x14ac:dyDescent="0.4">
      <c r="A1656" t="s">
        <v>216</v>
      </c>
      <c r="B1656">
        <v>512</v>
      </c>
      <c r="C1656" t="s">
        <v>235</v>
      </c>
      <c r="D1656" s="2">
        <v>43300.57977271991</v>
      </c>
      <c r="E1656" s="3">
        <f>IF(D1656-D1655&gt;0, (D1656-D1655)*24*60, Na)</f>
        <v>44.57204999984242</v>
      </c>
      <c r="F1656">
        <v>256</v>
      </c>
      <c r="G1656" t="s">
        <v>9</v>
      </c>
    </row>
    <row r="1657" spans="1:7" x14ac:dyDescent="0.4">
      <c r="A1657" t="s">
        <v>216</v>
      </c>
      <c r="B1657">
        <v>512</v>
      </c>
      <c r="C1657" t="s">
        <v>235</v>
      </c>
      <c r="D1657" s="2">
        <v>43300.599775706018</v>
      </c>
      <c r="E1657" s="3">
        <f>IF(D1657-D1656&gt;0, (D1657-D1656)*24*60, Na)</f>
        <v>28.804299995535985</v>
      </c>
      <c r="F1657">
        <v>174</v>
      </c>
      <c r="G1657" t="s">
        <v>9</v>
      </c>
    </row>
    <row r="1658" spans="1:7" x14ac:dyDescent="0.4">
      <c r="A1658" t="s">
        <v>216</v>
      </c>
      <c r="B1658">
        <v>512</v>
      </c>
      <c r="C1658" t="s">
        <v>440</v>
      </c>
      <c r="D1658" s="2">
        <v>43300.632278912039</v>
      </c>
      <c r="E1658" s="3">
        <f>IF(D1658-D1657&gt;0, (D1658-D1657)*24*60, Na)</f>
        <v>46.804616670124233</v>
      </c>
      <c r="F1658">
        <v>627</v>
      </c>
      <c r="G1658" t="s">
        <v>7</v>
      </c>
    </row>
    <row r="1659" spans="1:7" x14ac:dyDescent="0.4">
      <c r="A1659" t="s">
        <v>216</v>
      </c>
      <c r="B1659">
        <v>512</v>
      </c>
      <c r="C1659" t="s">
        <v>440</v>
      </c>
      <c r="D1659" s="2">
        <v>43300.646980115744</v>
      </c>
      <c r="E1659" s="3">
        <f>IF(D1659-D1658&gt;0, (D1659-D1658)*24*60, Na)</f>
        <v>21.169733335264027</v>
      </c>
      <c r="F1659">
        <v>46</v>
      </c>
      <c r="G1659" t="s">
        <v>9</v>
      </c>
    </row>
    <row r="1660" spans="1:7" x14ac:dyDescent="0.4">
      <c r="A1660" t="s">
        <v>216</v>
      </c>
      <c r="B1660">
        <v>512</v>
      </c>
      <c r="C1660" t="s">
        <v>440</v>
      </c>
      <c r="D1660" s="2">
        <v>43300.687441099537</v>
      </c>
      <c r="E1660" s="3">
        <f>IF(D1660-D1659&gt;0, (D1660-D1659)*24*60, Na)</f>
        <v>58.263816662365571</v>
      </c>
      <c r="F1660">
        <v>81</v>
      </c>
      <c r="G1660" t="s">
        <v>9</v>
      </c>
    </row>
    <row r="1661" spans="1:7" x14ac:dyDescent="0.4">
      <c r="A1661" t="s">
        <v>216</v>
      </c>
      <c r="B1661">
        <v>512</v>
      </c>
      <c r="C1661" t="s">
        <v>360</v>
      </c>
      <c r="D1661" s="2">
        <v>43300.815579733797</v>
      </c>
      <c r="E1661" s="3">
        <f>IF(D1661-D1660&gt;0, (D1661-D1660)*24*60, Na)</f>
        <v>184.51963333413005</v>
      </c>
      <c r="F1661">
        <v>326</v>
      </c>
      <c r="G1661" t="s">
        <v>7</v>
      </c>
    </row>
    <row r="1662" spans="1:7" x14ac:dyDescent="0.4">
      <c r="A1662" t="s">
        <v>216</v>
      </c>
      <c r="B1662">
        <v>512</v>
      </c>
      <c r="C1662" t="s">
        <v>226</v>
      </c>
      <c r="D1662" s="2">
        <v>43300.858834988423</v>
      </c>
      <c r="E1662" s="3">
        <f>IF(D1662-D1661&gt;0, (D1662-D1661)*24*60, Na)</f>
        <v>62.287566661834717</v>
      </c>
      <c r="F1662">
        <v>338</v>
      </c>
      <c r="G1662" t="s">
        <v>7</v>
      </c>
    </row>
    <row r="1663" spans="1:7" x14ac:dyDescent="0.4">
      <c r="A1663" t="s">
        <v>216</v>
      </c>
      <c r="B1663">
        <v>1024</v>
      </c>
      <c r="C1663" t="s">
        <v>443</v>
      </c>
      <c r="D1663" s="2">
        <v>43298.842912164349</v>
      </c>
    </row>
    <row r="1664" spans="1:7" x14ac:dyDescent="0.4">
      <c r="A1664" t="s">
        <v>216</v>
      </c>
      <c r="B1664">
        <v>1024</v>
      </c>
      <c r="C1664" t="s">
        <v>354</v>
      </c>
      <c r="D1664" s="2">
        <v>43298.862985381944</v>
      </c>
      <c r="E1664" s="3">
        <f>IF(D1664-D1663&gt;0, (D1664-D1663)*24*60, Na)</f>
        <v>28.905433336040005</v>
      </c>
      <c r="F1664">
        <v>275</v>
      </c>
      <c r="G1664" t="s">
        <v>7</v>
      </c>
    </row>
    <row r="1665" spans="1:7" x14ac:dyDescent="0.4">
      <c r="A1665" t="s">
        <v>216</v>
      </c>
      <c r="B1665">
        <v>1024</v>
      </c>
      <c r="C1665" t="s">
        <v>228</v>
      </c>
      <c r="D1665" s="2">
        <v>43298.915027974537</v>
      </c>
      <c r="E1665" s="3">
        <f>IF(D1665-D1664&gt;0, (D1665-D1664)*24*60, Na)</f>
        <v>74.941333334427327</v>
      </c>
      <c r="F1665">
        <v>305</v>
      </c>
      <c r="G1665" t="s">
        <v>7</v>
      </c>
    </row>
    <row r="1666" spans="1:7" x14ac:dyDescent="0.4">
      <c r="A1666" t="s">
        <v>216</v>
      </c>
      <c r="B1666">
        <v>1024</v>
      </c>
      <c r="C1666" t="s">
        <v>228</v>
      </c>
      <c r="D1666" s="2">
        <v>43298.961068611112</v>
      </c>
      <c r="E1666" s="3">
        <f>IF(D1666-D1665&gt;0, (D1666-D1665)*24*60, Na)</f>
        <v>66.298516667447984</v>
      </c>
      <c r="F1666">
        <v>80</v>
      </c>
      <c r="G1666" t="s">
        <v>9</v>
      </c>
    </row>
    <row r="1667" spans="1:7" x14ac:dyDescent="0.4">
      <c r="A1667" t="s">
        <v>216</v>
      </c>
      <c r="B1667">
        <v>1024</v>
      </c>
      <c r="C1667" t="s">
        <v>449</v>
      </c>
      <c r="D1667" s="2">
        <v>43298.990936226852</v>
      </c>
      <c r="E1667" s="3">
        <f>IF(D1667-D1666&gt;0, (D1667-D1666)*24*60, Na)</f>
        <v>43.009366665501148</v>
      </c>
      <c r="F1667">
        <v>263</v>
      </c>
      <c r="G1667" t="s">
        <v>7</v>
      </c>
    </row>
    <row r="1668" spans="1:7" x14ac:dyDescent="0.4">
      <c r="A1668" t="s">
        <v>216</v>
      </c>
      <c r="B1668">
        <v>1024</v>
      </c>
      <c r="C1668" t="s">
        <v>449</v>
      </c>
      <c r="D1668" s="2">
        <v>43299.016507060187</v>
      </c>
      <c r="E1668" s="3">
        <f>IF(D1668-D1667&gt;0, (D1668-D1667)*24*60, Na)</f>
        <v>36.822000002721325</v>
      </c>
      <c r="F1668">
        <v>122</v>
      </c>
      <c r="G1668" t="s">
        <v>9</v>
      </c>
    </row>
    <row r="1669" spans="1:7" x14ac:dyDescent="0.4">
      <c r="A1669" t="s">
        <v>216</v>
      </c>
      <c r="B1669">
        <v>1024</v>
      </c>
      <c r="C1669" t="s">
        <v>449</v>
      </c>
      <c r="D1669" s="2">
        <v>43299.044141851853</v>
      </c>
      <c r="E1669" s="3">
        <f>IF(D1669-D1668&gt;0, (D1669-D1668)*24*60, Na)</f>
        <v>39.794099999126047</v>
      </c>
      <c r="F1669">
        <v>60</v>
      </c>
      <c r="G1669" t="s">
        <v>9</v>
      </c>
    </row>
    <row r="1670" spans="1:7" x14ac:dyDescent="0.4">
      <c r="A1670" t="s">
        <v>216</v>
      </c>
      <c r="B1670">
        <v>1024</v>
      </c>
      <c r="C1670" t="s">
        <v>449</v>
      </c>
      <c r="D1670" s="2">
        <v>43299.091435300928</v>
      </c>
      <c r="E1670" s="3">
        <f>IF(D1670-D1669&gt;0, (D1670-D1669)*24*60, Na)</f>
        <v>68.102566668530926</v>
      </c>
      <c r="F1670">
        <v>82</v>
      </c>
      <c r="G1670" t="s">
        <v>9</v>
      </c>
    </row>
    <row r="1671" spans="1:7" x14ac:dyDescent="0.4">
      <c r="A1671" t="s">
        <v>216</v>
      </c>
      <c r="B1671">
        <v>1024</v>
      </c>
      <c r="C1671" t="s">
        <v>449</v>
      </c>
      <c r="D1671" s="2">
        <v>43299.104212129627</v>
      </c>
      <c r="E1671" s="3">
        <f>IF(D1671-D1670&gt;0, (D1671-D1670)*24*60, Na)</f>
        <v>18.398633325705305</v>
      </c>
      <c r="F1671">
        <v>106</v>
      </c>
      <c r="G1671" t="s">
        <v>9</v>
      </c>
    </row>
    <row r="1672" spans="1:7" x14ac:dyDescent="0.4">
      <c r="A1672" t="s">
        <v>216</v>
      </c>
      <c r="B1672">
        <v>1024</v>
      </c>
      <c r="C1672" t="s">
        <v>231</v>
      </c>
      <c r="D1672" s="2">
        <v>43299.291425520831</v>
      </c>
      <c r="E1672" s="3">
        <f>IF(D1672-D1671&gt;0, (D1672-D1671)*24*60, Na)</f>
        <v>269.58728333353065</v>
      </c>
      <c r="F1672">
        <v>371</v>
      </c>
      <c r="G1672" t="s">
        <v>7</v>
      </c>
    </row>
    <row r="1673" spans="1:7" x14ac:dyDescent="0.4">
      <c r="A1673" t="s">
        <v>216</v>
      </c>
      <c r="B1673">
        <v>1024</v>
      </c>
      <c r="C1673" t="s">
        <v>231</v>
      </c>
      <c r="D1673" s="2">
        <v>43299.31643697917</v>
      </c>
      <c r="E1673" s="3">
        <f>IF(D1673-D1672&gt;0, (D1673-D1672)*24*60, Na)</f>
        <v>36.016500008990988</v>
      </c>
      <c r="F1673">
        <v>140</v>
      </c>
      <c r="G1673" t="s">
        <v>9</v>
      </c>
    </row>
    <row r="1674" spans="1:7" x14ac:dyDescent="0.4">
      <c r="A1674" t="s">
        <v>216</v>
      </c>
      <c r="B1674">
        <v>1024</v>
      </c>
      <c r="C1674" t="s">
        <v>231</v>
      </c>
      <c r="D1674" s="2">
        <v>43299.345247453704</v>
      </c>
      <c r="E1674" s="3">
        <f>IF(D1674-D1673&gt;0, (D1674-D1673)*24*60, Na)</f>
        <v>41.487083329120651</v>
      </c>
      <c r="F1674">
        <v>53</v>
      </c>
      <c r="G1674" t="s">
        <v>9</v>
      </c>
    </row>
    <row r="1675" spans="1:7" x14ac:dyDescent="0.4">
      <c r="A1675" t="s">
        <v>216</v>
      </c>
      <c r="B1675">
        <v>1024</v>
      </c>
      <c r="C1675" t="s">
        <v>231</v>
      </c>
      <c r="D1675" s="2">
        <v>43299.366012708335</v>
      </c>
      <c r="E1675" s="3">
        <f>IF(D1675-D1674&gt;0, (D1675-D1674)*24*60, Na)</f>
        <v>29.901966667966917</v>
      </c>
      <c r="F1675">
        <v>109</v>
      </c>
      <c r="G1675" t="s">
        <v>9</v>
      </c>
    </row>
    <row r="1676" spans="1:7" x14ac:dyDescent="0.4">
      <c r="A1676" t="s">
        <v>216</v>
      </c>
      <c r="B1676">
        <v>1024</v>
      </c>
      <c r="C1676" t="s">
        <v>231</v>
      </c>
      <c r="D1676" s="2">
        <v>43299.387137418984</v>
      </c>
      <c r="E1676" s="3">
        <f>IF(D1676-D1675&gt;0, (D1676-D1675)*24*60, Na)</f>
        <v>30.419583334587514</v>
      </c>
      <c r="F1676">
        <v>106</v>
      </c>
      <c r="G1676" t="s">
        <v>9</v>
      </c>
    </row>
    <row r="1677" spans="1:7" x14ac:dyDescent="0.4">
      <c r="A1677" t="s">
        <v>216</v>
      </c>
      <c r="B1677">
        <v>1024</v>
      </c>
      <c r="C1677" t="s">
        <v>231</v>
      </c>
      <c r="D1677" s="2">
        <v>43299.423275543981</v>
      </c>
      <c r="E1677" s="3">
        <f>IF(D1677-D1676&gt;0, (D1677-D1676)*24*60, Na)</f>
        <v>52.0388999953866</v>
      </c>
      <c r="F1677">
        <v>31</v>
      </c>
      <c r="G1677" t="s">
        <v>9</v>
      </c>
    </row>
    <row r="1678" spans="1:7" x14ac:dyDescent="0.4">
      <c r="A1678" t="s">
        <v>216</v>
      </c>
      <c r="B1678">
        <v>1024</v>
      </c>
      <c r="C1678" t="s">
        <v>231</v>
      </c>
      <c r="D1678" s="2">
        <v>43299.423453530093</v>
      </c>
      <c r="E1678" s="3">
        <f>IF(D1678-D1677&gt;0, (D1678-D1677)*24*60, Na)</f>
        <v>0.25630000163801014</v>
      </c>
      <c r="F1678">
        <v>38</v>
      </c>
      <c r="G1678" t="s">
        <v>9</v>
      </c>
    </row>
    <row r="1679" spans="1:7" x14ac:dyDescent="0.4">
      <c r="A1679" t="s">
        <v>216</v>
      </c>
      <c r="B1679">
        <v>1024</v>
      </c>
      <c r="C1679" t="s">
        <v>231</v>
      </c>
      <c r="D1679" s="2">
        <v>43299.471121967596</v>
      </c>
      <c r="E1679" s="3">
        <f>IF(D1679-D1678&gt;0, (D1679-D1678)*24*60, Na)</f>
        <v>68.642550003714859</v>
      </c>
      <c r="F1679">
        <v>172</v>
      </c>
      <c r="G1679" t="s">
        <v>9</v>
      </c>
    </row>
    <row r="1680" spans="1:7" x14ac:dyDescent="0.4">
      <c r="A1680" t="s">
        <v>216</v>
      </c>
      <c r="B1680">
        <v>1024</v>
      </c>
      <c r="C1680" t="s">
        <v>231</v>
      </c>
      <c r="D1680" s="2">
        <v>43299.493400092593</v>
      </c>
      <c r="E1680" s="3">
        <f>IF(D1680-D1679&gt;0, (D1680-D1679)*24*60, Na)</f>
        <v>32.080499996664003</v>
      </c>
      <c r="F1680">
        <v>146</v>
      </c>
      <c r="G1680" t="s">
        <v>9</v>
      </c>
    </row>
    <row r="1681" spans="1:7" x14ac:dyDescent="0.4">
      <c r="A1681" t="s">
        <v>216</v>
      </c>
      <c r="B1681">
        <v>1024</v>
      </c>
      <c r="C1681" t="s">
        <v>231</v>
      </c>
      <c r="D1681" s="2">
        <v>43299.547345451392</v>
      </c>
      <c r="E1681" s="3">
        <f>IF(D1681-D1680&gt;0, (D1681-D1680)*24*60, Na)</f>
        <v>77.681316670496017</v>
      </c>
      <c r="F1681">
        <v>166</v>
      </c>
      <c r="G1681" t="s">
        <v>9</v>
      </c>
    </row>
    <row r="1682" spans="1:7" x14ac:dyDescent="0.4">
      <c r="A1682" t="s">
        <v>216</v>
      </c>
      <c r="B1682">
        <v>1024</v>
      </c>
      <c r="C1682" t="s">
        <v>231</v>
      </c>
      <c r="D1682" s="2">
        <v>43299.570697986113</v>
      </c>
      <c r="E1682" s="3">
        <f>IF(D1682-D1681&gt;0, (D1682-D1681)*24*60, Na)</f>
        <v>33.627649998525158</v>
      </c>
      <c r="F1682">
        <v>44</v>
      </c>
      <c r="G1682" t="s">
        <v>9</v>
      </c>
    </row>
    <row r="1683" spans="1:7" x14ac:dyDescent="0.4">
      <c r="A1683" t="s">
        <v>216</v>
      </c>
      <c r="B1683">
        <v>1024</v>
      </c>
      <c r="C1683" t="s">
        <v>391</v>
      </c>
      <c r="D1683" s="2">
        <v>43299.578397233796</v>
      </c>
      <c r="E1683" s="3">
        <f>IF(D1683-D1682&gt;0, (D1683-D1682)*24*60, Na)</f>
        <v>11.086916662752628</v>
      </c>
      <c r="F1683">
        <v>109</v>
      </c>
      <c r="G1683" t="s">
        <v>7</v>
      </c>
    </row>
    <row r="1684" spans="1:7" x14ac:dyDescent="0.4">
      <c r="A1684" t="s">
        <v>216</v>
      </c>
      <c r="B1684">
        <v>1024</v>
      </c>
      <c r="C1684" t="s">
        <v>377</v>
      </c>
      <c r="D1684" s="2">
        <v>43299.617004131942</v>
      </c>
      <c r="E1684" s="3">
        <f>IF(D1684-D1683&gt;0, (D1684-D1683)*24*60, Na)</f>
        <v>55.593933330383152</v>
      </c>
      <c r="F1684">
        <v>567</v>
      </c>
      <c r="G1684" t="s">
        <v>7</v>
      </c>
    </row>
    <row r="1685" spans="1:7" x14ac:dyDescent="0.4">
      <c r="A1685" t="s">
        <v>216</v>
      </c>
      <c r="B1685">
        <v>1024</v>
      </c>
      <c r="C1685" t="s">
        <v>377</v>
      </c>
      <c r="D1685" s="2">
        <v>43299.621228738426</v>
      </c>
      <c r="E1685" s="3">
        <f>IF(D1685-D1684&gt;0, (D1685-D1684)*24*60, Na)</f>
        <v>6.0834333370439708</v>
      </c>
      <c r="F1685">
        <v>183</v>
      </c>
      <c r="G1685" t="s">
        <v>9</v>
      </c>
    </row>
    <row r="1686" spans="1:7" x14ac:dyDescent="0.4">
      <c r="A1686" t="s">
        <v>216</v>
      </c>
      <c r="B1686">
        <v>1024</v>
      </c>
      <c r="C1686" t="s">
        <v>377</v>
      </c>
      <c r="D1686" s="2">
        <v>43299.66784321759</v>
      </c>
      <c r="E1686" s="3">
        <f>IF(D1686-D1685&gt;0, (D1686-D1685)*24*60, Na)</f>
        <v>67.12484999676235</v>
      </c>
      <c r="F1686">
        <v>89</v>
      </c>
      <c r="G1686" t="s">
        <v>9</v>
      </c>
    </row>
    <row r="1687" spans="1:7" x14ac:dyDescent="0.4">
      <c r="A1687" t="s">
        <v>216</v>
      </c>
      <c r="B1687">
        <v>1024</v>
      </c>
      <c r="C1687" t="s">
        <v>377</v>
      </c>
      <c r="D1687" s="2">
        <v>43299.687173842591</v>
      </c>
      <c r="E1687" s="3">
        <f>IF(D1687-D1686&gt;0, (D1687-D1686)*24*60, Na)</f>
        <v>27.836100000422448</v>
      </c>
      <c r="F1687">
        <v>126</v>
      </c>
      <c r="G1687" t="s">
        <v>9</v>
      </c>
    </row>
    <row r="1688" spans="1:7" x14ac:dyDescent="0.4">
      <c r="A1688" t="s">
        <v>216</v>
      </c>
      <c r="B1688">
        <v>1024</v>
      </c>
      <c r="C1688" t="s">
        <v>377</v>
      </c>
      <c r="D1688" s="2">
        <v>43299.704785057867</v>
      </c>
      <c r="E1688" s="3">
        <f>IF(D1688-D1687&gt;0, (D1688-D1687)*24*60, Na)</f>
        <v>25.360149998450652</v>
      </c>
      <c r="F1688">
        <v>126</v>
      </c>
      <c r="G1688" t="s">
        <v>9</v>
      </c>
    </row>
    <row r="1689" spans="1:7" x14ac:dyDescent="0.4">
      <c r="A1689" t="s">
        <v>216</v>
      </c>
      <c r="B1689">
        <v>1024</v>
      </c>
      <c r="C1689" t="s">
        <v>377</v>
      </c>
      <c r="D1689" s="2">
        <v>43299.716544884257</v>
      </c>
      <c r="E1689" s="3">
        <f>IF(D1689-D1688&gt;0, (D1689-D1688)*24*60, Na)</f>
        <v>16.934150001034141</v>
      </c>
      <c r="F1689">
        <v>124</v>
      </c>
      <c r="G1689" t="s">
        <v>9</v>
      </c>
    </row>
    <row r="1690" spans="1:7" x14ac:dyDescent="0.4">
      <c r="A1690" t="s">
        <v>216</v>
      </c>
      <c r="B1690">
        <v>1024</v>
      </c>
      <c r="C1690" t="s">
        <v>377</v>
      </c>
      <c r="D1690" s="2">
        <v>43299.751095046297</v>
      </c>
      <c r="E1690" s="3">
        <f>IF(D1690-D1689&gt;0, (D1690-D1689)*24*60, Na)</f>
        <v>49.752233336912468</v>
      </c>
      <c r="F1690">
        <v>61</v>
      </c>
      <c r="G1690" t="s">
        <v>9</v>
      </c>
    </row>
    <row r="1691" spans="1:7" x14ac:dyDescent="0.4">
      <c r="A1691" t="s">
        <v>216</v>
      </c>
      <c r="B1691">
        <v>1024</v>
      </c>
      <c r="C1691" t="s">
        <v>367</v>
      </c>
      <c r="D1691" s="2">
        <v>43299.80560579861</v>
      </c>
      <c r="E1691" s="3">
        <f>IF(D1691-D1690&gt;0, (D1691-D1690)*24*60, Na)</f>
        <v>78.495483332080767</v>
      </c>
      <c r="F1691">
        <v>292</v>
      </c>
      <c r="G1691" t="s">
        <v>7</v>
      </c>
    </row>
    <row r="1692" spans="1:7" x14ac:dyDescent="0.4">
      <c r="A1692" t="s">
        <v>216</v>
      </c>
      <c r="B1692">
        <v>1024</v>
      </c>
      <c r="C1692" t="s">
        <v>367</v>
      </c>
      <c r="D1692" s="2">
        <v>43299.852896168981</v>
      </c>
      <c r="E1692" s="3">
        <f>IF(D1692-D1691&gt;0, (D1692-D1691)*24*60, Na)</f>
        <v>68.098133333260193</v>
      </c>
      <c r="F1692">
        <v>100</v>
      </c>
      <c r="G1692" t="s">
        <v>9</v>
      </c>
    </row>
    <row r="1693" spans="1:7" x14ac:dyDescent="0.4">
      <c r="A1693" t="s">
        <v>216</v>
      </c>
      <c r="B1693">
        <v>1024</v>
      </c>
      <c r="C1693" t="s">
        <v>367</v>
      </c>
      <c r="D1693" s="2">
        <v>43299.908292488428</v>
      </c>
      <c r="E1693" s="3">
        <f>IF(D1693-D1692&gt;0, (D1693-D1692)*24*60, Na)</f>
        <v>79.770700003718957</v>
      </c>
      <c r="F1693">
        <v>45</v>
      </c>
      <c r="G1693" t="s">
        <v>9</v>
      </c>
    </row>
    <row r="1694" spans="1:7" x14ac:dyDescent="0.4">
      <c r="A1694" t="s">
        <v>216</v>
      </c>
      <c r="B1694">
        <v>1024</v>
      </c>
      <c r="C1694" t="s">
        <v>367</v>
      </c>
      <c r="D1694" s="2">
        <v>43299.9134696412</v>
      </c>
      <c r="E1694" s="3">
        <f>IF(D1694-D1693&gt;0, (D1694-D1693)*24*60, Na)</f>
        <v>7.4550999922212213</v>
      </c>
      <c r="F1694">
        <v>37</v>
      </c>
      <c r="G1694" t="s">
        <v>9</v>
      </c>
    </row>
    <row r="1695" spans="1:7" x14ac:dyDescent="0.4">
      <c r="A1695" t="s">
        <v>216</v>
      </c>
      <c r="B1695">
        <v>1024</v>
      </c>
      <c r="C1695" t="s">
        <v>367</v>
      </c>
      <c r="D1695" s="2">
        <v>43299.917080439816</v>
      </c>
      <c r="E1695" s="3">
        <f>IF(D1695-D1694&gt;0, (D1695-D1694)*24*60, Na)</f>
        <v>5.1995500072371215</v>
      </c>
      <c r="F1695">
        <v>112</v>
      </c>
      <c r="G1695" t="s">
        <v>9</v>
      </c>
    </row>
    <row r="1696" spans="1:7" x14ac:dyDescent="0.4">
      <c r="A1696" t="s">
        <v>216</v>
      </c>
      <c r="B1696">
        <v>1024</v>
      </c>
      <c r="C1696" t="s">
        <v>367</v>
      </c>
      <c r="D1696" s="2">
        <v>43299.925819212964</v>
      </c>
      <c r="E1696" s="3">
        <f>IF(D1696-D1695&gt;0, (D1696-D1695)*24*60, Na)</f>
        <v>12.583833332173526</v>
      </c>
      <c r="F1696">
        <v>88</v>
      </c>
      <c r="G1696" t="s">
        <v>9</v>
      </c>
    </row>
    <row r="1697" spans="1:7" x14ac:dyDescent="0.4">
      <c r="A1697" t="s">
        <v>216</v>
      </c>
      <c r="B1697">
        <v>1024</v>
      </c>
      <c r="C1697" t="s">
        <v>322</v>
      </c>
      <c r="D1697" s="2">
        <v>43299.961370277779</v>
      </c>
      <c r="E1697" s="3">
        <f>IF(D1697-D1696&gt;0, (D1697-D1696)*24*60, Na)</f>
        <v>51.193533333716914</v>
      </c>
      <c r="F1697">
        <v>266</v>
      </c>
      <c r="G1697" t="s">
        <v>7</v>
      </c>
    </row>
    <row r="1698" spans="1:7" x14ac:dyDescent="0.4">
      <c r="A1698" t="s">
        <v>216</v>
      </c>
      <c r="B1698">
        <v>1024</v>
      </c>
      <c r="C1698" t="s">
        <v>322</v>
      </c>
      <c r="D1698" s="2">
        <v>43299.973497407409</v>
      </c>
      <c r="E1698" s="3">
        <f>IF(D1698-D1697&gt;0, (D1698-D1697)*24*60, Na)</f>
        <v>17.463066667551175</v>
      </c>
      <c r="F1698">
        <v>42</v>
      </c>
      <c r="G1698" t="s">
        <v>9</v>
      </c>
    </row>
    <row r="1699" spans="1:7" x14ac:dyDescent="0.4">
      <c r="A1699" t="s">
        <v>216</v>
      </c>
      <c r="B1699">
        <v>1024</v>
      </c>
      <c r="C1699" t="s">
        <v>322</v>
      </c>
      <c r="D1699" s="2">
        <v>43299.979939189812</v>
      </c>
      <c r="E1699" s="3">
        <f>IF(D1699-D1698&gt;0, (D1699-D1698)*24*60, Na)</f>
        <v>9.2761666607111692</v>
      </c>
      <c r="F1699">
        <v>214</v>
      </c>
      <c r="G1699" t="s">
        <v>9</v>
      </c>
    </row>
    <row r="1700" spans="1:7" x14ac:dyDescent="0.4">
      <c r="A1700" t="s">
        <v>216</v>
      </c>
      <c r="B1700">
        <v>1024</v>
      </c>
      <c r="C1700" t="s">
        <v>442</v>
      </c>
      <c r="D1700" s="2">
        <v>43300.30411128472</v>
      </c>
      <c r="E1700" s="3">
        <f>IF(D1700-D1699&gt;0, (D1700-D1699)*24*60, Na)</f>
        <v>466.80781666771509</v>
      </c>
      <c r="F1700">
        <v>417</v>
      </c>
      <c r="G1700" t="s">
        <v>7</v>
      </c>
    </row>
    <row r="1701" spans="1:7" x14ac:dyDescent="0.4">
      <c r="A1701" t="s">
        <v>216</v>
      </c>
      <c r="B1701">
        <v>1024</v>
      </c>
      <c r="C1701" t="s">
        <v>384</v>
      </c>
      <c r="D1701" s="2">
        <v>43300.352508009259</v>
      </c>
      <c r="E1701" s="3">
        <f>IF(D1701-D1700&gt;0, (D1701-D1700)*24*60, Na)</f>
        <v>69.691283334977925</v>
      </c>
      <c r="F1701">
        <v>473</v>
      </c>
      <c r="G1701" t="s">
        <v>7</v>
      </c>
    </row>
    <row r="1702" spans="1:7" x14ac:dyDescent="0.4">
      <c r="A1702" t="s">
        <v>216</v>
      </c>
      <c r="B1702">
        <v>1024</v>
      </c>
      <c r="C1702" t="s">
        <v>384</v>
      </c>
      <c r="D1702" s="2">
        <v>43300.36178608796</v>
      </c>
      <c r="E1702" s="3">
        <f>IF(D1702-D1701&gt;0, (D1702-D1701)*24*60, Na)</f>
        <v>13.360433330526575</v>
      </c>
      <c r="F1702">
        <v>112</v>
      </c>
      <c r="G1702" t="s">
        <v>9</v>
      </c>
    </row>
    <row r="1703" spans="1:7" x14ac:dyDescent="0.4">
      <c r="A1703" t="s">
        <v>216</v>
      </c>
      <c r="B1703">
        <v>1024</v>
      </c>
      <c r="C1703" t="s">
        <v>384</v>
      </c>
      <c r="D1703" s="2">
        <v>43300.381515601854</v>
      </c>
      <c r="E1703" s="3">
        <f>IF(D1703-D1702&gt;0, (D1703-D1702)*24*60, Na)</f>
        <v>28.410500006284565</v>
      </c>
      <c r="F1703">
        <v>190</v>
      </c>
      <c r="G1703" t="s">
        <v>9</v>
      </c>
    </row>
    <row r="1704" spans="1:7" x14ac:dyDescent="0.4">
      <c r="A1704" t="s">
        <v>216</v>
      </c>
      <c r="B1704">
        <v>1024</v>
      </c>
      <c r="C1704" t="s">
        <v>384</v>
      </c>
      <c r="D1704" s="2">
        <v>43300.400382870372</v>
      </c>
      <c r="E1704" s="3">
        <f>IF(D1704-D1703&gt;0, (D1704-D1703)*24*60, Na)</f>
        <v>27.168866666033864</v>
      </c>
      <c r="F1704">
        <v>82</v>
      </c>
      <c r="G1704" t="s">
        <v>9</v>
      </c>
    </row>
    <row r="1705" spans="1:7" x14ac:dyDescent="0.4">
      <c r="A1705" t="s">
        <v>216</v>
      </c>
      <c r="B1705">
        <v>1024</v>
      </c>
      <c r="C1705" t="s">
        <v>384</v>
      </c>
      <c r="D1705" s="2">
        <v>43300.447948587964</v>
      </c>
      <c r="E1705" s="3">
        <f>IF(D1705-D1704&gt;0, (D1705-D1704)*24*60, Na)</f>
        <v>68.494633332593367</v>
      </c>
      <c r="F1705">
        <v>180</v>
      </c>
      <c r="G1705" t="s">
        <v>9</v>
      </c>
    </row>
    <row r="1706" spans="1:7" x14ac:dyDescent="0.4">
      <c r="A1706" t="s">
        <v>216</v>
      </c>
      <c r="B1706">
        <v>1024</v>
      </c>
      <c r="C1706" t="s">
        <v>448</v>
      </c>
      <c r="D1706" s="2">
        <v>43300.493139108796</v>
      </c>
      <c r="E1706" s="3">
        <f>IF(D1706-D1705&gt;0, (D1706-D1705)*24*60, Na)</f>
        <v>65.074349998030812</v>
      </c>
      <c r="F1706">
        <v>321</v>
      </c>
      <c r="G1706" t="s">
        <v>7</v>
      </c>
    </row>
    <row r="1707" spans="1:7" x14ac:dyDescent="0.4">
      <c r="A1707" t="s">
        <v>216</v>
      </c>
      <c r="B1707">
        <v>1024</v>
      </c>
      <c r="C1707" t="s">
        <v>448</v>
      </c>
      <c r="D1707" s="2">
        <v>43300.510198356482</v>
      </c>
      <c r="E1707" s="3">
        <f>IF(D1707-D1706&gt;0, (D1707-D1706)*24*60, Na)</f>
        <v>24.565316668013111</v>
      </c>
      <c r="F1707">
        <v>159</v>
      </c>
      <c r="G1707" t="s">
        <v>9</v>
      </c>
    </row>
    <row r="1708" spans="1:7" x14ac:dyDescent="0.4">
      <c r="A1708" t="s">
        <v>216</v>
      </c>
      <c r="B1708">
        <v>1024</v>
      </c>
      <c r="C1708" t="s">
        <v>448</v>
      </c>
      <c r="D1708" s="2">
        <v>43300.551268310184</v>
      </c>
      <c r="E1708" s="3">
        <f>IF(D1708-D1707&gt;0, (D1708-D1707)*24*60, Na)</f>
        <v>59.140733331441879</v>
      </c>
      <c r="F1708">
        <v>83</v>
      </c>
      <c r="G1708" t="s">
        <v>9</v>
      </c>
    </row>
    <row r="1709" spans="1:7" x14ac:dyDescent="0.4">
      <c r="A1709" t="s">
        <v>216</v>
      </c>
      <c r="B1709">
        <v>1024</v>
      </c>
      <c r="C1709" t="s">
        <v>385</v>
      </c>
      <c r="D1709" s="2">
        <v>43300.582210057873</v>
      </c>
      <c r="E1709" s="3">
        <f>IF(D1709-D1708&gt;0, (D1709-D1708)*24*60, Na)</f>
        <v>44.556116672465578</v>
      </c>
      <c r="F1709">
        <v>441</v>
      </c>
      <c r="G1709" t="s">
        <v>7</v>
      </c>
    </row>
    <row r="1710" spans="1:7" x14ac:dyDescent="0.4">
      <c r="A1710" t="s">
        <v>216</v>
      </c>
      <c r="B1710">
        <v>1024</v>
      </c>
      <c r="C1710" t="s">
        <v>385</v>
      </c>
      <c r="D1710" s="2">
        <v>43300.602278715276</v>
      </c>
      <c r="E1710" s="3">
        <f>IF(D1710-D1709&gt;0, (D1710-D1709)*24*60, Na)</f>
        <v>28.89886665972881</v>
      </c>
      <c r="F1710">
        <v>114</v>
      </c>
      <c r="G1710" t="s">
        <v>9</v>
      </c>
    </row>
    <row r="1711" spans="1:7" x14ac:dyDescent="0.4">
      <c r="A1711" t="s">
        <v>216</v>
      </c>
      <c r="B1711">
        <v>1024</v>
      </c>
      <c r="C1711" t="s">
        <v>385</v>
      </c>
      <c r="D1711" s="2">
        <v>43300.634773807869</v>
      </c>
      <c r="E1711" s="3">
        <f>IF(D1711-D1710&gt;0, (D1711-D1710)*24*60, Na)</f>
        <v>46.792933334363624</v>
      </c>
      <c r="F1711">
        <v>230</v>
      </c>
      <c r="G1711" t="s">
        <v>9</v>
      </c>
    </row>
    <row r="1712" spans="1:7" x14ac:dyDescent="0.4">
      <c r="A1712" t="s">
        <v>216</v>
      </c>
      <c r="B1712">
        <v>1024</v>
      </c>
      <c r="C1712" t="s">
        <v>385</v>
      </c>
      <c r="D1712" s="2">
        <v>43300.649492141201</v>
      </c>
      <c r="E1712" s="3">
        <f>IF(D1712-D1711&gt;0, (D1712-D1711)*24*60, Na)</f>
        <v>21.194399998057634</v>
      </c>
      <c r="F1712">
        <v>71</v>
      </c>
      <c r="G1712" t="s">
        <v>9</v>
      </c>
    </row>
    <row r="1713" spans="1:7" x14ac:dyDescent="0.4">
      <c r="A1713" t="s">
        <v>216</v>
      </c>
      <c r="B1713">
        <v>1024</v>
      </c>
      <c r="C1713" t="s">
        <v>385</v>
      </c>
      <c r="D1713" s="2">
        <v>43300.689892476854</v>
      </c>
      <c r="E1713" s="3">
        <f>IF(D1713-D1712&gt;0, (D1713-D1712)*24*60, Na)</f>
        <v>58.176483339630067</v>
      </c>
      <c r="F1713">
        <v>136</v>
      </c>
      <c r="G1713" t="s">
        <v>9</v>
      </c>
    </row>
    <row r="1714" spans="1:7" x14ac:dyDescent="0.4">
      <c r="A1714" t="s">
        <v>216</v>
      </c>
      <c r="B1714">
        <v>1024</v>
      </c>
      <c r="C1714" t="s">
        <v>444</v>
      </c>
      <c r="D1714" s="2">
        <v>43300.818082939812</v>
      </c>
      <c r="E1714" s="3">
        <f>IF(D1714-D1713&gt;0, (D1714-D1713)*24*60, Na)</f>
        <v>184.59426665911451</v>
      </c>
      <c r="F1714">
        <v>361</v>
      </c>
      <c r="G1714" t="s">
        <v>7</v>
      </c>
    </row>
    <row r="1715" spans="1:7" x14ac:dyDescent="0.4">
      <c r="A1715" t="s">
        <v>216</v>
      </c>
      <c r="B1715">
        <v>1024</v>
      </c>
      <c r="C1715" t="s">
        <v>444</v>
      </c>
      <c r="D1715" s="2">
        <v>43300.861336331021</v>
      </c>
      <c r="E1715" s="3">
        <f>IF(D1715-D1714&gt;0, (D1715-D1714)*24*60, Na)</f>
        <v>62.284883342217654</v>
      </c>
      <c r="F1715">
        <v>94</v>
      </c>
      <c r="G1715" t="s">
        <v>9</v>
      </c>
    </row>
  </sheetData>
  <autoFilter ref="A1:R1715" xr:uid="{00000000-0009-0000-0000-000001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1715"/>
  <sheetViews>
    <sheetView topLeftCell="A1619" workbookViewId="0">
      <selection activeCell="F1504" sqref="F1504:F1714"/>
    </sheetView>
  </sheetViews>
  <sheetFormatPr defaultRowHeight="14.6" x14ac:dyDescent="0.4"/>
  <cols>
    <col min="3" max="3" width="13.84375" customWidth="1"/>
    <col min="4" max="4" width="17" style="2" customWidth="1"/>
    <col min="5" max="5" width="8.84375" style="3"/>
    <col min="8" max="10" width="8.84375" style="4"/>
  </cols>
  <sheetData>
    <row r="1" spans="1:18" x14ac:dyDescent="0.4">
      <c r="A1" t="s">
        <v>0</v>
      </c>
      <c r="B1" t="s">
        <v>1</v>
      </c>
      <c r="C1" t="s">
        <v>4</v>
      </c>
      <c r="D1" s="2" t="s">
        <v>5</v>
      </c>
      <c r="E1" s="3" t="s">
        <v>463</v>
      </c>
      <c r="F1" t="s">
        <v>2</v>
      </c>
      <c r="G1" t="s">
        <v>3</v>
      </c>
      <c r="H1" s="4" t="s">
        <v>468</v>
      </c>
      <c r="I1" s="4" t="s">
        <v>7</v>
      </c>
      <c r="J1" s="4" t="s">
        <v>9</v>
      </c>
      <c r="K1" t="s">
        <v>464</v>
      </c>
      <c r="L1" t="s">
        <v>465</v>
      </c>
      <c r="M1" t="s">
        <v>466</v>
      </c>
      <c r="N1" t="s">
        <v>467</v>
      </c>
      <c r="O1" t="s">
        <v>469</v>
      </c>
      <c r="P1" t="s">
        <v>470</v>
      </c>
      <c r="Q1" t="s">
        <v>471</v>
      </c>
      <c r="R1" t="s">
        <v>472</v>
      </c>
    </row>
    <row r="2" spans="1:18" hidden="1" x14ac:dyDescent="0.4">
      <c r="A2" t="s">
        <v>21</v>
      </c>
      <c r="B2">
        <v>128</v>
      </c>
      <c r="C2" t="s">
        <v>22</v>
      </c>
      <c r="D2" s="2">
        <v>43298.834814027781</v>
      </c>
      <c r="K2" s="3">
        <f>MAX(F3:F52)</f>
        <v>5888</v>
      </c>
      <c r="L2">
        <f>MAX(F55:F106)</f>
        <v>3032</v>
      </c>
      <c r="M2">
        <f>MAX(F108:F160)</f>
        <v>2497</v>
      </c>
      <c r="N2">
        <f>MAX(F162:F213)</f>
        <v>2773</v>
      </c>
      <c r="O2">
        <f>MAX(F429:F481)</f>
        <v>1262</v>
      </c>
      <c r="P2">
        <f>MAX(F483:F535)</f>
        <v>552</v>
      </c>
      <c r="Q2">
        <f>MAX(F537:F588)</f>
        <v>1171</v>
      </c>
      <c r="R2" s="3">
        <f>MAX(E590:E642)</f>
        <v>466.80091666406952</v>
      </c>
    </row>
    <row r="3" spans="1:18" x14ac:dyDescent="0.4">
      <c r="A3" t="s">
        <v>21</v>
      </c>
      <c r="B3">
        <v>128</v>
      </c>
      <c r="C3" t="s">
        <v>106</v>
      </c>
      <c r="D3" s="2">
        <v>43298.854912303243</v>
      </c>
      <c r="E3" s="3">
        <f>IF(D3-D2&gt;0, (D3-D2)*24*60, Na)</f>
        <v>28.941516664344817</v>
      </c>
      <c r="F3">
        <v>4543</v>
      </c>
      <c r="G3" t="s">
        <v>7</v>
      </c>
      <c r="H3" s="4">
        <f t="shared" ref="H3:H52" si="0">F3/$K$2</f>
        <v>0.77156929347826086</v>
      </c>
      <c r="I3" s="4">
        <v>0.77156929347826086</v>
      </c>
    </row>
    <row r="4" spans="1:18" hidden="1" x14ac:dyDescent="0.4">
      <c r="A4" t="s">
        <v>21</v>
      </c>
      <c r="B4">
        <v>128</v>
      </c>
      <c r="C4" t="s">
        <v>106</v>
      </c>
      <c r="D4" s="2">
        <v>43298.906907129633</v>
      </c>
      <c r="E4" s="3">
        <f>IF(D4-D3&gt;0, (D4-D3)*24*60, Na)</f>
        <v>74.872550001600757</v>
      </c>
      <c r="F4">
        <v>141</v>
      </c>
      <c r="G4" t="s">
        <v>9</v>
      </c>
      <c r="H4" s="4">
        <f t="shared" si="0"/>
        <v>2.3947010869565216E-2</v>
      </c>
      <c r="I4" s="4" t="e">
        <f>IF(G4="Warm",NA(),H4)</f>
        <v>#N/A</v>
      </c>
      <c r="J4" s="4">
        <f>IF(G4="Cold",NA(),H4)</f>
        <v>2.3947010869565216E-2</v>
      </c>
    </row>
    <row r="5" spans="1:18" x14ac:dyDescent="0.4">
      <c r="A5" t="s">
        <v>21</v>
      </c>
      <c r="B5">
        <v>128</v>
      </c>
      <c r="C5" t="s">
        <v>264</v>
      </c>
      <c r="D5" s="2">
        <v>43298.953073310186</v>
      </c>
      <c r="E5" s="3">
        <f>IF(D5-D4&gt;0, (D5-D4)*24*60, Na)</f>
        <v>66.479299996281043</v>
      </c>
      <c r="F5">
        <v>4445</v>
      </c>
      <c r="G5" t="s">
        <v>7</v>
      </c>
      <c r="H5" s="4">
        <f t="shared" si="0"/>
        <v>0.75492527173913049</v>
      </c>
      <c r="I5" s="4">
        <f t="shared" ref="I5:I68" si="1">IF(G5="Warm",NA(),H5)</f>
        <v>0.75492527173913049</v>
      </c>
      <c r="J5" s="4" t="e">
        <f t="shared" ref="J5:J68" si="2">IF(G5="Cold",NA(),H5)</f>
        <v>#N/A</v>
      </c>
    </row>
    <row r="6" spans="1:18" hidden="1" x14ac:dyDescent="0.4">
      <c r="A6" t="s">
        <v>21</v>
      </c>
      <c r="B6">
        <v>128</v>
      </c>
      <c r="C6" t="s">
        <v>264</v>
      </c>
      <c r="D6" s="2">
        <v>43298.982925219905</v>
      </c>
      <c r="E6" s="3">
        <f>IF(D6-D5&gt;0, (D6-D5)*24*60, Na)</f>
        <v>42.986749996198341</v>
      </c>
      <c r="F6">
        <v>71</v>
      </c>
      <c r="G6" t="s">
        <v>9</v>
      </c>
      <c r="H6" s="4">
        <f t="shared" si="0"/>
        <v>1.2058423913043478E-2</v>
      </c>
      <c r="I6" s="4" t="e">
        <f t="shared" si="1"/>
        <v>#N/A</v>
      </c>
      <c r="J6" s="4">
        <f t="shared" si="2"/>
        <v>1.2058423913043478E-2</v>
      </c>
    </row>
    <row r="7" spans="1:18" hidden="1" x14ac:dyDescent="0.4">
      <c r="A7" t="s">
        <v>21</v>
      </c>
      <c r="B7">
        <v>128</v>
      </c>
      <c r="C7" t="s">
        <v>264</v>
      </c>
      <c r="D7" s="2">
        <v>43299.008516087961</v>
      </c>
      <c r="E7" s="3">
        <f>IF(D7-D6&gt;0, (D7-D6)*24*60, Na)</f>
        <v>36.850850000046194</v>
      </c>
      <c r="F7">
        <v>112</v>
      </c>
      <c r="G7" t="s">
        <v>9</v>
      </c>
      <c r="H7" s="4">
        <f t="shared" si="0"/>
        <v>1.9021739130434784E-2</v>
      </c>
      <c r="I7" s="4" t="e">
        <f t="shared" si="1"/>
        <v>#N/A</v>
      </c>
      <c r="J7" s="4">
        <f t="shared" si="2"/>
        <v>1.9021739130434784E-2</v>
      </c>
    </row>
    <row r="8" spans="1:18" hidden="1" x14ac:dyDescent="0.4">
      <c r="A8" t="s">
        <v>21</v>
      </c>
      <c r="B8">
        <v>128</v>
      </c>
      <c r="C8" t="s">
        <v>264</v>
      </c>
      <c r="D8" s="2">
        <v>43299.036109444445</v>
      </c>
      <c r="E8" s="3">
        <f>IF(D8-D7&gt;0, (D8-D7)*24*60, Na)</f>
        <v>39.734433337580413</v>
      </c>
      <c r="F8">
        <v>128</v>
      </c>
      <c r="G8" t="s">
        <v>9</v>
      </c>
      <c r="H8" s="4">
        <f t="shared" si="0"/>
        <v>2.1739130434782608E-2</v>
      </c>
      <c r="I8" s="4" t="e">
        <f t="shared" si="1"/>
        <v>#N/A</v>
      </c>
      <c r="J8" s="4">
        <f t="shared" si="2"/>
        <v>2.1739130434782608E-2</v>
      </c>
    </row>
    <row r="9" spans="1:18" hidden="1" x14ac:dyDescent="0.4">
      <c r="A9" t="s">
        <v>21</v>
      </c>
      <c r="B9">
        <v>128</v>
      </c>
      <c r="C9" t="s">
        <v>264</v>
      </c>
      <c r="D9" s="2">
        <v>43299.084740497688</v>
      </c>
      <c r="E9" s="3">
        <f>IF(D9-D8&gt;0, (D9-D8)*24*60, Na)</f>
        <v>70.02871667034924</v>
      </c>
      <c r="F9">
        <v>48</v>
      </c>
      <c r="G9" t="s">
        <v>9</v>
      </c>
      <c r="H9" s="4">
        <f t="shared" si="0"/>
        <v>8.152173913043478E-3</v>
      </c>
      <c r="I9" s="4" t="e">
        <f t="shared" si="1"/>
        <v>#N/A</v>
      </c>
      <c r="J9" s="4">
        <f t="shared" si="2"/>
        <v>8.152173913043478E-3</v>
      </c>
    </row>
    <row r="10" spans="1:18" hidden="1" x14ac:dyDescent="0.4">
      <c r="A10" t="s">
        <v>21</v>
      </c>
      <c r="B10">
        <v>128</v>
      </c>
      <c r="C10" t="s">
        <v>264</v>
      </c>
      <c r="D10" s="2">
        <v>43299.096210706019</v>
      </c>
      <c r="E10" s="3">
        <f>IF(D10-D9&gt;0, (D10-D9)*24*60, Na)</f>
        <v>16.517099995398894</v>
      </c>
      <c r="F10">
        <v>97</v>
      </c>
      <c r="G10" t="s">
        <v>9</v>
      </c>
      <c r="H10" s="4">
        <f t="shared" si="0"/>
        <v>1.6474184782608696E-2</v>
      </c>
      <c r="I10" s="4" t="e">
        <f t="shared" si="1"/>
        <v>#N/A</v>
      </c>
      <c r="J10" s="4">
        <f t="shared" si="2"/>
        <v>1.6474184782608696E-2</v>
      </c>
    </row>
    <row r="11" spans="1:18" x14ac:dyDescent="0.4">
      <c r="A11" t="s">
        <v>21</v>
      </c>
      <c r="B11">
        <v>128</v>
      </c>
      <c r="C11" t="s">
        <v>51</v>
      </c>
      <c r="D11" s="2">
        <v>43299.283393321763</v>
      </c>
      <c r="E11" s="3">
        <f>IF(D11-D10&gt;0, (D11-D10)*24*60, Na)</f>
        <v>269.54296667128801</v>
      </c>
      <c r="F11">
        <v>4588</v>
      </c>
      <c r="G11" t="s">
        <v>7</v>
      </c>
      <c r="H11" s="4">
        <f t="shared" si="0"/>
        <v>0.77921195652173914</v>
      </c>
      <c r="I11" s="4">
        <f t="shared" si="1"/>
        <v>0.77921195652173914</v>
      </c>
      <c r="J11" s="4" t="e">
        <f t="shared" si="2"/>
        <v>#N/A</v>
      </c>
    </row>
    <row r="12" spans="1:18" hidden="1" x14ac:dyDescent="0.4">
      <c r="A12" t="s">
        <v>21</v>
      </c>
      <c r="B12">
        <v>128</v>
      </c>
      <c r="C12" t="s">
        <v>51</v>
      </c>
      <c r="D12" s="2">
        <v>43299.308369618055</v>
      </c>
      <c r="E12" s="3">
        <f>IF(D12-D11&gt;0, (D12-D11)*24*60, Na)</f>
        <v>35.965866660699248</v>
      </c>
      <c r="F12">
        <v>179</v>
      </c>
      <c r="G12" t="s">
        <v>9</v>
      </c>
      <c r="H12" s="4">
        <f t="shared" si="0"/>
        <v>3.0400815217391304E-2</v>
      </c>
      <c r="I12" s="4" t="e">
        <f t="shared" si="1"/>
        <v>#N/A</v>
      </c>
      <c r="J12" s="4">
        <f t="shared" si="2"/>
        <v>3.0400815217391304E-2</v>
      </c>
    </row>
    <row r="13" spans="1:18" x14ac:dyDescent="0.4">
      <c r="A13" t="s">
        <v>21</v>
      </c>
      <c r="B13">
        <v>128</v>
      </c>
      <c r="C13" t="s">
        <v>292</v>
      </c>
      <c r="D13" s="2">
        <v>43299.337294710647</v>
      </c>
      <c r="E13" s="3">
        <f>IF(D13-D12&gt;0, (D13-D12)*24*60, Na)</f>
        <v>41.652133333263919</v>
      </c>
      <c r="F13">
        <v>4475</v>
      </c>
      <c r="G13" t="s">
        <v>7</v>
      </c>
      <c r="H13" s="4">
        <f t="shared" si="0"/>
        <v>0.76002038043478259</v>
      </c>
      <c r="I13" s="4">
        <f t="shared" si="1"/>
        <v>0.76002038043478259</v>
      </c>
      <c r="J13" s="4" t="e">
        <f t="shared" si="2"/>
        <v>#N/A</v>
      </c>
    </row>
    <row r="14" spans="1:18" hidden="1" x14ac:dyDescent="0.4">
      <c r="A14" t="s">
        <v>21</v>
      </c>
      <c r="B14">
        <v>128</v>
      </c>
      <c r="C14" t="s">
        <v>292</v>
      </c>
      <c r="D14" s="2">
        <v>43299.357921967596</v>
      </c>
      <c r="E14" s="3">
        <f>IF(D14-D13&gt;0, (D14-D13)*24*60, Na)</f>
        <v>29.703250005841255</v>
      </c>
      <c r="F14">
        <v>111</v>
      </c>
      <c r="G14" t="s">
        <v>9</v>
      </c>
      <c r="H14" s="4">
        <f t="shared" si="0"/>
        <v>1.8851902173913044E-2</v>
      </c>
      <c r="I14" s="4" t="e">
        <f t="shared" si="1"/>
        <v>#N/A</v>
      </c>
      <c r="J14" s="4">
        <f t="shared" si="2"/>
        <v>1.8851902173913044E-2</v>
      </c>
    </row>
    <row r="15" spans="1:18" hidden="1" x14ac:dyDescent="0.4">
      <c r="A15" t="s">
        <v>21</v>
      </c>
      <c r="B15">
        <v>128</v>
      </c>
      <c r="C15" t="s">
        <v>292</v>
      </c>
      <c r="D15" s="2">
        <v>43299.379072986114</v>
      </c>
      <c r="E15" s="3">
        <f>IF(D15-D14&gt;0, (D15-D14)*24*60, Na)</f>
        <v>30.457466666121036</v>
      </c>
      <c r="F15">
        <v>159</v>
      </c>
      <c r="G15" t="s">
        <v>9</v>
      </c>
      <c r="H15" s="4">
        <f t="shared" si="0"/>
        <v>2.700407608695652E-2</v>
      </c>
      <c r="I15" s="4" t="e">
        <f t="shared" si="1"/>
        <v>#N/A</v>
      </c>
      <c r="J15" s="4">
        <f t="shared" si="2"/>
        <v>2.700407608695652E-2</v>
      </c>
    </row>
    <row r="16" spans="1:18" x14ac:dyDescent="0.4">
      <c r="A16" t="s">
        <v>21</v>
      </c>
      <c r="B16">
        <v>128</v>
      </c>
      <c r="C16" t="s">
        <v>148</v>
      </c>
      <c r="D16" s="2">
        <v>43299.415342476852</v>
      </c>
      <c r="E16" s="3">
        <f>IF(D16-D15&gt;0, (D16-D15)*24*60, Na)</f>
        <v>52.228066662792116</v>
      </c>
      <c r="F16">
        <v>5085</v>
      </c>
      <c r="G16" t="s">
        <v>7</v>
      </c>
      <c r="H16" s="4">
        <f t="shared" si="0"/>
        <v>0.86362092391304346</v>
      </c>
      <c r="I16" s="4">
        <f t="shared" si="1"/>
        <v>0.86362092391304346</v>
      </c>
      <c r="J16" s="4" t="e">
        <f t="shared" si="2"/>
        <v>#N/A</v>
      </c>
    </row>
    <row r="17" spans="1:10" hidden="1" x14ac:dyDescent="0.4">
      <c r="A17" t="s">
        <v>21</v>
      </c>
      <c r="B17">
        <v>128</v>
      </c>
      <c r="C17" t="s">
        <v>148</v>
      </c>
      <c r="D17" s="2">
        <v>43299.415365717592</v>
      </c>
      <c r="E17" s="3">
        <f>IF(D17-D16&gt;0, (D17-D16)*24*60, Na)</f>
        <v>3.3466665772721171E-2</v>
      </c>
      <c r="F17">
        <v>26</v>
      </c>
      <c r="G17" t="s">
        <v>9</v>
      </c>
      <c r="H17" s="4">
        <f t="shared" si="0"/>
        <v>4.4157608695652171E-3</v>
      </c>
      <c r="I17" s="4" t="e">
        <f t="shared" si="1"/>
        <v>#N/A</v>
      </c>
      <c r="J17" s="4">
        <f t="shared" si="2"/>
        <v>4.4157608695652171E-3</v>
      </c>
    </row>
    <row r="18" spans="1:10" hidden="1" x14ac:dyDescent="0.4">
      <c r="A18" t="s">
        <v>21</v>
      </c>
      <c r="B18">
        <v>128</v>
      </c>
      <c r="C18" t="s">
        <v>148</v>
      </c>
      <c r="D18" s="2">
        <v>43299.463037488429</v>
      </c>
      <c r="E18" s="3">
        <f>IF(D18-D17&gt;0, (D18-D17)*24*60, Na)</f>
        <v>68.647350005339831</v>
      </c>
      <c r="F18">
        <v>136</v>
      </c>
      <c r="G18" t="s">
        <v>9</v>
      </c>
      <c r="H18" s="4">
        <f t="shared" si="0"/>
        <v>2.309782608695652E-2</v>
      </c>
      <c r="I18" s="4" t="e">
        <f t="shared" si="1"/>
        <v>#N/A</v>
      </c>
      <c r="J18" s="4">
        <f t="shared" si="2"/>
        <v>2.309782608695652E-2</v>
      </c>
    </row>
    <row r="19" spans="1:10" hidden="1" x14ac:dyDescent="0.4">
      <c r="A19" t="s">
        <v>21</v>
      </c>
      <c r="B19">
        <v>128</v>
      </c>
      <c r="C19" t="s">
        <v>148</v>
      </c>
      <c r="D19" s="2">
        <v>43299.485320752312</v>
      </c>
      <c r="E19" s="3">
        <f>IF(D19-D18&gt;0, (D19-D18)*24*60, Na)</f>
        <v>32.087899991311133</v>
      </c>
      <c r="F19">
        <v>65</v>
      </c>
      <c r="G19" t="s">
        <v>9</v>
      </c>
      <c r="H19" s="4">
        <f t="shared" si="0"/>
        <v>1.1039402173913044E-2</v>
      </c>
      <c r="I19" s="4" t="e">
        <f t="shared" si="1"/>
        <v>#N/A</v>
      </c>
      <c r="J19" s="4">
        <f t="shared" si="2"/>
        <v>1.1039402173913044E-2</v>
      </c>
    </row>
    <row r="20" spans="1:10" x14ac:dyDescent="0.4">
      <c r="A20" t="s">
        <v>21</v>
      </c>
      <c r="B20">
        <v>128</v>
      </c>
      <c r="C20">
        <v>266020190</v>
      </c>
      <c r="D20" s="2">
        <v>43299.539310486114</v>
      </c>
      <c r="E20" s="3">
        <f>IF(D20-D19&gt;0, (D20-D19)*24*60, Na)</f>
        <v>77.745216675102711</v>
      </c>
      <c r="F20">
        <v>4685</v>
      </c>
      <c r="G20" t="s">
        <v>7</v>
      </c>
      <c r="H20" s="4">
        <f t="shared" si="0"/>
        <v>0.79568614130434778</v>
      </c>
      <c r="I20" s="4">
        <f t="shared" si="1"/>
        <v>0.79568614130434778</v>
      </c>
      <c r="J20" s="4" t="e">
        <f t="shared" si="2"/>
        <v>#N/A</v>
      </c>
    </row>
    <row r="21" spans="1:10" hidden="1" x14ac:dyDescent="0.4">
      <c r="A21" t="s">
        <v>21</v>
      </c>
      <c r="B21">
        <v>128</v>
      </c>
      <c r="C21">
        <v>266020190</v>
      </c>
      <c r="D21" s="2">
        <v>43299.5626190162</v>
      </c>
      <c r="E21" s="3">
        <f>IF(D21-D20&gt;0, (D21-D20)*24*60, Na)</f>
        <v>33.56428332393989</v>
      </c>
      <c r="F21">
        <v>68</v>
      </c>
      <c r="G21" t="s">
        <v>9</v>
      </c>
      <c r="H21" s="4">
        <f t="shared" si="0"/>
        <v>1.154891304347826E-2</v>
      </c>
      <c r="I21" s="4" t="e">
        <f t="shared" si="1"/>
        <v>#N/A</v>
      </c>
      <c r="J21" s="4">
        <f t="shared" si="2"/>
        <v>1.154891304347826E-2</v>
      </c>
    </row>
    <row r="22" spans="1:10" hidden="1" x14ac:dyDescent="0.4">
      <c r="A22" t="s">
        <v>21</v>
      </c>
      <c r="B22">
        <v>128</v>
      </c>
      <c r="C22">
        <v>266020190</v>
      </c>
      <c r="D22" s="2">
        <v>43299.570388657405</v>
      </c>
      <c r="E22" s="3">
        <f>IF(D22-D21&gt;0, (D22-D21)*24*60, Na)</f>
        <v>11.188283334486187</v>
      </c>
      <c r="F22">
        <v>40</v>
      </c>
      <c r="G22" t="s">
        <v>9</v>
      </c>
      <c r="H22" s="4">
        <f t="shared" si="0"/>
        <v>6.793478260869565E-3</v>
      </c>
      <c r="I22" s="4" t="e">
        <f t="shared" si="1"/>
        <v>#N/A</v>
      </c>
      <c r="J22" s="4">
        <f t="shared" si="2"/>
        <v>6.793478260869565E-3</v>
      </c>
    </row>
    <row r="23" spans="1:10" x14ac:dyDescent="0.4">
      <c r="A23" t="s">
        <v>21</v>
      </c>
      <c r="B23">
        <v>128</v>
      </c>
      <c r="C23" t="s">
        <v>149</v>
      </c>
      <c r="D23" s="2">
        <v>43299.608987719905</v>
      </c>
      <c r="E23" s="3">
        <f>IF(D23-D22&gt;0, (D23-D22)*24*60, Na)</f>
        <v>55.582649999996647</v>
      </c>
      <c r="F23">
        <v>4525</v>
      </c>
      <c r="G23" t="s">
        <v>7</v>
      </c>
      <c r="H23" s="4">
        <f t="shared" si="0"/>
        <v>0.76851222826086951</v>
      </c>
      <c r="I23" s="4">
        <f t="shared" si="1"/>
        <v>0.76851222826086951</v>
      </c>
      <c r="J23" s="4" t="e">
        <f t="shared" si="2"/>
        <v>#N/A</v>
      </c>
    </row>
    <row r="24" spans="1:10" hidden="1" x14ac:dyDescent="0.4">
      <c r="A24" t="s">
        <v>21</v>
      </c>
      <c r="B24">
        <v>128</v>
      </c>
      <c r="C24" t="s">
        <v>149</v>
      </c>
      <c r="D24" s="2">
        <v>43299.613275081021</v>
      </c>
      <c r="E24" s="3">
        <f>IF(D24-D23&gt;0, (D24-D23)*24*60, Na)</f>
        <v>6.1738000076729804</v>
      </c>
      <c r="F24">
        <v>36</v>
      </c>
      <c r="G24" t="s">
        <v>9</v>
      </c>
      <c r="H24" s="4">
        <f t="shared" si="0"/>
        <v>6.114130434782609E-3</v>
      </c>
      <c r="I24" s="4" t="e">
        <f t="shared" si="1"/>
        <v>#N/A</v>
      </c>
      <c r="J24" s="4">
        <f t="shared" si="2"/>
        <v>6.114130434782609E-3</v>
      </c>
    </row>
    <row r="25" spans="1:10" hidden="1" x14ac:dyDescent="0.4">
      <c r="A25" t="s">
        <v>21</v>
      </c>
      <c r="B25">
        <v>128</v>
      </c>
      <c r="C25" t="s">
        <v>149</v>
      </c>
      <c r="D25" s="2">
        <v>43299.659712256944</v>
      </c>
      <c r="E25" s="3">
        <f>IF(D25-D24&gt;0, (D25-D24)*24*60, Na)</f>
        <v>66.869533328572288</v>
      </c>
      <c r="F25">
        <v>85</v>
      </c>
      <c r="G25" t="s">
        <v>9</v>
      </c>
      <c r="H25" s="4">
        <f t="shared" si="0"/>
        <v>1.4436141304347826E-2</v>
      </c>
      <c r="I25" s="4" t="e">
        <f t="shared" si="1"/>
        <v>#N/A</v>
      </c>
      <c r="J25" s="4">
        <f t="shared" si="2"/>
        <v>1.4436141304347826E-2</v>
      </c>
    </row>
    <row r="26" spans="1:10" hidden="1" x14ac:dyDescent="0.4">
      <c r="A26" t="s">
        <v>21</v>
      </c>
      <c r="B26">
        <v>128</v>
      </c>
      <c r="C26" t="s">
        <v>149</v>
      </c>
      <c r="D26" s="2">
        <v>43299.679057499998</v>
      </c>
      <c r="E26" s="3">
        <f>IF(D26-D25&gt;0, (D26-D25)*24*60, Na)</f>
        <v>27.857149997726083</v>
      </c>
      <c r="F26">
        <v>53</v>
      </c>
      <c r="G26" t="s">
        <v>9</v>
      </c>
      <c r="H26" s="4">
        <f t="shared" si="0"/>
        <v>9.001358695652174E-3</v>
      </c>
      <c r="I26" s="4" t="e">
        <f t="shared" si="1"/>
        <v>#N/A</v>
      </c>
      <c r="J26" s="4">
        <f t="shared" si="2"/>
        <v>9.001358695652174E-3</v>
      </c>
    </row>
    <row r="27" spans="1:10" hidden="1" x14ac:dyDescent="0.4">
      <c r="A27" t="s">
        <v>21</v>
      </c>
      <c r="B27">
        <v>128</v>
      </c>
      <c r="C27" t="s">
        <v>149</v>
      </c>
      <c r="D27" s="2">
        <v>43299.696667928241</v>
      </c>
      <c r="E27" s="3">
        <f>IF(D27-D26&gt;0, (D27-D26)*24*60, Na)</f>
        <v>25.359016670845449</v>
      </c>
      <c r="F27">
        <v>63</v>
      </c>
      <c r="G27" t="s">
        <v>9</v>
      </c>
      <c r="H27" s="4">
        <f t="shared" si="0"/>
        <v>1.0699728260869566E-2</v>
      </c>
      <c r="I27" s="4" t="e">
        <f t="shared" si="1"/>
        <v>#N/A</v>
      </c>
      <c r="J27" s="4">
        <f t="shared" si="2"/>
        <v>1.0699728260869566E-2</v>
      </c>
    </row>
    <row r="28" spans="1:10" hidden="1" x14ac:dyDescent="0.4">
      <c r="A28" t="s">
        <v>21</v>
      </c>
      <c r="B28">
        <v>128</v>
      </c>
      <c r="C28" t="s">
        <v>149</v>
      </c>
      <c r="D28" s="2">
        <v>43299.708413275461</v>
      </c>
      <c r="E28" s="3">
        <f>IF(D28-D27&gt;0, (D28-D27)*24*60, Na)</f>
        <v>16.913299995940179</v>
      </c>
      <c r="F28">
        <v>133</v>
      </c>
      <c r="G28" t="s">
        <v>9</v>
      </c>
      <c r="H28" s="4">
        <f t="shared" si="0"/>
        <v>2.2588315217391304E-2</v>
      </c>
      <c r="I28" s="4" t="e">
        <f t="shared" si="1"/>
        <v>#N/A</v>
      </c>
      <c r="J28" s="4">
        <f t="shared" si="2"/>
        <v>2.2588315217391304E-2</v>
      </c>
    </row>
    <row r="29" spans="1:10" hidden="1" x14ac:dyDescent="0.4">
      <c r="A29" t="s">
        <v>21</v>
      </c>
      <c r="B29">
        <v>128</v>
      </c>
      <c r="C29" t="s">
        <v>149</v>
      </c>
      <c r="D29" s="2">
        <v>43299.742966041667</v>
      </c>
      <c r="E29" s="3">
        <f>IF(D29-D28&gt;0, (D29-D28)*24*60, Na)</f>
        <v>49.755983337527141</v>
      </c>
      <c r="F29">
        <v>163</v>
      </c>
      <c r="G29" t="s">
        <v>9</v>
      </c>
      <c r="H29" s="4">
        <f t="shared" si="0"/>
        <v>2.768342391304348E-2</v>
      </c>
      <c r="I29" s="4" t="e">
        <f t="shared" si="1"/>
        <v>#N/A</v>
      </c>
      <c r="J29" s="4">
        <f t="shared" si="2"/>
        <v>2.768342391304348E-2</v>
      </c>
    </row>
    <row r="30" spans="1:10" x14ac:dyDescent="0.4">
      <c r="A30" t="s">
        <v>21</v>
      </c>
      <c r="B30">
        <v>128</v>
      </c>
      <c r="C30" t="s">
        <v>318</v>
      </c>
      <c r="D30" s="2">
        <v>43299.797527881943</v>
      </c>
      <c r="E30" s="3">
        <f>IF(D30-D29&gt;0, (D30-D29)*24*60, Na)</f>
        <v>78.569049997022375</v>
      </c>
      <c r="F30">
        <v>4480</v>
      </c>
      <c r="G30" t="s">
        <v>7</v>
      </c>
      <c r="H30" s="4">
        <f t="shared" si="0"/>
        <v>0.76086956521739135</v>
      </c>
      <c r="I30" s="4">
        <f t="shared" si="1"/>
        <v>0.76086956521739135</v>
      </c>
      <c r="J30" s="4" t="e">
        <f t="shared" si="2"/>
        <v>#N/A</v>
      </c>
    </row>
    <row r="31" spans="1:10" hidden="1" x14ac:dyDescent="0.4">
      <c r="A31" t="s">
        <v>21</v>
      </c>
      <c r="B31">
        <v>128</v>
      </c>
      <c r="C31" t="s">
        <v>318</v>
      </c>
      <c r="D31" s="2">
        <v>43299.844910520835</v>
      </c>
      <c r="E31" s="3">
        <f>IF(D31-D30&gt;0, (D31-D30)*24*60, Na)</f>
        <v>68.231000003870577</v>
      </c>
      <c r="F31">
        <v>200</v>
      </c>
      <c r="G31" t="s">
        <v>9</v>
      </c>
      <c r="H31" s="4">
        <f t="shared" si="0"/>
        <v>3.3967391304347824E-2</v>
      </c>
      <c r="I31" s="4" t="e">
        <f t="shared" si="1"/>
        <v>#N/A</v>
      </c>
      <c r="J31" s="4">
        <f t="shared" si="2"/>
        <v>3.3967391304347824E-2</v>
      </c>
    </row>
    <row r="32" spans="1:10" x14ac:dyDescent="0.4">
      <c r="A32" t="s">
        <v>21</v>
      </c>
      <c r="B32">
        <v>128</v>
      </c>
      <c r="C32" t="s">
        <v>261</v>
      </c>
      <c r="D32" s="2">
        <v>43299.900366134258</v>
      </c>
      <c r="E32" s="3">
        <f>IF(D32-D31&gt;0, (D32-D31)*24*60, Na)</f>
        <v>79.856083329068497</v>
      </c>
      <c r="F32">
        <v>5003</v>
      </c>
      <c r="G32" t="s">
        <v>7</v>
      </c>
      <c r="H32" s="4">
        <f t="shared" si="0"/>
        <v>0.84969429347826086</v>
      </c>
      <c r="I32" s="4">
        <f t="shared" si="1"/>
        <v>0.84969429347826086</v>
      </c>
      <c r="J32" s="4" t="e">
        <f t="shared" si="2"/>
        <v>#N/A</v>
      </c>
    </row>
    <row r="33" spans="1:10" hidden="1" x14ac:dyDescent="0.4">
      <c r="A33" t="s">
        <v>21</v>
      </c>
      <c r="B33">
        <v>128</v>
      </c>
      <c r="C33" t="s">
        <v>261</v>
      </c>
      <c r="D33" s="2">
        <v>43299.905397511575</v>
      </c>
      <c r="E33" s="3">
        <f>IF(D33-D32&gt;0, (D33-D32)*24*60, Na)</f>
        <v>7.2451833367813379</v>
      </c>
      <c r="F33">
        <v>52</v>
      </c>
      <c r="G33" t="s">
        <v>9</v>
      </c>
      <c r="H33" s="4">
        <f t="shared" si="0"/>
        <v>8.8315217391304341E-3</v>
      </c>
      <c r="I33" s="4" t="e">
        <f t="shared" si="1"/>
        <v>#N/A</v>
      </c>
      <c r="J33" s="4">
        <f t="shared" si="2"/>
        <v>8.8315217391304341E-3</v>
      </c>
    </row>
    <row r="34" spans="1:10" hidden="1" x14ac:dyDescent="0.4">
      <c r="A34" t="s">
        <v>21</v>
      </c>
      <c r="B34">
        <v>128</v>
      </c>
      <c r="C34" t="s">
        <v>261</v>
      </c>
      <c r="D34" s="2">
        <v>43299.909022141204</v>
      </c>
      <c r="E34" s="3">
        <f>IF(D34-D33&gt;0, (D34-D33)*24*60, Na)</f>
        <v>5.2194666664581746</v>
      </c>
      <c r="F34">
        <v>62</v>
      </c>
      <c r="G34" t="s">
        <v>9</v>
      </c>
      <c r="H34" s="4">
        <f t="shared" si="0"/>
        <v>1.0529891304347826E-2</v>
      </c>
      <c r="I34" s="4" t="e">
        <f t="shared" si="1"/>
        <v>#N/A</v>
      </c>
      <c r="J34" s="4">
        <f t="shared" si="2"/>
        <v>1.0529891304347826E-2</v>
      </c>
    </row>
    <row r="35" spans="1:10" hidden="1" x14ac:dyDescent="0.4">
      <c r="A35" t="s">
        <v>21</v>
      </c>
      <c r="B35">
        <v>128</v>
      </c>
      <c r="C35" t="s">
        <v>261</v>
      </c>
      <c r="D35" s="2">
        <v>43299.91773587963</v>
      </c>
      <c r="E35" s="3">
        <f>IF(D35-D34&gt;0, (D35-D34)*24*60, Na)</f>
        <v>12.5477833324112</v>
      </c>
      <c r="F35">
        <v>58</v>
      </c>
      <c r="G35" t="s">
        <v>9</v>
      </c>
      <c r="H35" s="4">
        <f t="shared" si="0"/>
        <v>9.8505434782608699E-3</v>
      </c>
      <c r="I35" s="4" t="e">
        <f t="shared" si="1"/>
        <v>#N/A</v>
      </c>
      <c r="J35" s="4">
        <f t="shared" si="2"/>
        <v>9.8505434782608699E-3</v>
      </c>
    </row>
    <row r="36" spans="1:10" x14ac:dyDescent="0.4">
      <c r="A36" t="s">
        <v>21</v>
      </c>
      <c r="B36">
        <v>128</v>
      </c>
      <c r="C36" t="s">
        <v>73</v>
      </c>
      <c r="D36" s="2">
        <v>43299.953454062503</v>
      </c>
      <c r="E36" s="3">
        <f>IF(D36-D35&gt;0, (D36-D35)*24*60, Na)</f>
        <v>51.434183337260038</v>
      </c>
      <c r="F36">
        <v>5085</v>
      </c>
      <c r="G36" t="s">
        <v>7</v>
      </c>
      <c r="H36" s="4">
        <f t="shared" si="0"/>
        <v>0.86362092391304346</v>
      </c>
      <c r="I36" s="4">
        <f t="shared" si="1"/>
        <v>0.86362092391304346</v>
      </c>
      <c r="J36" s="4" t="e">
        <f t="shared" si="2"/>
        <v>#N/A</v>
      </c>
    </row>
    <row r="37" spans="1:10" hidden="1" x14ac:dyDescent="0.4">
      <c r="A37" t="s">
        <v>21</v>
      </c>
      <c r="B37">
        <v>128</v>
      </c>
      <c r="C37" t="s">
        <v>73</v>
      </c>
      <c r="D37" s="2">
        <v>43299.965462905093</v>
      </c>
      <c r="E37" s="3">
        <f>IF(D37-D36&gt;0, (D37-D36)*24*60, Na)</f>
        <v>17.292733329813927</v>
      </c>
      <c r="F37">
        <v>229</v>
      </c>
      <c r="G37" t="s">
        <v>9</v>
      </c>
      <c r="H37" s="4">
        <f t="shared" si="0"/>
        <v>3.8892663043478264E-2</v>
      </c>
      <c r="I37" s="4" t="e">
        <f t="shared" si="1"/>
        <v>#N/A</v>
      </c>
      <c r="J37" s="4">
        <f t="shared" si="2"/>
        <v>3.8892663043478264E-2</v>
      </c>
    </row>
    <row r="38" spans="1:10" hidden="1" x14ac:dyDescent="0.4">
      <c r="A38" t="s">
        <v>21</v>
      </c>
      <c r="B38">
        <v>128</v>
      </c>
      <c r="C38" t="s">
        <v>73</v>
      </c>
      <c r="D38" s="2">
        <v>43299.971901226854</v>
      </c>
      <c r="E38" s="3">
        <f>IF(D38-D37&gt;0, (D38-D37)*24*60, Na)</f>
        <v>9.2711833363864571</v>
      </c>
      <c r="F38">
        <v>156</v>
      </c>
      <c r="G38" t="s">
        <v>9</v>
      </c>
      <c r="H38" s="4">
        <f t="shared" si="0"/>
        <v>2.6494565217391304E-2</v>
      </c>
      <c r="I38" s="4" t="e">
        <f t="shared" si="1"/>
        <v>#N/A</v>
      </c>
      <c r="J38" s="4">
        <f t="shared" si="2"/>
        <v>2.6494565217391304E-2</v>
      </c>
    </row>
    <row r="39" spans="1:10" x14ac:dyDescent="0.4">
      <c r="A39" t="s">
        <v>21</v>
      </c>
      <c r="B39">
        <v>128</v>
      </c>
      <c r="C39" t="s">
        <v>181</v>
      </c>
      <c r="D39" s="2">
        <v>43300.296087465278</v>
      </c>
      <c r="E39" s="3">
        <f>IF(D39-D38&gt;0, (D39-D38)*24*60, Na)</f>
        <v>466.82818333036266</v>
      </c>
      <c r="F39">
        <v>5888</v>
      </c>
      <c r="G39" t="s">
        <v>7</v>
      </c>
      <c r="H39" s="4">
        <f t="shared" si="0"/>
        <v>1</v>
      </c>
      <c r="I39" s="4">
        <f t="shared" si="1"/>
        <v>1</v>
      </c>
      <c r="J39" s="4" t="e">
        <f t="shared" si="2"/>
        <v>#N/A</v>
      </c>
    </row>
    <row r="40" spans="1:10" hidden="1" x14ac:dyDescent="0.4">
      <c r="A40" t="s">
        <v>21</v>
      </c>
      <c r="B40">
        <v>128</v>
      </c>
      <c r="C40" t="s">
        <v>181</v>
      </c>
      <c r="D40" s="2">
        <v>43300.344415567131</v>
      </c>
      <c r="E40" s="3">
        <f>IF(D40-D39&gt;0, (D40-D39)*24*60, Na)</f>
        <v>69.592466668691486</v>
      </c>
      <c r="F40">
        <v>287</v>
      </c>
      <c r="G40" t="s">
        <v>9</v>
      </c>
      <c r="H40" s="4">
        <f t="shared" si="0"/>
        <v>4.8743206521739128E-2</v>
      </c>
      <c r="I40" s="4" t="e">
        <f t="shared" si="1"/>
        <v>#N/A</v>
      </c>
      <c r="J40" s="4">
        <f t="shared" si="2"/>
        <v>4.8743206521739128E-2</v>
      </c>
    </row>
    <row r="41" spans="1:10" hidden="1" x14ac:dyDescent="0.4">
      <c r="A41" t="s">
        <v>21</v>
      </c>
      <c r="B41">
        <v>128</v>
      </c>
      <c r="C41" t="s">
        <v>181</v>
      </c>
      <c r="D41" s="2">
        <v>43300.353729386574</v>
      </c>
      <c r="E41" s="3">
        <f>IF(D41-D40&gt;0, (D41-D40)*24*60, Na)</f>
        <v>13.411899997154251</v>
      </c>
      <c r="F41">
        <v>81</v>
      </c>
      <c r="G41" t="s">
        <v>9</v>
      </c>
      <c r="H41" s="4">
        <f t="shared" si="0"/>
        <v>1.375679347826087E-2</v>
      </c>
      <c r="I41" s="4" t="e">
        <f t="shared" si="1"/>
        <v>#N/A</v>
      </c>
      <c r="J41" s="4">
        <f t="shared" si="2"/>
        <v>1.375679347826087E-2</v>
      </c>
    </row>
    <row r="42" spans="1:10" hidden="1" x14ac:dyDescent="0.4">
      <c r="A42" t="s">
        <v>21</v>
      </c>
      <c r="B42">
        <v>128</v>
      </c>
      <c r="C42" t="s">
        <v>181</v>
      </c>
      <c r="D42" s="2">
        <v>43300.373475162036</v>
      </c>
      <c r="E42" s="3">
        <f>IF(D42-D41&gt;0, (D42-D41)*24*60, Na)</f>
        <v>28.433916665380821</v>
      </c>
      <c r="F42">
        <v>195</v>
      </c>
      <c r="G42" t="s">
        <v>9</v>
      </c>
      <c r="H42" s="4">
        <f t="shared" si="0"/>
        <v>3.3118206521739128E-2</v>
      </c>
      <c r="I42" s="4" t="e">
        <f t="shared" si="1"/>
        <v>#N/A</v>
      </c>
      <c r="J42" s="4">
        <f t="shared" si="2"/>
        <v>3.3118206521739128E-2</v>
      </c>
    </row>
    <row r="43" spans="1:10" hidden="1" x14ac:dyDescent="0.4">
      <c r="A43" t="s">
        <v>21</v>
      </c>
      <c r="B43">
        <v>128</v>
      </c>
      <c r="C43" t="s">
        <v>181</v>
      </c>
      <c r="D43" s="2">
        <v>43300.392308310184</v>
      </c>
      <c r="E43" s="3">
        <f>IF(D43-D42&gt;0, (D43-D42)*24*60, Na)</f>
        <v>27.119733332656324</v>
      </c>
      <c r="F43">
        <v>180</v>
      </c>
      <c r="G43" t="s">
        <v>9</v>
      </c>
      <c r="H43" s="4">
        <f t="shared" si="0"/>
        <v>3.0570652173913044E-2</v>
      </c>
      <c r="I43" s="4" t="e">
        <f t="shared" si="1"/>
        <v>#N/A</v>
      </c>
      <c r="J43" s="4">
        <f t="shared" si="2"/>
        <v>3.0570652173913044E-2</v>
      </c>
    </row>
    <row r="44" spans="1:10" hidden="1" x14ac:dyDescent="0.4">
      <c r="A44" t="s">
        <v>21</v>
      </c>
      <c r="B44">
        <v>128</v>
      </c>
      <c r="C44" t="s">
        <v>181</v>
      </c>
      <c r="D44" s="2">
        <v>43300.439860682869</v>
      </c>
      <c r="E44" s="3">
        <f>IF(D44-D43&gt;0, (D44-D43)*24*60, Na)</f>
        <v>68.475416667060927</v>
      </c>
      <c r="F44">
        <v>112</v>
      </c>
      <c r="G44" t="s">
        <v>9</v>
      </c>
      <c r="H44" s="4">
        <f t="shared" si="0"/>
        <v>1.9021739130434784E-2</v>
      </c>
      <c r="I44" s="4" t="e">
        <f t="shared" si="1"/>
        <v>#N/A</v>
      </c>
      <c r="J44" s="4">
        <f t="shared" si="2"/>
        <v>1.9021739130434784E-2</v>
      </c>
    </row>
    <row r="45" spans="1:10" hidden="1" x14ac:dyDescent="0.4">
      <c r="A45" t="s">
        <v>21</v>
      </c>
      <c r="B45">
        <v>128</v>
      </c>
      <c r="C45" t="s">
        <v>181</v>
      </c>
      <c r="D45" s="2">
        <v>43300.485051099538</v>
      </c>
      <c r="E45" s="3">
        <f>IF(D45-D44&gt;0, (D45-D44)*24*60, Na)</f>
        <v>65.074200003873557</v>
      </c>
      <c r="F45">
        <v>57</v>
      </c>
      <c r="G45" t="s">
        <v>9</v>
      </c>
      <c r="H45" s="4">
        <f t="shared" si="0"/>
        <v>9.6807065217391301E-3</v>
      </c>
      <c r="I45" s="4" t="e">
        <f t="shared" si="1"/>
        <v>#N/A</v>
      </c>
      <c r="J45" s="4">
        <f t="shared" si="2"/>
        <v>9.6807065217391301E-3</v>
      </c>
    </row>
    <row r="46" spans="1:10" hidden="1" x14ac:dyDescent="0.4">
      <c r="A46" t="s">
        <v>21</v>
      </c>
      <c r="B46">
        <v>128</v>
      </c>
      <c r="C46" t="s">
        <v>181</v>
      </c>
      <c r="D46" s="2">
        <v>43300.502212037034</v>
      </c>
      <c r="E46" s="3">
        <f>IF(D46-D45&gt;0, (D46-D45)*24*60, Na)</f>
        <v>24.711749993730336</v>
      </c>
      <c r="F46">
        <v>203</v>
      </c>
      <c r="G46" t="s">
        <v>9</v>
      </c>
      <c r="H46" s="4">
        <f t="shared" si="0"/>
        <v>3.447690217391304E-2</v>
      </c>
      <c r="I46" s="4" t="e">
        <f t="shared" si="1"/>
        <v>#N/A</v>
      </c>
      <c r="J46" s="4">
        <f t="shared" si="2"/>
        <v>3.447690217391304E-2</v>
      </c>
    </row>
    <row r="47" spans="1:10" hidden="1" x14ac:dyDescent="0.4">
      <c r="A47" t="s">
        <v>21</v>
      </c>
      <c r="B47">
        <v>128</v>
      </c>
      <c r="C47" t="s">
        <v>181</v>
      </c>
      <c r="D47" s="2">
        <v>43300.543203946756</v>
      </c>
      <c r="E47" s="3">
        <f>IF(D47-D46&gt;0, (D47-D46)*24*60, Na)</f>
        <v>59.028349999571219</v>
      </c>
      <c r="F47">
        <v>118</v>
      </c>
      <c r="G47" t="s">
        <v>9</v>
      </c>
      <c r="H47" s="4">
        <f t="shared" si="0"/>
        <v>2.0040760869565216E-2</v>
      </c>
      <c r="I47" s="4" t="e">
        <f t="shared" si="1"/>
        <v>#N/A</v>
      </c>
      <c r="J47" s="4">
        <f t="shared" si="2"/>
        <v>2.0040760869565216E-2</v>
      </c>
    </row>
    <row r="48" spans="1:10" x14ac:dyDescent="0.4">
      <c r="A48" t="s">
        <v>21</v>
      </c>
      <c r="B48">
        <v>128</v>
      </c>
      <c r="C48" t="s">
        <v>343</v>
      </c>
      <c r="D48" s="2">
        <v>43300.641539328702</v>
      </c>
      <c r="E48" s="3">
        <f>IF(D48-D47&gt;0, (D48-D47)*24*60, Na)</f>
        <v>141.60295000299811</v>
      </c>
      <c r="F48">
        <v>5168</v>
      </c>
      <c r="G48" t="s">
        <v>7</v>
      </c>
      <c r="H48" s="4">
        <f t="shared" si="0"/>
        <v>0.87771739130434778</v>
      </c>
      <c r="I48" s="4">
        <f t="shared" si="1"/>
        <v>0.87771739130434778</v>
      </c>
      <c r="J48" s="4" t="e">
        <f t="shared" si="2"/>
        <v>#N/A</v>
      </c>
    </row>
    <row r="49" spans="1:10" x14ac:dyDescent="0.4">
      <c r="A49" t="s">
        <v>21</v>
      </c>
      <c r="B49">
        <v>128</v>
      </c>
      <c r="C49" t="s">
        <v>100</v>
      </c>
      <c r="D49" s="2">
        <v>43300.681933553242</v>
      </c>
      <c r="E49" s="3">
        <f>IF(D49-D48&gt;0, (D49-D48)*24*60, Na)</f>
        <v>58.167683336650953</v>
      </c>
      <c r="F49">
        <v>4834</v>
      </c>
      <c r="G49" t="s">
        <v>7</v>
      </c>
      <c r="H49" s="4">
        <f t="shared" si="0"/>
        <v>0.82099184782608692</v>
      </c>
      <c r="I49" s="4">
        <f t="shared" si="1"/>
        <v>0.82099184782608692</v>
      </c>
      <c r="J49" s="4" t="e">
        <f t="shared" si="2"/>
        <v>#N/A</v>
      </c>
    </row>
    <row r="50" spans="1:10" x14ac:dyDescent="0.4">
      <c r="A50" t="s">
        <v>21</v>
      </c>
      <c r="B50">
        <v>128</v>
      </c>
      <c r="C50" t="s">
        <v>316</v>
      </c>
      <c r="D50" s="2">
        <v>43300.809999675927</v>
      </c>
      <c r="E50" s="3">
        <f>IF(D50-D49&gt;0, (D50-D49)*24*60, Na)</f>
        <v>184.41521666594781</v>
      </c>
      <c r="F50">
        <v>4527</v>
      </c>
      <c r="G50" t="s">
        <v>7</v>
      </c>
      <c r="H50" s="4">
        <f t="shared" si="0"/>
        <v>0.76885190217391308</v>
      </c>
      <c r="I50" s="4">
        <f t="shared" si="1"/>
        <v>0.76885190217391308</v>
      </c>
      <c r="J50" s="4" t="e">
        <f t="shared" si="2"/>
        <v>#N/A</v>
      </c>
    </row>
    <row r="51" spans="1:10" hidden="1" x14ac:dyDescent="0.4">
      <c r="A51" t="s">
        <v>21</v>
      </c>
      <c r="B51">
        <v>128</v>
      </c>
      <c r="C51" t="s">
        <v>316</v>
      </c>
      <c r="D51" s="2">
        <v>43300.853234722221</v>
      </c>
      <c r="E51" s="3">
        <f>IF(D51-D50&gt;0, (D51-D50)*24*60, Na)</f>
        <v>62.258466663770378</v>
      </c>
      <c r="F51">
        <v>115</v>
      </c>
      <c r="G51" t="s">
        <v>9</v>
      </c>
      <c r="H51" s="4">
        <f t="shared" si="0"/>
        <v>1.953125E-2</v>
      </c>
      <c r="I51" s="4" t="e">
        <f t="shared" si="1"/>
        <v>#N/A</v>
      </c>
      <c r="J51" s="4">
        <f t="shared" si="2"/>
        <v>1.953125E-2</v>
      </c>
    </row>
    <row r="52" spans="1:10" hidden="1" x14ac:dyDescent="0.4">
      <c r="A52" t="s">
        <v>21</v>
      </c>
      <c r="B52">
        <v>128</v>
      </c>
      <c r="C52" t="s">
        <v>316</v>
      </c>
      <c r="D52" s="2">
        <v>43300.873394259259</v>
      </c>
      <c r="E52" s="3">
        <f>IF(D52-D51&gt;0, (D52-D51)*24*60, Na)</f>
        <v>29.029733334900811</v>
      </c>
      <c r="F52">
        <v>149</v>
      </c>
      <c r="G52" t="s">
        <v>9</v>
      </c>
      <c r="H52" s="4">
        <f t="shared" si="0"/>
        <v>2.5305706521739132E-2</v>
      </c>
      <c r="I52" s="4" t="e">
        <f t="shared" si="1"/>
        <v>#N/A</v>
      </c>
      <c r="J52" s="4">
        <f t="shared" si="2"/>
        <v>2.5305706521739132E-2</v>
      </c>
    </row>
    <row r="53" spans="1:10" hidden="1" x14ac:dyDescent="0.4">
      <c r="A53" t="s">
        <v>21</v>
      </c>
      <c r="B53">
        <v>256</v>
      </c>
      <c r="C53" t="s">
        <v>255</v>
      </c>
      <c r="D53" s="2">
        <v>43298.837330625</v>
      </c>
      <c r="I53" s="4">
        <f t="shared" si="1"/>
        <v>0</v>
      </c>
      <c r="J53" s="4">
        <f t="shared" si="2"/>
        <v>0</v>
      </c>
    </row>
    <row r="54" spans="1:10" hidden="1" x14ac:dyDescent="0.4">
      <c r="A54" t="s">
        <v>21</v>
      </c>
      <c r="B54">
        <v>256</v>
      </c>
      <c r="C54" t="s">
        <v>255</v>
      </c>
      <c r="D54" s="2">
        <v>43298.857330266204</v>
      </c>
      <c r="E54" s="3">
        <f>IF(D54-D53&gt;0, (D54-D53)*24*60, Na)</f>
        <v>28.79948333487846</v>
      </c>
      <c r="F54">
        <v>34</v>
      </c>
      <c r="G54" t="s">
        <v>9</v>
      </c>
      <c r="H54" s="4">
        <f t="shared" ref="H54:H106" si="3">F54/$L$2</f>
        <v>1.1213720316622692E-2</v>
      </c>
      <c r="I54" s="4" t="e">
        <f t="shared" si="1"/>
        <v>#N/A</v>
      </c>
      <c r="J54" s="4">
        <f t="shared" si="2"/>
        <v>1.1213720316622692E-2</v>
      </c>
    </row>
    <row r="55" spans="1:10" hidden="1" x14ac:dyDescent="0.4">
      <c r="A55" t="s">
        <v>21</v>
      </c>
      <c r="B55">
        <v>256</v>
      </c>
      <c r="C55" t="s">
        <v>255</v>
      </c>
      <c r="D55" s="2">
        <v>43298.909383368053</v>
      </c>
      <c r="E55" s="3">
        <f>IF(D55-D54&gt;0, (D55-D54)*24*60, Na)</f>
        <v>74.956466661533341</v>
      </c>
      <c r="F55">
        <v>185</v>
      </c>
      <c r="G55" t="s">
        <v>9</v>
      </c>
      <c r="H55" s="4">
        <f t="shared" si="3"/>
        <v>6.1015831134564644E-2</v>
      </c>
      <c r="I55" s="4" t="e">
        <f t="shared" si="1"/>
        <v>#N/A</v>
      </c>
      <c r="J55" s="4">
        <f t="shared" si="2"/>
        <v>6.1015831134564644E-2</v>
      </c>
    </row>
    <row r="56" spans="1:10" x14ac:dyDescent="0.4">
      <c r="A56" t="s">
        <v>21</v>
      </c>
      <c r="B56">
        <v>256</v>
      </c>
      <c r="C56" t="s">
        <v>282</v>
      </c>
      <c r="D56" s="2">
        <v>43298.955543009259</v>
      </c>
      <c r="E56" s="3">
        <f>IF(D56-D55&gt;0, (D56-D55)*24*60, Na)</f>
        <v>66.469883336685598</v>
      </c>
      <c r="F56">
        <v>2159</v>
      </c>
      <c r="G56" t="s">
        <v>7</v>
      </c>
      <c r="H56" s="4">
        <f t="shared" si="3"/>
        <v>0.7120712401055409</v>
      </c>
      <c r="I56" s="4">
        <f t="shared" si="1"/>
        <v>0.7120712401055409</v>
      </c>
      <c r="J56" s="4" t="e">
        <f t="shared" si="2"/>
        <v>#N/A</v>
      </c>
    </row>
    <row r="57" spans="1:10" hidden="1" x14ac:dyDescent="0.4">
      <c r="A57" t="s">
        <v>21</v>
      </c>
      <c r="B57">
        <v>256</v>
      </c>
      <c r="C57" t="s">
        <v>282</v>
      </c>
      <c r="D57" s="2">
        <v>43298.98534230324</v>
      </c>
      <c r="E57" s="3">
        <f>IF(D57-D56&gt;0, (D57-D56)*24*60, Na)</f>
        <v>42.910983333131298</v>
      </c>
      <c r="F57">
        <v>67</v>
      </c>
      <c r="G57" t="s">
        <v>9</v>
      </c>
      <c r="H57" s="4">
        <f t="shared" si="3"/>
        <v>2.2097625329815303E-2</v>
      </c>
      <c r="I57" s="4" t="e">
        <f t="shared" si="1"/>
        <v>#N/A</v>
      </c>
      <c r="J57" s="4">
        <f t="shared" si="2"/>
        <v>2.2097625329815303E-2</v>
      </c>
    </row>
    <row r="58" spans="1:10" hidden="1" x14ac:dyDescent="0.4">
      <c r="A58" t="s">
        <v>21</v>
      </c>
      <c r="B58">
        <v>256</v>
      </c>
      <c r="C58" t="s">
        <v>282</v>
      </c>
      <c r="D58" s="2">
        <v>43299.010859930553</v>
      </c>
      <c r="E58" s="3">
        <f>IF(D58-D57&gt;0, (D58-D57)*24*60, Na)</f>
        <v>36.745383330853656</v>
      </c>
      <c r="F58">
        <v>150</v>
      </c>
      <c r="G58" t="s">
        <v>9</v>
      </c>
      <c r="H58" s="4">
        <f t="shared" si="3"/>
        <v>4.947229551451187E-2</v>
      </c>
      <c r="I58" s="4" t="e">
        <f t="shared" si="1"/>
        <v>#N/A</v>
      </c>
      <c r="J58" s="4">
        <f t="shared" si="2"/>
        <v>4.947229551451187E-2</v>
      </c>
    </row>
    <row r="59" spans="1:10" hidden="1" x14ac:dyDescent="0.4">
      <c r="A59" t="s">
        <v>21</v>
      </c>
      <c r="B59">
        <v>256</v>
      </c>
      <c r="C59" t="s">
        <v>282</v>
      </c>
      <c r="D59" s="2">
        <v>43299.038553483799</v>
      </c>
      <c r="E59" s="3">
        <f>IF(D59-D58&gt;0, (D59-D58)*24*60, Na)</f>
        <v>39.878716673702002</v>
      </c>
      <c r="F59">
        <v>155</v>
      </c>
      <c r="G59" t="s">
        <v>9</v>
      </c>
      <c r="H59" s="4">
        <f t="shared" si="3"/>
        <v>5.1121372031662268E-2</v>
      </c>
      <c r="I59" s="4" t="e">
        <f t="shared" si="1"/>
        <v>#N/A</v>
      </c>
      <c r="J59" s="4">
        <f t="shared" si="2"/>
        <v>5.1121372031662268E-2</v>
      </c>
    </row>
    <row r="60" spans="1:10" hidden="1" x14ac:dyDescent="0.4">
      <c r="A60" t="s">
        <v>21</v>
      </c>
      <c r="B60">
        <v>256</v>
      </c>
      <c r="C60" t="s">
        <v>282</v>
      </c>
      <c r="D60" s="2">
        <v>43299.0859040625</v>
      </c>
      <c r="E60" s="3">
        <f>IF(D60-D59&gt;0, (D60-D59)*24*60, Na)</f>
        <v>68.184833329869434</v>
      </c>
      <c r="F60">
        <v>43</v>
      </c>
      <c r="G60" t="s">
        <v>9</v>
      </c>
      <c r="H60" s="4">
        <f t="shared" si="3"/>
        <v>1.4182058047493404E-2</v>
      </c>
      <c r="I60" s="4" t="e">
        <f t="shared" si="1"/>
        <v>#N/A</v>
      </c>
      <c r="J60" s="4">
        <f t="shared" si="2"/>
        <v>1.4182058047493404E-2</v>
      </c>
    </row>
    <row r="61" spans="1:10" hidden="1" x14ac:dyDescent="0.4">
      <c r="A61" t="s">
        <v>21</v>
      </c>
      <c r="B61">
        <v>256</v>
      </c>
      <c r="C61" t="s">
        <v>282</v>
      </c>
      <c r="D61" s="2">
        <v>43299.098645949074</v>
      </c>
      <c r="E61" s="3">
        <f>IF(D61-D60&gt;0, (D61-D60)*24*60, Na)</f>
        <v>18.348316666670144</v>
      </c>
      <c r="F61">
        <v>122</v>
      </c>
      <c r="G61" t="s">
        <v>9</v>
      </c>
      <c r="H61" s="4">
        <f t="shared" si="3"/>
        <v>4.0237467018469655E-2</v>
      </c>
      <c r="I61" s="4" t="e">
        <f t="shared" si="1"/>
        <v>#N/A</v>
      </c>
      <c r="J61" s="4">
        <f t="shared" si="2"/>
        <v>4.0237467018469655E-2</v>
      </c>
    </row>
    <row r="62" spans="1:10" x14ac:dyDescent="0.4">
      <c r="A62" t="s">
        <v>21</v>
      </c>
      <c r="B62">
        <v>256</v>
      </c>
      <c r="C62" t="s">
        <v>288</v>
      </c>
      <c r="D62" s="2">
        <v>43299.285851400462</v>
      </c>
      <c r="E62" s="3">
        <f>IF(D62-D61&gt;0, (D62-D61)*24*60, Na)</f>
        <v>269.57584999850951</v>
      </c>
      <c r="F62">
        <v>2722</v>
      </c>
      <c r="G62" t="s">
        <v>7</v>
      </c>
      <c r="H62" s="4">
        <f t="shared" si="3"/>
        <v>0.89775725593667544</v>
      </c>
      <c r="I62" s="4">
        <f t="shared" si="1"/>
        <v>0.89775725593667544</v>
      </c>
      <c r="J62" s="4" t="e">
        <f t="shared" si="2"/>
        <v>#N/A</v>
      </c>
    </row>
    <row r="63" spans="1:10" hidden="1" x14ac:dyDescent="0.4">
      <c r="A63" t="s">
        <v>21</v>
      </c>
      <c r="B63">
        <v>256</v>
      </c>
      <c r="C63" t="s">
        <v>288</v>
      </c>
      <c r="D63" s="2">
        <v>43299.310838483798</v>
      </c>
      <c r="E63" s="3">
        <f>IF(D63-D62&gt;0, (D63-D62)*24*60, Na)</f>
        <v>35.981400003656745</v>
      </c>
      <c r="F63">
        <v>151</v>
      </c>
      <c r="G63" t="s">
        <v>9</v>
      </c>
      <c r="H63" s="4">
        <f t="shared" si="3"/>
        <v>4.9802110817941954E-2</v>
      </c>
      <c r="I63" s="4" t="e">
        <f t="shared" si="1"/>
        <v>#N/A</v>
      </c>
      <c r="J63" s="4">
        <f t="shared" si="2"/>
        <v>4.9802110817941954E-2</v>
      </c>
    </row>
    <row r="64" spans="1:10" x14ac:dyDescent="0.4">
      <c r="A64" t="s">
        <v>21</v>
      </c>
      <c r="B64">
        <v>256</v>
      </c>
      <c r="C64" t="s">
        <v>257</v>
      </c>
      <c r="D64" s="2">
        <v>43299.339725787038</v>
      </c>
      <c r="E64" s="3">
        <f>IF(D64-D63&gt;0, (D64-D63)*24*60, Na)</f>
        <v>41.597716666292399</v>
      </c>
      <c r="F64">
        <v>2421</v>
      </c>
      <c r="G64" t="s">
        <v>7</v>
      </c>
      <c r="H64" s="4">
        <f t="shared" si="3"/>
        <v>0.79848284960422167</v>
      </c>
      <c r="I64" s="4">
        <f t="shared" si="1"/>
        <v>0.79848284960422167</v>
      </c>
      <c r="J64" s="4" t="e">
        <f t="shared" si="2"/>
        <v>#N/A</v>
      </c>
    </row>
    <row r="65" spans="1:10" hidden="1" x14ac:dyDescent="0.4">
      <c r="A65" t="s">
        <v>21</v>
      </c>
      <c r="B65">
        <v>256</v>
      </c>
      <c r="C65" t="s">
        <v>257</v>
      </c>
      <c r="D65" s="2">
        <v>43299.360477604168</v>
      </c>
      <c r="E65" s="3">
        <f>IF(D65-D64&gt;0, (D65-D64)*24*60, Na)</f>
        <v>29.882616667309776</v>
      </c>
      <c r="F65">
        <v>89</v>
      </c>
      <c r="G65" t="s">
        <v>9</v>
      </c>
      <c r="H65" s="4">
        <f t="shared" si="3"/>
        <v>2.9353562005277046E-2</v>
      </c>
      <c r="I65" s="4" t="e">
        <f t="shared" si="1"/>
        <v>#N/A</v>
      </c>
      <c r="J65" s="4">
        <f t="shared" si="2"/>
        <v>2.9353562005277046E-2</v>
      </c>
    </row>
    <row r="66" spans="1:10" hidden="1" x14ac:dyDescent="0.4">
      <c r="A66" t="s">
        <v>21</v>
      </c>
      <c r="B66">
        <v>256</v>
      </c>
      <c r="C66" t="s">
        <v>257</v>
      </c>
      <c r="D66" s="2">
        <v>43299.381601053239</v>
      </c>
      <c r="E66" s="3">
        <f>IF(D66-D65&gt;0, (D66-D65)*24*60, Na)</f>
        <v>30.417766661848873</v>
      </c>
      <c r="F66">
        <v>158</v>
      </c>
      <c r="G66" t="s">
        <v>9</v>
      </c>
      <c r="H66" s="4">
        <f t="shared" si="3"/>
        <v>5.2110817941952506E-2</v>
      </c>
      <c r="I66" s="4" t="e">
        <f t="shared" si="1"/>
        <v>#N/A</v>
      </c>
      <c r="J66" s="4">
        <f t="shared" si="2"/>
        <v>5.2110817941952506E-2</v>
      </c>
    </row>
    <row r="67" spans="1:10" hidden="1" x14ac:dyDescent="0.4">
      <c r="A67" t="s">
        <v>21</v>
      </c>
      <c r="B67">
        <v>256</v>
      </c>
      <c r="C67" t="s">
        <v>257</v>
      </c>
      <c r="D67" s="2">
        <v>43299.417741273151</v>
      </c>
      <c r="E67" s="3">
        <f>IF(D67-D66&gt;0, (D67-D66)*24*60, Na)</f>
        <v>52.041916673770174</v>
      </c>
      <c r="F67">
        <v>43</v>
      </c>
      <c r="G67" t="s">
        <v>9</v>
      </c>
      <c r="H67" s="4">
        <f t="shared" si="3"/>
        <v>1.4182058047493404E-2</v>
      </c>
      <c r="I67" s="4" t="e">
        <f t="shared" si="1"/>
        <v>#N/A</v>
      </c>
      <c r="J67" s="4">
        <f t="shared" si="2"/>
        <v>1.4182058047493404E-2</v>
      </c>
    </row>
    <row r="68" spans="1:10" hidden="1" x14ac:dyDescent="0.4">
      <c r="A68" t="s">
        <v>21</v>
      </c>
      <c r="B68">
        <v>256</v>
      </c>
      <c r="C68" t="s">
        <v>257</v>
      </c>
      <c r="D68" s="2">
        <v>43299.417816111112</v>
      </c>
      <c r="E68" s="3">
        <f>IF(D68-D67&gt;0, (D68-D67)*24*60, Na)</f>
        <v>0.10776666342280805</v>
      </c>
      <c r="F68">
        <v>25</v>
      </c>
      <c r="G68" t="s">
        <v>9</v>
      </c>
      <c r="H68" s="4">
        <f t="shared" si="3"/>
        <v>8.2453825857519789E-3</v>
      </c>
      <c r="I68" s="4" t="e">
        <f t="shared" si="1"/>
        <v>#N/A</v>
      </c>
      <c r="J68" s="4">
        <f t="shared" si="2"/>
        <v>8.2453825857519789E-3</v>
      </c>
    </row>
    <row r="69" spans="1:10" hidden="1" x14ac:dyDescent="0.4">
      <c r="A69" t="s">
        <v>21</v>
      </c>
      <c r="B69">
        <v>256</v>
      </c>
      <c r="C69" t="s">
        <v>257</v>
      </c>
      <c r="D69" s="2">
        <v>43299.4655421875</v>
      </c>
      <c r="E69" s="3">
        <f>IF(D69-D68&gt;0, (D69-D68)*24*60, Na)</f>
        <v>68.725549997761846</v>
      </c>
      <c r="F69">
        <v>162</v>
      </c>
      <c r="G69" t="s">
        <v>9</v>
      </c>
      <c r="H69" s="4">
        <f t="shared" si="3"/>
        <v>5.343007915567282E-2</v>
      </c>
      <c r="I69" s="4" t="e">
        <f t="shared" ref="I69:I132" si="4">IF(G69="Warm",NA(),H69)</f>
        <v>#N/A</v>
      </c>
      <c r="J69" s="4">
        <f t="shared" ref="J69:J132" si="5">IF(G69="Cold",NA(),H69)</f>
        <v>5.343007915567282E-2</v>
      </c>
    </row>
    <row r="70" spans="1:10" hidden="1" x14ac:dyDescent="0.4">
      <c r="A70" t="s">
        <v>21</v>
      </c>
      <c r="B70">
        <v>256</v>
      </c>
      <c r="C70" t="s">
        <v>257</v>
      </c>
      <c r="D70" s="2">
        <v>43299.487867962962</v>
      </c>
      <c r="E70" s="3">
        <f>IF(D70-D69&gt;0, (D70-D69)*24*60, Na)</f>
        <v>32.149116665823385</v>
      </c>
      <c r="F70">
        <v>190</v>
      </c>
      <c r="G70" t="s">
        <v>9</v>
      </c>
      <c r="H70" s="4">
        <f t="shared" si="3"/>
        <v>6.2664907651715035E-2</v>
      </c>
      <c r="I70" s="4" t="e">
        <f t="shared" si="4"/>
        <v>#N/A</v>
      </c>
      <c r="J70" s="4">
        <f t="shared" si="5"/>
        <v>6.2664907651715035E-2</v>
      </c>
    </row>
    <row r="71" spans="1:10" hidden="1" x14ac:dyDescent="0.4">
      <c r="A71" t="s">
        <v>21</v>
      </c>
      <c r="B71">
        <v>256</v>
      </c>
      <c r="C71" t="s">
        <v>257</v>
      </c>
      <c r="D71" s="2">
        <v>43299.541776979167</v>
      </c>
      <c r="E71" s="3">
        <f>IF(D71-D70&gt;0, (D71-D70)*24*60, Na)</f>
        <v>77.628983336035162</v>
      </c>
      <c r="F71">
        <v>73</v>
      </c>
      <c r="G71" t="s">
        <v>9</v>
      </c>
      <c r="H71" s="4">
        <f t="shared" si="3"/>
        <v>2.4076517150395778E-2</v>
      </c>
      <c r="I71" s="4" t="e">
        <f t="shared" si="4"/>
        <v>#N/A</v>
      </c>
      <c r="J71" s="4">
        <f t="shared" si="5"/>
        <v>2.4076517150395778E-2</v>
      </c>
    </row>
    <row r="72" spans="1:10" hidden="1" x14ac:dyDescent="0.4">
      <c r="A72" t="s">
        <v>21</v>
      </c>
      <c r="B72">
        <v>256</v>
      </c>
      <c r="C72" t="s">
        <v>257</v>
      </c>
      <c r="D72" s="2">
        <v>43299.565094224534</v>
      </c>
      <c r="E72" s="3">
        <f>IF(D72-D71&gt;0, (D72-D71)*24*60, Na)</f>
        <v>33.576833327533677</v>
      </c>
      <c r="F72">
        <v>119</v>
      </c>
      <c r="G72" t="s">
        <v>9</v>
      </c>
      <c r="H72" s="4">
        <f t="shared" si="3"/>
        <v>3.9248021108179418E-2</v>
      </c>
      <c r="I72" s="4" t="e">
        <f t="shared" si="4"/>
        <v>#N/A</v>
      </c>
      <c r="J72" s="4">
        <f t="shared" si="5"/>
        <v>3.9248021108179418E-2</v>
      </c>
    </row>
    <row r="73" spans="1:10" hidden="1" x14ac:dyDescent="0.4">
      <c r="A73" t="s">
        <v>21</v>
      </c>
      <c r="B73">
        <v>256</v>
      </c>
      <c r="C73" t="s">
        <v>257</v>
      </c>
      <c r="D73" s="2">
        <v>43299.572771956016</v>
      </c>
      <c r="E73" s="3">
        <f>IF(D73-D72&gt;0, (D73-D72)*24*60, Na)</f>
        <v>11.055933334864676</v>
      </c>
      <c r="F73">
        <v>50</v>
      </c>
      <c r="G73" t="s">
        <v>9</v>
      </c>
      <c r="H73" s="4">
        <f t="shared" si="3"/>
        <v>1.6490765171503958E-2</v>
      </c>
      <c r="I73" s="4" t="e">
        <f t="shared" si="4"/>
        <v>#N/A</v>
      </c>
      <c r="J73" s="4">
        <f t="shared" si="5"/>
        <v>1.6490765171503958E-2</v>
      </c>
    </row>
    <row r="74" spans="1:10" x14ac:dyDescent="0.4">
      <c r="A74" t="s">
        <v>21</v>
      </c>
      <c r="B74">
        <v>256</v>
      </c>
      <c r="C74" t="s">
        <v>156</v>
      </c>
      <c r="D74" s="2">
        <v>43299.611515972225</v>
      </c>
      <c r="E74" s="3">
        <f>IF(D74-D73&gt;0, (D74-D73)*24*60, Na)</f>
        <v>55.791383340256289</v>
      </c>
      <c r="F74">
        <v>2106</v>
      </c>
      <c r="G74" t="s">
        <v>7</v>
      </c>
      <c r="H74" s="4">
        <f t="shared" si="3"/>
        <v>0.6945910290237467</v>
      </c>
      <c r="I74" s="4">
        <f t="shared" si="4"/>
        <v>0.6945910290237467</v>
      </c>
      <c r="J74" s="4" t="e">
        <f t="shared" si="5"/>
        <v>#N/A</v>
      </c>
    </row>
    <row r="75" spans="1:10" hidden="1" x14ac:dyDescent="0.4">
      <c r="A75" t="s">
        <v>21</v>
      </c>
      <c r="B75">
        <v>256</v>
      </c>
      <c r="C75" t="s">
        <v>156</v>
      </c>
      <c r="D75" s="2">
        <v>43299.615686689816</v>
      </c>
      <c r="E75" s="3">
        <f>IF(D75-D74&gt;0, (D75-D74)*24*60, Na)</f>
        <v>6.0058333317283541</v>
      </c>
      <c r="F75">
        <v>76</v>
      </c>
      <c r="G75" t="s">
        <v>9</v>
      </c>
      <c r="H75" s="4">
        <f t="shared" si="3"/>
        <v>2.5065963060686015E-2</v>
      </c>
      <c r="I75" s="4" t="e">
        <f t="shared" si="4"/>
        <v>#N/A</v>
      </c>
      <c r="J75" s="4">
        <f t="shared" si="5"/>
        <v>2.5065963060686015E-2</v>
      </c>
    </row>
    <row r="76" spans="1:10" hidden="1" x14ac:dyDescent="0.4">
      <c r="A76" t="s">
        <v>21</v>
      </c>
      <c r="B76">
        <v>256</v>
      </c>
      <c r="C76" t="s">
        <v>156</v>
      </c>
      <c r="D76" s="2">
        <v>43299.6622072338</v>
      </c>
      <c r="E76" s="3">
        <f>IF(D76-D75&gt;0, (D76-D75)*24*60, Na)</f>
        <v>66.98958333581686</v>
      </c>
      <c r="F76">
        <v>111</v>
      </c>
      <c r="G76" t="s">
        <v>9</v>
      </c>
      <c r="H76" s="4">
        <f t="shared" si="3"/>
        <v>3.6609498680738789E-2</v>
      </c>
      <c r="I76" s="4" t="e">
        <f t="shared" si="4"/>
        <v>#N/A</v>
      </c>
      <c r="J76" s="4">
        <f t="shared" si="5"/>
        <v>3.6609498680738789E-2</v>
      </c>
    </row>
    <row r="77" spans="1:10" hidden="1" x14ac:dyDescent="0.4">
      <c r="A77" t="s">
        <v>21</v>
      </c>
      <c r="B77">
        <v>256</v>
      </c>
      <c r="C77" t="s">
        <v>156</v>
      </c>
      <c r="D77" s="2">
        <v>43299.681541192127</v>
      </c>
      <c r="E77" s="3">
        <f>IF(D77-D76&gt;0, (D77-D76)*24*60, Na)</f>
        <v>27.840899991570041</v>
      </c>
      <c r="F77">
        <v>85</v>
      </c>
      <c r="G77" t="s">
        <v>9</v>
      </c>
      <c r="H77" s="4">
        <f t="shared" si="3"/>
        <v>2.8034300791556728E-2</v>
      </c>
      <c r="I77" s="4" t="e">
        <f t="shared" si="4"/>
        <v>#N/A</v>
      </c>
      <c r="J77" s="4">
        <f t="shared" si="5"/>
        <v>2.8034300791556728E-2</v>
      </c>
    </row>
    <row r="78" spans="1:10" hidden="1" x14ac:dyDescent="0.4">
      <c r="A78" t="s">
        <v>21</v>
      </c>
      <c r="B78">
        <v>256</v>
      </c>
      <c r="C78" t="s">
        <v>156</v>
      </c>
      <c r="D78" s="2">
        <v>43299.699147314815</v>
      </c>
      <c r="E78" s="3">
        <f>IF(D78-D77&gt;0, (D78-D77)*24*60, Na)</f>
        <v>25.352816671365872</v>
      </c>
      <c r="F78">
        <v>71</v>
      </c>
      <c r="G78" t="s">
        <v>9</v>
      </c>
      <c r="H78" s="4">
        <f t="shared" si="3"/>
        <v>2.3416886543535621E-2</v>
      </c>
      <c r="I78" s="4" t="e">
        <f t="shared" si="4"/>
        <v>#N/A</v>
      </c>
      <c r="J78" s="4">
        <f t="shared" si="5"/>
        <v>2.3416886543535621E-2</v>
      </c>
    </row>
    <row r="79" spans="1:10" hidden="1" x14ac:dyDescent="0.4">
      <c r="A79" t="s">
        <v>21</v>
      </c>
      <c r="B79">
        <v>256</v>
      </c>
      <c r="C79" t="s">
        <v>156</v>
      </c>
      <c r="D79" s="2">
        <v>43299.710905358799</v>
      </c>
      <c r="E79" s="3">
        <f>IF(D79-D78&gt;0, (D79-D78)*24*60, Na)</f>
        <v>16.931583336554468</v>
      </c>
      <c r="F79">
        <v>52</v>
      </c>
      <c r="G79" t="s">
        <v>9</v>
      </c>
      <c r="H79" s="4">
        <f t="shared" si="3"/>
        <v>1.7150395778364115E-2</v>
      </c>
      <c r="I79" s="4" t="e">
        <f t="shared" si="4"/>
        <v>#N/A</v>
      </c>
      <c r="J79" s="4">
        <f t="shared" si="5"/>
        <v>1.7150395778364115E-2</v>
      </c>
    </row>
    <row r="80" spans="1:10" hidden="1" x14ac:dyDescent="0.4">
      <c r="A80" t="s">
        <v>21</v>
      </c>
      <c r="B80">
        <v>256</v>
      </c>
      <c r="C80" t="s">
        <v>156</v>
      </c>
      <c r="D80" s="2">
        <v>43299.745462824074</v>
      </c>
      <c r="E80" s="3">
        <f>IF(D80-D79&gt;0, (D80-D79)*24*60, Na)</f>
        <v>49.76274999557063</v>
      </c>
      <c r="F80">
        <v>54</v>
      </c>
      <c r="G80" t="s">
        <v>9</v>
      </c>
      <c r="H80" s="4">
        <f t="shared" si="3"/>
        <v>1.7810026385224276E-2</v>
      </c>
      <c r="I80" s="4" t="e">
        <f t="shared" si="4"/>
        <v>#N/A</v>
      </c>
      <c r="J80" s="4">
        <f t="shared" si="5"/>
        <v>1.7810026385224276E-2</v>
      </c>
    </row>
    <row r="81" spans="1:10" x14ac:dyDescent="0.4">
      <c r="A81" t="s">
        <v>21</v>
      </c>
      <c r="B81">
        <v>256</v>
      </c>
      <c r="C81" t="s">
        <v>300</v>
      </c>
      <c r="D81" s="2">
        <v>43299.799996921298</v>
      </c>
      <c r="E81" s="3">
        <f>IF(D81-D80&gt;0, (D81-D80)*24*60, Na)</f>
        <v>78.529100002488121</v>
      </c>
      <c r="F81">
        <v>2314</v>
      </c>
      <c r="G81" t="s">
        <v>7</v>
      </c>
      <c r="H81" s="4">
        <f t="shared" si="3"/>
        <v>0.76319261213720313</v>
      </c>
      <c r="I81" s="4">
        <f t="shared" si="4"/>
        <v>0.76319261213720313</v>
      </c>
      <c r="J81" s="4" t="e">
        <f t="shared" si="5"/>
        <v>#N/A</v>
      </c>
    </row>
    <row r="82" spans="1:10" x14ac:dyDescent="0.4">
      <c r="A82" t="s">
        <v>21</v>
      </c>
      <c r="B82">
        <v>256</v>
      </c>
      <c r="C82" s="1" t="s">
        <v>115</v>
      </c>
      <c r="D82" s="2">
        <v>43299.847286435186</v>
      </c>
      <c r="E82" s="3">
        <f>IF(D82-D81&gt;0, (D82-D81)*24*60, Na)</f>
        <v>68.096899999072775</v>
      </c>
      <c r="F82">
        <v>2237</v>
      </c>
      <c r="G82" t="s">
        <v>7</v>
      </c>
      <c r="H82" s="4">
        <f t="shared" si="3"/>
        <v>0.73779683377308702</v>
      </c>
      <c r="I82" s="4">
        <f t="shared" si="4"/>
        <v>0.73779683377308702</v>
      </c>
      <c r="J82" s="4" t="e">
        <f t="shared" si="5"/>
        <v>#N/A</v>
      </c>
    </row>
    <row r="83" spans="1:10" hidden="1" x14ac:dyDescent="0.4">
      <c r="A83" t="s">
        <v>21</v>
      </c>
      <c r="B83">
        <v>256</v>
      </c>
      <c r="C83" s="1" t="s">
        <v>115</v>
      </c>
      <c r="D83" s="2">
        <v>43299.902660636573</v>
      </c>
      <c r="E83" s="3">
        <f>IF(D83-D82&gt;0, (D83-D82)*24*60, Na)</f>
        <v>79.738849997520447</v>
      </c>
      <c r="F83">
        <v>148</v>
      </c>
      <c r="G83" t="s">
        <v>9</v>
      </c>
      <c r="H83" s="4">
        <f t="shared" si="3"/>
        <v>4.8812664907651716E-2</v>
      </c>
      <c r="I83" s="4" t="e">
        <f t="shared" si="4"/>
        <v>#N/A</v>
      </c>
      <c r="J83" s="4">
        <f t="shared" si="5"/>
        <v>4.8812664907651716E-2</v>
      </c>
    </row>
    <row r="84" spans="1:10" hidden="1" x14ac:dyDescent="0.4">
      <c r="A84" t="s">
        <v>21</v>
      </c>
      <c r="B84">
        <v>256</v>
      </c>
      <c r="C84" s="1" t="s">
        <v>115</v>
      </c>
      <c r="D84" s="2">
        <v>43299.907845729169</v>
      </c>
      <c r="E84" s="3">
        <f>IF(D84-D83&gt;0, (D84-D83)*24*60, Na)</f>
        <v>7.4665333377197385</v>
      </c>
      <c r="F84">
        <v>60</v>
      </c>
      <c r="G84" t="s">
        <v>9</v>
      </c>
      <c r="H84" s="4">
        <f t="shared" si="3"/>
        <v>1.9788918205804751E-2</v>
      </c>
      <c r="I84" s="4" t="e">
        <f t="shared" si="4"/>
        <v>#N/A</v>
      </c>
      <c r="J84" s="4">
        <f t="shared" si="5"/>
        <v>1.9788918205804751E-2</v>
      </c>
    </row>
    <row r="85" spans="1:10" hidden="1" x14ac:dyDescent="0.4">
      <c r="A85" t="s">
        <v>21</v>
      </c>
      <c r="B85">
        <v>256</v>
      </c>
      <c r="C85" s="1" t="s">
        <v>115</v>
      </c>
      <c r="D85" s="2">
        <v>43299.911496562498</v>
      </c>
      <c r="E85" s="3">
        <f>IF(D85-D84&gt;0, (D85-D84)*24*60, Na)</f>
        <v>5.2571999933570623</v>
      </c>
      <c r="F85">
        <v>52</v>
      </c>
      <c r="G85" t="s">
        <v>9</v>
      </c>
      <c r="H85" s="4">
        <f t="shared" si="3"/>
        <v>1.7150395778364115E-2</v>
      </c>
      <c r="I85" s="4" t="e">
        <f t="shared" si="4"/>
        <v>#N/A</v>
      </c>
      <c r="J85" s="4">
        <f t="shared" si="5"/>
        <v>1.7150395778364115E-2</v>
      </c>
    </row>
    <row r="86" spans="1:10" hidden="1" x14ac:dyDescent="0.4">
      <c r="A86" t="s">
        <v>21</v>
      </c>
      <c r="B86">
        <v>256</v>
      </c>
      <c r="C86" s="1" t="s">
        <v>115</v>
      </c>
      <c r="D86" s="2">
        <v>43299.920281562503</v>
      </c>
      <c r="E86" s="3">
        <f>IF(D86-D85&gt;0, (D86-D85)*24*60, Na)</f>
        <v>12.650400007842109</v>
      </c>
      <c r="F86">
        <v>37</v>
      </c>
      <c r="G86" t="s">
        <v>9</v>
      </c>
      <c r="H86" s="4">
        <f t="shared" si="3"/>
        <v>1.2203166226912929E-2</v>
      </c>
      <c r="I86" s="4" t="e">
        <f t="shared" si="4"/>
        <v>#N/A</v>
      </c>
      <c r="J86" s="4">
        <f t="shared" si="5"/>
        <v>1.2203166226912929E-2</v>
      </c>
    </row>
    <row r="87" spans="1:10" x14ac:dyDescent="0.4">
      <c r="A87" t="s">
        <v>21</v>
      </c>
      <c r="B87">
        <v>256</v>
      </c>
      <c r="C87" t="s">
        <v>245</v>
      </c>
      <c r="D87" s="2">
        <v>43299.955797557872</v>
      </c>
      <c r="E87" s="3">
        <f>IF(D87-D86&gt;0, (D87-D86)*24*60, Na)</f>
        <v>51.143033331027254</v>
      </c>
      <c r="F87">
        <v>2305</v>
      </c>
      <c r="G87" t="s">
        <v>7</v>
      </c>
      <c r="H87" s="4">
        <f t="shared" si="3"/>
        <v>0.76022427440633245</v>
      </c>
      <c r="I87" s="4">
        <f t="shared" si="4"/>
        <v>0.76022427440633245</v>
      </c>
      <c r="J87" s="4" t="e">
        <f t="shared" si="5"/>
        <v>#N/A</v>
      </c>
    </row>
    <row r="88" spans="1:10" hidden="1" x14ac:dyDescent="0.4">
      <c r="A88" t="s">
        <v>21</v>
      </c>
      <c r="B88">
        <v>256</v>
      </c>
      <c r="C88" t="s">
        <v>245</v>
      </c>
      <c r="D88" s="2">
        <v>43299.96790354167</v>
      </c>
      <c r="E88" s="3">
        <f>IF(D88-D87&gt;0, (D88-D87)*24*60, Na)</f>
        <v>17.432616669684649</v>
      </c>
      <c r="F88">
        <v>99</v>
      </c>
      <c r="G88" t="s">
        <v>9</v>
      </c>
      <c r="H88" s="4">
        <f t="shared" si="3"/>
        <v>3.2651715039577839E-2</v>
      </c>
      <c r="I88" s="4" t="e">
        <f t="shared" si="4"/>
        <v>#N/A</v>
      </c>
      <c r="J88" s="4">
        <f t="shared" si="5"/>
        <v>3.2651715039577839E-2</v>
      </c>
    </row>
    <row r="89" spans="1:10" hidden="1" x14ac:dyDescent="0.4">
      <c r="A89" t="s">
        <v>21</v>
      </c>
      <c r="B89">
        <v>256</v>
      </c>
      <c r="C89" t="s">
        <v>245</v>
      </c>
      <c r="D89" s="2">
        <v>43299.974401921296</v>
      </c>
      <c r="E89" s="3">
        <f>IF(D89-D88&gt;0, (D89-D88)*24*60, Na)</f>
        <v>9.3576666607987136</v>
      </c>
      <c r="F89">
        <v>191</v>
      </c>
      <c r="G89" t="s">
        <v>9</v>
      </c>
      <c r="H89" s="4">
        <f t="shared" si="3"/>
        <v>6.2994722955145119E-2</v>
      </c>
      <c r="I89" s="4" t="e">
        <f t="shared" si="4"/>
        <v>#N/A</v>
      </c>
      <c r="J89" s="4">
        <f t="shared" si="5"/>
        <v>6.2994722955145119E-2</v>
      </c>
    </row>
    <row r="90" spans="1:10" x14ac:dyDescent="0.4">
      <c r="A90" t="s">
        <v>21</v>
      </c>
      <c r="B90">
        <v>256</v>
      </c>
      <c r="C90" t="s">
        <v>253</v>
      </c>
      <c r="D90" s="2">
        <v>43300.298552430555</v>
      </c>
      <c r="E90" s="3">
        <f>IF(D90-D89&gt;0, (D90-D89)*24*60, Na)</f>
        <v>466.77673333324492</v>
      </c>
      <c r="F90">
        <v>3032</v>
      </c>
      <c r="G90" t="s">
        <v>7</v>
      </c>
      <c r="H90" s="4">
        <f t="shared" si="3"/>
        <v>1</v>
      </c>
      <c r="I90" s="4">
        <f t="shared" si="4"/>
        <v>1</v>
      </c>
      <c r="J90" s="4" t="e">
        <f t="shared" si="5"/>
        <v>#N/A</v>
      </c>
    </row>
    <row r="91" spans="1:10" hidden="1" x14ac:dyDescent="0.4">
      <c r="A91" t="s">
        <v>21</v>
      </c>
      <c r="B91">
        <v>256</v>
      </c>
      <c r="C91" t="s">
        <v>253</v>
      </c>
      <c r="D91" s="2">
        <v>43300.346919537034</v>
      </c>
      <c r="E91" s="3">
        <f>IF(D91-D90&gt;0, (D91-D90)*24*60, Na)</f>
        <v>69.648633330361918</v>
      </c>
      <c r="F91">
        <v>99</v>
      </c>
      <c r="G91" t="s">
        <v>9</v>
      </c>
      <c r="H91" s="4">
        <f t="shared" si="3"/>
        <v>3.2651715039577839E-2</v>
      </c>
      <c r="I91" s="4" t="e">
        <f t="shared" si="4"/>
        <v>#N/A</v>
      </c>
      <c r="J91" s="4">
        <f t="shared" si="5"/>
        <v>3.2651715039577839E-2</v>
      </c>
    </row>
    <row r="92" spans="1:10" hidden="1" x14ac:dyDescent="0.4">
      <c r="A92" t="s">
        <v>21</v>
      </c>
      <c r="B92">
        <v>256</v>
      </c>
      <c r="C92" t="s">
        <v>253</v>
      </c>
      <c r="D92" s="2">
        <v>43300.356200578703</v>
      </c>
      <c r="E92" s="3">
        <f>IF(D92-D91&gt;0, (D92-D91)*24*60, Na)</f>
        <v>13.364700002130121</v>
      </c>
      <c r="F92">
        <v>72</v>
      </c>
      <c r="G92" t="s">
        <v>9</v>
      </c>
      <c r="H92" s="4">
        <f t="shared" si="3"/>
        <v>2.3746701846965697E-2</v>
      </c>
      <c r="I92" s="4" t="e">
        <f t="shared" si="4"/>
        <v>#N/A</v>
      </c>
      <c r="J92" s="4">
        <f t="shared" si="5"/>
        <v>2.3746701846965697E-2</v>
      </c>
    </row>
    <row r="93" spans="1:10" hidden="1" x14ac:dyDescent="0.4">
      <c r="A93" t="s">
        <v>21</v>
      </c>
      <c r="B93">
        <v>256</v>
      </c>
      <c r="C93" t="s">
        <v>253</v>
      </c>
      <c r="D93" s="2">
        <v>43300.375889560186</v>
      </c>
      <c r="E93" s="3">
        <f>IF(D93-D92&gt;0, (D93-D92)*24*60, Na)</f>
        <v>28.35213333601132</v>
      </c>
      <c r="F93">
        <v>168</v>
      </c>
      <c r="G93" t="s">
        <v>9</v>
      </c>
      <c r="H93" s="4">
        <f t="shared" si="3"/>
        <v>5.5408970976253295E-2</v>
      </c>
      <c r="I93" s="4" t="e">
        <f t="shared" si="4"/>
        <v>#N/A</v>
      </c>
      <c r="J93" s="4">
        <f t="shared" si="5"/>
        <v>5.5408970976253295E-2</v>
      </c>
    </row>
    <row r="94" spans="1:10" hidden="1" x14ac:dyDescent="0.4">
      <c r="A94" t="s">
        <v>21</v>
      </c>
      <c r="B94">
        <v>256</v>
      </c>
      <c r="C94" t="s">
        <v>253</v>
      </c>
      <c r="D94" s="2">
        <v>43300.394842499998</v>
      </c>
      <c r="E94" s="3">
        <f>IF(D94-D93&gt;0, (D94-D93)*24*60, Na)</f>
        <v>27.29223332949914</v>
      </c>
      <c r="F94">
        <v>74</v>
      </c>
      <c r="G94" t="s">
        <v>9</v>
      </c>
      <c r="H94" s="4">
        <f t="shared" si="3"/>
        <v>2.4406332453825858E-2</v>
      </c>
      <c r="I94" s="4" t="e">
        <f t="shared" si="4"/>
        <v>#N/A</v>
      </c>
      <c r="J94" s="4">
        <f t="shared" si="5"/>
        <v>2.4406332453825858E-2</v>
      </c>
    </row>
    <row r="95" spans="1:10" x14ac:dyDescent="0.4">
      <c r="A95" t="s">
        <v>21</v>
      </c>
      <c r="B95">
        <v>256</v>
      </c>
      <c r="C95" t="s">
        <v>169</v>
      </c>
      <c r="D95" s="2">
        <v>43300.442419490741</v>
      </c>
      <c r="E95" s="3">
        <f>IF(D95-D94&gt;0, (D95-D94)*24*60, Na)</f>
        <v>68.510866669239476</v>
      </c>
      <c r="F95">
        <v>2846</v>
      </c>
      <c r="G95" t="s">
        <v>7</v>
      </c>
      <c r="H95" s="4">
        <f t="shared" si="3"/>
        <v>0.93865435356200533</v>
      </c>
      <c r="I95" s="4">
        <f t="shared" si="4"/>
        <v>0.93865435356200533</v>
      </c>
      <c r="J95" s="4" t="e">
        <f t="shared" si="5"/>
        <v>#N/A</v>
      </c>
    </row>
    <row r="96" spans="1:10" x14ac:dyDescent="0.4">
      <c r="A96" t="s">
        <v>21</v>
      </c>
      <c r="B96">
        <v>256</v>
      </c>
      <c r="C96" t="s">
        <v>321</v>
      </c>
      <c r="D96" s="2">
        <v>43300.487585486109</v>
      </c>
      <c r="E96" s="3">
        <f>IF(D96-D95&gt;0, (D96-D95)*24*60, Na)</f>
        <v>65.039033330976963</v>
      </c>
      <c r="F96">
        <v>2908</v>
      </c>
      <c r="G96" t="s">
        <v>7</v>
      </c>
      <c r="H96" s="4">
        <f t="shared" si="3"/>
        <v>0.95910290237467022</v>
      </c>
      <c r="I96" s="4">
        <f t="shared" si="4"/>
        <v>0.95910290237467022</v>
      </c>
      <c r="J96" s="4" t="e">
        <f t="shared" si="5"/>
        <v>#N/A</v>
      </c>
    </row>
    <row r="97" spans="1:10" hidden="1" x14ac:dyDescent="0.4">
      <c r="A97" t="s">
        <v>21</v>
      </c>
      <c r="B97">
        <v>256</v>
      </c>
      <c r="C97" t="s">
        <v>321</v>
      </c>
      <c r="D97" s="2">
        <v>43300.504578888889</v>
      </c>
      <c r="E97" s="3">
        <f>IF(D97-D96&gt;0, (D97-D96)*24*60, Na)</f>
        <v>24.470500003080815</v>
      </c>
      <c r="F97">
        <v>218</v>
      </c>
      <c r="G97" t="s">
        <v>9</v>
      </c>
      <c r="H97" s="4">
        <f t="shared" si="3"/>
        <v>7.1899736147757257E-2</v>
      </c>
      <c r="I97" s="4" t="e">
        <f t="shared" si="4"/>
        <v>#N/A</v>
      </c>
      <c r="J97" s="4">
        <f t="shared" si="5"/>
        <v>7.1899736147757257E-2</v>
      </c>
    </row>
    <row r="98" spans="1:10" x14ac:dyDescent="0.4">
      <c r="A98" t="s">
        <v>21</v>
      </c>
      <c r="B98">
        <v>256</v>
      </c>
      <c r="C98" t="s">
        <v>160</v>
      </c>
      <c r="D98" s="2">
        <v>43300.545794386577</v>
      </c>
      <c r="E98" s="3">
        <f>IF(D98-D97&gt;0, (D98-D97)*24*60, Na)</f>
        <v>59.350316670024768</v>
      </c>
      <c r="F98">
        <v>2658</v>
      </c>
      <c r="G98" t="s">
        <v>7</v>
      </c>
      <c r="H98" s="4">
        <f t="shared" si="3"/>
        <v>0.87664907651715041</v>
      </c>
      <c r="I98" s="4">
        <f t="shared" si="4"/>
        <v>0.87664907651715041</v>
      </c>
      <c r="J98" s="4" t="e">
        <f t="shared" si="5"/>
        <v>#N/A</v>
      </c>
    </row>
    <row r="99" spans="1:10" x14ac:dyDescent="0.4">
      <c r="A99" t="s">
        <v>21</v>
      </c>
      <c r="B99">
        <v>256</v>
      </c>
      <c r="C99" t="s">
        <v>112</v>
      </c>
      <c r="D99" s="2">
        <v>43300.576680358798</v>
      </c>
      <c r="E99" s="3">
        <f>IF(D99-D98&gt;0, (D99-D98)*24*60, Na)</f>
        <v>44.475799998035654</v>
      </c>
      <c r="F99">
        <v>2816</v>
      </c>
      <c r="G99" t="s">
        <v>7</v>
      </c>
      <c r="H99" s="4">
        <f t="shared" si="3"/>
        <v>0.9287598944591029</v>
      </c>
      <c r="I99" s="4">
        <f t="shared" si="4"/>
        <v>0.9287598944591029</v>
      </c>
      <c r="J99" s="4" t="e">
        <f t="shared" si="5"/>
        <v>#N/A</v>
      </c>
    </row>
    <row r="100" spans="1:10" hidden="1" x14ac:dyDescent="0.4">
      <c r="A100" t="s">
        <v>21</v>
      </c>
      <c r="B100">
        <v>256</v>
      </c>
      <c r="C100" t="s">
        <v>112</v>
      </c>
      <c r="D100" s="2">
        <v>43300.596694861109</v>
      </c>
      <c r="E100" s="3">
        <f>IF(D100-D99&gt;0, (D100-D99)*24*60, Na)</f>
        <v>28.820883329026401</v>
      </c>
      <c r="F100">
        <v>69</v>
      </c>
      <c r="G100" t="s">
        <v>9</v>
      </c>
      <c r="H100" s="4">
        <f t="shared" si="3"/>
        <v>2.2757255936675463E-2</v>
      </c>
      <c r="I100" s="4" t="e">
        <f t="shared" si="4"/>
        <v>#N/A</v>
      </c>
      <c r="J100" s="4">
        <f t="shared" si="5"/>
        <v>2.2757255936675463E-2</v>
      </c>
    </row>
    <row r="101" spans="1:10" hidden="1" x14ac:dyDescent="0.4">
      <c r="A101" t="s">
        <v>21</v>
      </c>
      <c r="B101">
        <v>256</v>
      </c>
      <c r="C101" t="s">
        <v>112</v>
      </c>
      <c r="D101" s="2">
        <v>43300.629201006945</v>
      </c>
      <c r="E101" s="3">
        <f>IF(D101-D100&gt;0, (D101-D100)*24*60, Na)</f>
        <v>46.808850002707914</v>
      </c>
      <c r="F101">
        <v>60</v>
      </c>
      <c r="G101" t="s">
        <v>9</v>
      </c>
      <c r="H101" s="4">
        <f t="shared" si="3"/>
        <v>1.9788918205804751E-2</v>
      </c>
      <c r="I101" s="4" t="e">
        <f t="shared" si="4"/>
        <v>#N/A</v>
      </c>
      <c r="J101" s="4">
        <f t="shared" si="5"/>
        <v>1.9788918205804751E-2</v>
      </c>
    </row>
    <row r="102" spans="1:10" hidden="1" x14ac:dyDescent="0.4">
      <c r="A102" t="s">
        <v>21</v>
      </c>
      <c r="B102">
        <v>256</v>
      </c>
      <c r="C102" t="s">
        <v>112</v>
      </c>
      <c r="D102" s="2">
        <v>43300.643961365742</v>
      </c>
      <c r="E102" s="3">
        <f>IF(D102-D101&gt;0, (D102-D101)*24*60, Na)</f>
        <v>21.254916668403894</v>
      </c>
      <c r="F102">
        <v>52</v>
      </c>
      <c r="G102" t="s">
        <v>9</v>
      </c>
      <c r="H102" s="4">
        <f t="shared" si="3"/>
        <v>1.7150395778364115E-2</v>
      </c>
      <c r="I102" s="4" t="e">
        <f t="shared" si="4"/>
        <v>#N/A</v>
      </c>
      <c r="J102" s="4">
        <f t="shared" si="5"/>
        <v>1.7150395778364115E-2</v>
      </c>
    </row>
    <row r="103" spans="1:10" x14ac:dyDescent="0.4">
      <c r="A103" t="s">
        <v>21</v>
      </c>
      <c r="B103">
        <v>256</v>
      </c>
      <c r="C103" t="s">
        <v>193</v>
      </c>
      <c r="D103" s="2">
        <v>43300.684387557871</v>
      </c>
      <c r="E103" s="3">
        <f>IF(D103-D102&gt;0, (D103-D102)*24*60, Na)</f>
        <v>58.213716665050015</v>
      </c>
      <c r="F103">
        <v>2553</v>
      </c>
      <c r="G103" t="s">
        <v>7</v>
      </c>
      <c r="H103" s="4">
        <f t="shared" si="3"/>
        <v>0.84201846965699212</v>
      </c>
      <c r="I103" s="4">
        <f t="shared" si="4"/>
        <v>0.84201846965699212</v>
      </c>
      <c r="J103" s="4" t="e">
        <f t="shared" si="5"/>
        <v>#N/A</v>
      </c>
    </row>
    <row r="104" spans="1:10" x14ac:dyDescent="0.4">
      <c r="A104" t="s">
        <v>21</v>
      </c>
      <c r="B104">
        <v>256</v>
      </c>
      <c r="C104" t="s">
        <v>297</v>
      </c>
      <c r="D104" s="2">
        <v>43300.812460995374</v>
      </c>
      <c r="E104" s="3">
        <f>IF(D104-D103&gt;0, (D104-D103)*24*60, Na)</f>
        <v>184.42575000459328</v>
      </c>
      <c r="F104">
        <v>2123</v>
      </c>
      <c r="G104" t="s">
        <v>7</v>
      </c>
      <c r="H104" s="4">
        <f t="shared" si="3"/>
        <v>0.70019788918205805</v>
      </c>
      <c r="I104" s="4">
        <f t="shared" si="4"/>
        <v>0.70019788918205805</v>
      </c>
      <c r="J104" s="4" t="e">
        <f t="shared" si="5"/>
        <v>#N/A</v>
      </c>
    </row>
    <row r="105" spans="1:10" hidden="1" x14ac:dyDescent="0.4">
      <c r="A105" t="s">
        <v>21</v>
      </c>
      <c r="B105">
        <v>256</v>
      </c>
      <c r="C105" t="s">
        <v>297</v>
      </c>
      <c r="D105" s="2">
        <v>43300.855703414352</v>
      </c>
      <c r="E105" s="3">
        <f>IF(D105-D104&gt;0, (D105-D104)*24*60, Na)</f>
        <v>62.269083329010755</v>
      </c>
      <c r="F105">
        <v>70</v>
      </c>
      <c r="G105" t="s">
        <v>9</v>
      </c>
      <c r="H105" s="4">
        <f t="shared" si="3"/>
        <v>2.308707124010554E-2</v>
      </c>
      <c r="I105" s="4" t="e">
        <f t="shared" si="4"/>
        <v>#N/A</v>
      </c>
      <c r="J105" s="4">
        <f t="shared" si="5"/>
        <v>2.308707124010554E-2</v>
      </c>
    </row>
    <row r="106" spans="1:10" hidden="1" x14ac:dyDescent="0.4">
      <c r="A106" t="s">
        <v>21</v>
      </c>
      <c r="B106">
        <v>256</v>
      </c>
      <c r="C106" t="s">
        <v>297</v>
      </c>
      <c r="D106" s="2">
        <v>43300.8758958912</v>
      </c>
      <c r="E106" s="3">
        <f>IF(D106-D105&gt;0, (D106-D105)*24*60, Na)</f>
        <v>29.077166661154479</v>
      </c>
      <c r="F106">
        <v>101</v>
      </c>
      <c r="G106" t="s">
        <v>9</v>
      </c>
      <c r="H106" s="4">
        <f t="shared" si="3"/>
        <v>3.3311345646437993E-2</v>
      </c>
      <c r="I106" s="4" t="e">
        <f t="shared" si="4"/>
        <v>#N/A</v>
      </c>
      <c r="J106" s="4">
        <f t="shared" si="5"/>
        <v>3.3311345646437993E-2</v>
      </c>
    </row>
    <row r="107" spans="1:10" hidden="1" x14ac:dyDescent="0.4">
      <c r="A107" t="s">
        <v>21</v>
      </c>
      <c r="B107">
        <v>512</v>
      </c>
      <c r="C107" t="s">
        <v>206</v>
      </c>
      <c r="D107" s="2">
        <v>43298.83977233796</v>
      </c>
      <c r="I107" s="4">
        <f t="shared" si="4"/>
        <v>0</v>
      </c>
      <c r="J107" s="4">
        <f t="shared" si="5"/>
        <v>0</v>
      </c>
    </row>
    <row r="108" spans="1:10" hidden="1" x14ac:dyDescent="0.4">
      <c r="A108" t="s">
        <v>21</v>
      </c>
      <c r="B108">
        <v>512</v>
      </c>
      <c r="C108" t="s">
        <v>206</v>
      </c>
      <c r="D108" s="2">
        <v>43298.859839004632</v>
      </c>
      <c r="E108" s="3">
        <f>IF(D108-D107&gt;0, (D108-D107)*24*60, Na)</f>
        <v>28.896000006934628</v>
      </c>
      <c r="F108">
        <v>48</v>
      </c>
      <c r="G108" t="s">
        <v>9</v>
      </c>
      <c r="H108" s="4">
        <f t="shared" ref="H108:H160" si="6">F108/$M$2</f>
        <v>1.9223067681217461E-2</v>
      </c>
      <c r="I108" s="4" t="e">
        <f t="shared" si="4"/>
        <v>#N/A</v>
      </c>
      <c r="J108" s="4">
        <f t="shared" si="5"/>
        <v>1.9223067681217461E-2</v>
      </c>
    </row>
    <row r="109" spans="1:10" x14ac:dyDescent="0.4">
      <c r="A109" t="s">
        <v>21</v>
      </c>
      <c r="B109">
        <v>512</v>
      </c>
      <c r="C109" t="s">
        <v>179</v>
      </c>
      <c r="D109" s="2">
        <v>43298.911900740743</v>
      </c>
      <c r="E109" s="3">
        <f>IF(D109-D108&gt;0, (D109-D108)*24*60, Na)</f>
        <v>74.968899999512359</v>
      </c>
      <c r="F109">
        <v>1817</v>
      </c>
      <c r="G109" t="s">
        <v>7</v>
      </c>
      <c r="H109" s="4">
        <f t="shared" si="6"/>
        <v>0.72767320784941936</v>
      </c>
      <c r="I109" s="4">
        <f t="shared" si="4"/>
        <v>0.72767320784941936</v>
      </c>
      <c r="J109" s="4" t="e">
        <f t="shared" si="5"/>
        <v>#N/A</v>
      </c>
    </row>
    <row r="110" spans="1:10" hidden="1" x14ac:dyDescent="0.4">
      <c r="A110" t="s">
        <v>21</v>
      </c>
      <c r="B110">
        <v>512</v>
      </c>
      <c r="C110" t="s">
        <v>179</v>
      </c>
      <c r="D110" s="2">
        <v>43298.957927291667</v>
      </c>
      <c r="E110" s="3">
        <f>IF(D110-D109&gt;0, (D110-D109)*24*60, Na)</f>
        <v>66.278233331395313</v>
      </c>
      <c r="F110">
        <v>194</v>
      </c>
      <c r="G110" t="s">
        <v>9</v>
      </c>
      <c r="H110" s="4">
        <f t="shared" si="6"/>
        <v>7.7693231878253902E-2</v>
      </c>
      <c r="I110" s="4" t="e">
        <f t="shared" si="4"/>
        <v>#N/A</v>
      </c>
      <c r="J110" s="4">
        <f t="shared" si="5"/>
        <v>7.7693231878253902E-2</v>
      </c>
    </row>
    <row r="111" spans="1:10" x14ac:dyDescent="0.4">
      <c r="A111" t="s">
        <v>21</v>
      </c>
      <c r="B111">
        <v>512</v>
      </c>
      <c r="C111" t="s">
        <v>154</v>
      </c>
      <c r="D111" s="2">
        <v>43298.98780894676</v>
      </c>
      <c r="E111" s="3">
        <f>IF(D111-D110&gt;0, (D111-D110)*24*60, Na)</f>
        <v>43.029583333991468</v>
      </c>
      <c r="F111">
        <v>1625</v>
      </c>
      <c r="G111" t="s">
        <v>7</v>
      </c>
      <c r="H111" s="4">
        <f t="shared" si="6"/>
        <v>0.65078093712454943</v>
      </c>
      <c r="I111" s="4">
        <f t="shared" si="4"/>
        <v>0.65078093712454943</v>
      </c>
      <c r="J111" s="4" t="e">
        <f t="shared" si="5"/>
        <v>#N/A</v>
      </c>
    </row>
    <row r="112" spans="1:10" hidden="1" x14ac:dyDescent="0.4">
      <c r="A112" t="s">
        <v>21</v>
      </c>
      <c r="B112">
        <v>512</v>
      </c>
      <c r="C112" t="s">
        <v>154</v>
      </c>
      <c r="D112" s="2">
        <v>43299.013364363425</v>
      </c>
      <c r="E112" s="3">
        <f>IF(D112-D111&gt;0, (D112-D111)*24*60, Na)</f>
        <v>36.799799997825176</v>
      </c>
      <c r="F112">
        <v>202</v>
      </c>
      <c r="G112" t="s">
        <v>9</v>
      </c>
      <c r="H112" s="4">
        <f t="shared" si="6"/>
        <v>8.0897076491790149E-2</v>
      </c>
      <c r="I112" s="4" t="e">
        <f t="shared" si="4"/>
        <v>#N/A</v>
      </c>
      <c r="J112" s="4">
        <f t="shared" si="5"/>
        <v>8.0897076491790149E-2</v>
      </c>
    </row>
    <row r="113" spans="1:10" x14ac:dyDescent="0.4">
      <c r="A113" t="s">
        <v>21</v>
      </c>
      <c r="B113">
        <v>512</v>
      </c>
      <c r="C113" t="s">
        <v>111</v>
      </c>
      <c r="D113" s="2">
        <v>43299.041025740742</v>
      </c>
      <c r="E113" s="3">
        <f>IF(D113-D112&gt;0, (D113-D112)*24*60, Na)</f>
        <v>39.832383336033672</v>
      </c>
      <c r="F113">
        <v>2056</v>
      </c>
      <c r="G113" t="s">
        <v>7</v>
      </c>
      <c r="H113" s="4">
        <f t="shared" si="6"/>
        <v>0.82338806567881462</v>
      </c>
      <c r="I113" s="4">
        <f t="shared" si="4"/>
        <v>0.82338806567881462</v>
      </c>
      <c r="J113" s="4" t="e">
        <f t="shared" si="5"/>
        <v>#N/A</v>
      </c>
    </row>
    <row r="114" spans="1:10" x14ac:dyDescent="0.4">
      <c r="A114" t="s">
        <v>21</v>
      </c>
      <c r="B114">
        <v>512</v>
      </c>
      <c r="C114" t="s">
        <v>286</v>
      </c>
      <c r="D114" s="2">
        <v>43299.088309398147</v>
      </c>
      <c r="E114" s="3">
        <f>IF(D114-D113&gt;0, (D114-D113)*24*60, Na)</f>
        <v>68.0884666624479</v>
      </c>
      <c r="F114">
        <v>1605</v>
      </c>
      <c r="G114" t="s">
        <v>7</v>
      </c>
      <c r="H114" s="4">
        <f t="shared" si="6"/>
        <v>0.64277132559070882</v>
      </c>
      <c r="I114" s="4">
        <f t="shared" si="4"/>
        <v>0.64277132559070882</v>
      </c>
      <c r="J114" s="4" t="e">
        <f t="shared" si="5"/>
        <v>#N/A</v>
      </c>
    </row>
    <row r="115" spans="1:10" hidden="1" x14ac:dyDescent="0.4">
      <c r="A115" t="s">
        <v>21</v>
      </c>
      <c r="B115">
        <v>512</v>
      </c>
      <c r="C115" t="s">
        <v>286</v>
      </c>
      <c r="D115" s="2">
        <v>43299.101068773147</v>
      </c>
      <c r="E115" s="3">
        <f>IF(D115-D114&gt;0, (D115-D114)*24*60, Na)</f>
        <v>18.373500000452623</v>
      </c>
      <c r="F115">
        <v>131</v>
      </c>
      <c r="G115" t="s">
        <v>9</v>
      </c>
      <c r="H115" s="4">
        <f t="shared" si="6"/>
        <v>5.246295554665599E-2</v>
      </c>
      <c r="I115" s="4" t="e">
        <f t="shared" si="4"/>
        <v>#N/A</v>
      </c>
      <c r="J115" s="4">
        <f t="shared" si="5"/>
        <v>5.246295554665599E-2</v>
      </c>
    </row>
    <row r="116" spans="1:10" x14ac:dyDescent="0.4">
      <c r="A116" t="s">
        <v>21</v>
      </c>
      <c r="B116">
        <v>512</v>
      </c>
      <c r="C116" t="s">
        <v>277</v>
      </c>
      <c r="D116" s="2">
        <v>43299.288312349534</v>
      </c>
      <c r="E116" s="3">
        <f>IF(D116-D115&gt;0, (D116-D115)*24*60, Na)</f>
        <v>269.63074999745004</v>
      </c>
      <c r="F116">
        <v>1912</v>
      </c>
      <c r="G116" t="s">
        <v>7</v>
      </c>
      <c r="H116" s="4">
        <f t="shared" si="6"/>
        <v>0.7657188626351622</v>
      </c>
      <c r="I116" s="4">
        <f t="shared" si="4"/>
        <v>0.7657188626351622</v>
      </c>
      <c r="J116" s="4" t="e">
        <f t="shared" si="5"/>
        <v>#N/A</v>
      </c>
    </row>
    <row r="117" spans="1:10" x14ac:dyDescent="0.4">
      <c r="A117" t="s">
        <v>21</v>
      </c>
      <c r="B117">
        <v>512</v>
      </c>
      <c r="C117" t="s">
        <v>320</v>
      </c>
      <c r="D117" s="2">
        <v>43299.313325717594</v>
      </c>
      <c r="E117" s="3">
        <f>IF(D117-D116&gt;0, (D117-D116)*24*60, Na)</f>
        <v>36.019250006647781</v>
      </c>
      <c r="F117">
        <v>1709</v>
      </c>
      <c r="G117" t="s">
        <v>7</v>
      </c>
      <c r="H117" s="4">
        <f t="shared" si="6"/>
        <v>0.68442130556668002</v>
      </c>
      <c r="I117" s="4">
        <f t="shared" si="4"/>
        <v>0.68442130556668002</v>
      </c>
      <c r="J117" s="4" t="e">
        <f t="shared" si="5"/>
        <v>#N/A</v>
      </c>
    </row>
    <row r="118" spans="1:10" hidden="1" x14ac:dyDescent="0.4">
      <c r="A118" t="s">
        <v>21</v>
      </c>
      <c r="B118">
        <v>512</v>
      </c>
      <c r="C118" t="s">
        <v>320</v>
      </c>
      <c r="D118" s="2">
        <v>43299.342117442131</v>
      </c>
      <c r="E118" s="3">
        <f>IF(D118-D117&gt;0, (D118-D117)*24*60, Na)</f>
        <v>41.460083333076909</v>
      </c>
      <c r="F118">
        <v>100</v>
      </c>
      <c r="G118" t="s">
        <v>9</v>
      </c>
      <c r="H118" s="4">
        <f t="shared" si="6"/>
        <v>4.0048057669203045E-2</v>
      </c>
      <c r="I118" s="4" t="e">
        <f t="shared" si="4"/>
        <v>#N/A</v>
      </c>
      <c r="J118" s="4">
        <f t="shared" si="5"/>
        <v>4.0048057669203045E-2</v>
      </c>
    </row>
    <row r="119" spans="1:10" hidden="1" x14ac:dyDescent="0.4">
      <c r="A119" t="s">
        <v>21</v>
      </c>
      <c r="B119">
        <v>512</v>
      </c>
      <c r="C119" t="s">
        <v>320</v>
      </c>
      <c r="D119" s="2">
        <v>43299.362883993053</v>
      </c>
      <c r="E119" s="3">
        <f>IF(D119-D118&gt;0, (D119-D118)*24*60, Na)</f>
        <v>29.903833328280598</v>
      </c>
      <c r="F119">
        <v>95</v>
      </c>
      <c r="G119" t="s">
        <v>9</v>
      </c>
      <c r="H119" s="4">
        <f t="shared" si="6"/>
        <v>3.8045654785742893E-2</v>
      </c>
      <c r="I119" s="4" t="e">
        <f t="shared" si="4"/>
        <v>#N/A</v>
      </c>
      <c r="J119" s="4">
        <f t="shared" si="5"/>
        <v>3.8045654785742893E-2</v>
      </c>
    </row>
    <row r="120" spans="1:10" hidden="1" x14ac:dyDescent="0.4">
      <c r="A120" t="s">
        <v>21</v>
      </c>
      <c r="B120">
        <v>512</v>
      </c>
      <c r="C120" t="s">
        <v>320</v>
      </c>
      <c r="D120" s="2">
        <v>43299.384010081019</v>
      </c>
      <c r="E120" s="3">
        <f>IF(D120-D119&gt;0, (D120-D119)*24*60, Na)</f>
        <v>30.421566670993343</v>
      </c>
      <c r="F120">
        <v>144</v>
      </c>
      <c r="G120" t="s">
        <v>9</v>
      </c>
      <c r="H120" s="4">
        <f t="shared" si="6"/>
        <v>5.7669203043652383E-2</v>
      </c>
      <c r="I120" s="4" t="e">
        <f t="shared" si="4"/>
        <v>#N/A</v>
      </c>
      <c r="J120" s="4">
        <f t="shared" si="5"/>
        <v>5.7669203043652383E-2</v>
      </c>
    </row>
    <row r="121" spans="1:10" hidden="1" x14ac:dyDescent="0.4">
      <c r="A121" t="s">
        <v>21</v>
      </c>
      <c r="B121">
        <v>512</v>
      </c>
      <c r="C121" t="s">
        <v>320</v>
      </c>
      <c r="D121" s="2">
        <v>43299.420146574077</v>
      </c>
      <c r="E121" s="3">
        <f>IF(D121-D120&gt;0, (D121-D120)*24*60, Na)</f>
        <v>52.036550003103912</v>
      </c>
      <c r="F121">
        <v>57</v>
      </c>
      <c r="G121" t="s">
        <v>9</v>
      </c>
      <c r="H121" s="4">
        <f t="shared" si="6"/>
        <v>2.2827392871445733E-2</v>
      </c>
      <c r="I121" s="4" t="e">
        <f t="shared" si="4"/>
        <v>#N/A</v>
      </c>
      <c r="J121" s="4">
        <f t="shared" si="5"/>
        <v>2.2827392871445733E-2</v>
      </c>
    </row>
    <row r="122" spans="1:10" hidden="1" x14ac:dyDescent="0.4">
      <c r="A122" t="s">
        <v>21</v>
      </c>
      <c r="B122">
        <v>512</v>
      </c>
      <c r="C122" t="s">
        <v>320</v>
      </c>
      <c r="D122" s="2">
        <v>43299.420318888886</v>
      </c>
      <c r="E122" s="3">
        <f>IF(D122-D121&gt;0, (D122-D121)*24*60, Na)</f>
        <v>0.24813332478515804</v>
      </c>
      <c r="F122">
        <v>105</v>
      </c>
      <c r="G122" t="s">
        <v>9</v>
      </c>
      <c r="H122" s="4">
        <f t="shared" si="6"/>
        <v>4.2050460552663198E-2</v>
      </c>
      <c r="I122" s="4" t="e">
        <f t="shared" si="4"/>
        <v>#N/A</v>
      </c>
      <c r="J122" s="4">
        <f t="shared" si="5"/>
        <v>4.2050460552663198E-2</v>
      </c>
    </row>
    <row r="123" spans="1:10" x14ac:dyDescent="0.4">
      <c r="A123" t="s">
        <v>21</v>
      </c>
      <c r="B123">
        <v>512</v>
      </c>
      <c r="C123" t="s">
        <v>153</v>
      </c>
      <c r="D123" s="2">
        <v>43299.468009618053</v>
      </c>
      <c r="E123" s="3">
        <f>IF(D123-D122&gt;0, (D123-D122)*24*60, Na)</f>
        <v>68.674650000175461</v>
      </c>
      <c r="F123">
        <v>2252</v>
      </c>
      <c r="G123" t="s">
        <v>7</v>
      </c>
      <c r="H123" s="4">
        <f t="shared" si="6"/>
        <v>0.90188225871045258</v>
      </c>
      <c r="I123" s="4">
        <f t="shared" si="4"/>
        <v>0.90188225871045258</v>
      </c>
      <c r="J123" s="4" t="e">
        <f t="shared" si="5"/>
        <v>#N/A</v>
      </c>
    </row>
    <row r="124" spans="1:10" hidden="1" x14ac:dyDescent="0.4">
      <c r="A124" t="s">
        <v>21</v>
      </c>
      <c r="B124">
        <v>512</v>
      </c>
      <c r="C124" t="s">
        <v>153</v>
      </c>
      <c r="D124" s="2">
        <v>43299.490267314817</v>
      </c>
      <c r="E124" s="3">
        <f>IF(D124-D123&gt;0, (D124-D123)*24*60, Na)</f>
        <v>32.051083340775222</v>
      </c>
      <c r="F124">
        <v>64</v>
      </c>
      <c r="G124" t="s">
        <v>9</v>
      </c>
      <c r="H124" s="4">
        <f t="shared" si="6"/>
        <v>2.5630756908289948E-2</v>
      </c>
      <c r="I124" s="4" t="e">
        <f t="shared" si="4"/>
        <v>#N/A</v>
      </c>
      <c r="J124" s="4">
        <f t="shared" si="5"/>
        <v>2.5630756908289948E-2</v>
      </c>
    </row>
    <row r="125" spans="1:10" x14ac:dyDescent="0.4">
      <c r="A125" t="s">
        <v>21</v>
      </c>
      <c r="B125">
        <v>512</v>
      </c>
      <c r="C125" t="s">
        <v>80</v>
      </c>
      <c r="D125" s="2">
        <v>43299.544261435185</v>
      </c>
      <c r="E125" s="3">
        <f>IF(D125-D124&gt;0, (D125-D124)*24*60, Na)</f>
        <v>77.751533329719678</v>
      </c>
      <c r="F125">
        <v>1387</v>
      </c>
      <c r="G125" t="s">
        <v>7</v>
      </c>
      <c r="H125" s="4">
        <f t="shared" si="6"/>
        <v>0.55546655987184623</v>
      </c>
      <c r="I125" s="4">
        <f t="shared" si="4"/>
        <v>0.55546655987184623</v>
      </c>
      <c r="J125" s="4" t="e">
        <f t="shared" si="5"/>
        <v>#N/A</v>
      </c>
    </row>
    <row r="126" spans="1:10" hidden="1" x14ac:dyDescent="0.4">
      <c r="A126" t="s">
        <v>21</v>
      </c>
      <c r="B126">
        <v>512</v>
      </c>
      <c r="C126" t="s">
        <v>80</v>
      </c>
      <c r="D126" s="2">
        <v>43299.567568078703</v>
      </c>
      <c r="E126" s="3">
        <f>IF(D126-D125&gt;0, (D126-D125)*24*60, Na)</f>
        <v>33.561566665302962</v>
      </c>
      <c r="F126">
        <v>79</v>
      </c>
      <c r="G126" t="s">
        <v>9</v>
      </c>
      <c r="H126" s="4">
        <f t="shared" si="6"/>
        <v>3.1637965558670406E-2</v>
      </c>
      <c r="I126" s="4" t="e">
        <f t="shared" si="4"/>
        <v>#N/A</v>
      </c>
      <c r="J126" s="4">
        <f t="shared" si="5"/>
        <v>3.1637965558670406E-2</v>
      </c>
    </row>
    <row r="127" spans="1:10" hidden="1" x14ac:dyDescent="0.4">
      <c r="A127" t="s">
        <v>21</v>
      </c>
      <c r="B127">
        <v>512</v>
      </c>
      <c r="C127" t="s">
        <v>80</v>
      </c>
      <c r="D127" s="2">
        <v>43299.575268298613</v>
      </c>
      <c r="E127" s="3">
        <f>IF(D127-D126&gt;0, (D127-D126)*24*60, Na)</f>
        <v>11.088316671084613</v>
      </c>
      <c r="F127">
        <v>80</v>
      </c>
      <c r="G127" t="s">
        <v>9</v>
      </c>
      <c r="H127" s="4">
        <f t="shared" si="6"/>
        <v>3.2038446135362435E-2</v>
      </c>
      <c r="I127" s="4" t="e">
        <f t="shared" si="4"/>
        <v>#N/A</v>
      </c>
      <c r="J127" s="4">
        <f t="shared" si="5"/>
        <v>3.2038446135362435E-2</v>
      </c>
    </row>
    <row r="128" spans="1:10" x14ac:dyDescent="0.4">
      <c r="A128" t="s">
        <v>21</v>
      </c>
      <c r="B128">
        <v>512</v>
      </c>
      <c r="C128" t="s">
        <v>338</v>
      </c>
      <c r="D128" s="2">
        <v>43299.613927407408</v>
      </c>
      <c r="E128" s="3">
        <f>IF(D128-D127&gt;0, (D128-D127)*24*60, Na)</f>
        <v>55.66911666537635</v>
      </c>
      <c r="F128">
        <v>1960</v>
      </c>
      <c r="G128" t="s">
        <v>7</v>
      </c>
      <c r="H128" s="4">
        <f t="shared" si="6"/>
        <v>0.78494193031637971</v>
      </c>
      <c r="I128" s="4">
        <f t="shared" si="4"/>
        <v>0.78494193031637971</v>
      </c>
      <c r="J128" s="4" t="e">
        <f t="shared" si="5"/>
        <v>#N/A</v>
      </c>
    </row>
    <row r="129" spans="1:10" hidden="1" x14ac:dyDescent="0.4">
      <c r="A129" t="s">
        <v>21</v>
      </c>
      <c r="B129">
        <v>512</v>
      </c>
      <c r="C129" t="s">
        <v>338</v>
      </c>
      <c r="D129" s="2">
        <v>43299.618097037041</v>
      </c>
      <c r="E129" s="3">
        <f>IF(D129-D128&gt;0, (D129-D128)*24*60, Na)</f>
        <v>6.0042666702065617</v>
      </c>
      <c r="F129">
        <v>70</v>
      </c>
      <c r="G129" t="s">
        <v>9</v>
      </c>
      <c r="H129" s="4">
        <f t="shared" si="6"/>
        <v>2.803364036844213E-2</v>
      </c>
      <c r="I129" s="4" t="e">
        <f t="shared" si="4"/>
        <v>#N/A</v>
      </c>
      <c r="J129" s="4">
        <f t="shared" si="5"/>
        <v>2.803364036844213E-2</v>
      </c>
    </row>
    <row r="130" spans="1:10" hidden="1" x14ac:dyDescent="0.4">
      <c r="A130" t="s">
        <v>21</v>
      </c>
      <c r="B130">
        <v>512</v>
      </c>
      <c r="C130" t="s">
        <v>338</v>
      </c>
      <c r="D130" s="2">
        <v>43299.664724467591</v>
      </c>
      <c r="E130" s="3">
        <f>IF(D130-D129&gt;0, (D130-D129)*24*60, Na)</f>
        <v>67.143499993253499</v>
      </c>
      <c r="F130">
        <v>120</v>
      </c>
      <c r="G130" t="s">
        <v>9</v>
      </c>
      <c r="H130" s="4">
        <f t="shared" si="6"/>
        <v>4.8057669203043656E-2</v>
      </c>
      <c r="I130" s="4" t="e">
        <f t="shared" si="4"/>
        <v>#N/A</v>
      </c>
      <c r="J130" s="4">
        <f t="shared" si="5"/>
        <v>4.8057669203043656E-2</v>
      </c>
    </row>
    <row r="131" spans="1:10" hidden="1" x14ac:dyDescent="0.4">
      <c r="A131" t="s">
        <v>21</v>
      </c>
      <c r="B131">
        <v>512</v>
      </c>
      <c r="C131" t="s">
        <v>338</v>
      </c>
      <c r="D131" s="2">
        <v>43299.684055995371</v>
      </c>
      <c r="E131" s="3">
        <f>IF(D131-D130&gt;0, (D131-D130)*24*60, Na)</f>
        <v>27.837400002172217</v>
      </c>
      <c r="F131">
        <v>164</v>
      </c>
      <c r="G131" t="s">
        <v>9</v>
      </c>
      <c r="H131" s="4">
        <f t="shared" si="6"/>
        <v>6.5678814577492986E-2</v>
      </c>
      <c r="I131" s="4" t="e">
        <f t="shared" si="4"/>
        <v>#N/A</v>
      </c>
      <c r="J131" s="4">
        <f t="shared" si="5"/>
        <v>6.5678814577492986E-2</v>
      </c>
    </row>
    <row r="132" spans="1:10" hidden="1" x14ac:dyDescent="0.4">
      <c r="A132" t="s">
        <v>21</v>
      </c>
      <c r="B132">
        <v>512</v>
      </c>
      <c r="C132" t="s">
        <v>338</v>
      </c>
      <c r="D132" s="2">
        <v>43299.701663078704</v>
      </c>
      <c r="E132" s="3">
        <f>IF(D132-D131&gt;0, (D132-D131)*24*60, Na)</f>
        <v>25.354199999710545</v>
      </c>
      <c r="F132">
        <v>75</v>
      </c>
      <c r="G132" t="s">
        <v>9</v>
      </c>
      <c r="H132" s="4">
        <f t="shared" si="6"/>
        <v>3.0036043251902282E-2</v>
      </c>
      <c r="I132" s="4" t="e">
        <f t="shared" si="4"/>
        <v>#N/A</v>
      </c>
      <c r="J132" s="4">
        <f t="shared" si="5"/>
        <v>3.0036043251902282E-2</v>
      </c>
    </row>
    <row r="133" spans="1:10" hidden="1" x14ac:dyDescent="0.4">
      <c r="A133" t="s">
        <v>21</v>
      </c>
      <c r="B133">
        <v>512</v>
      </c>
      <c r="C133" t="s">
        <v>338</v>
      </c>
      <c r="D133" s="2">
        <v>43299.713421192129</v>
      </c>
      <c r="E133" s="3">
        <f>IF(D133-D132&gt;0, (D133-D132)*24*60, Na)</f>
        <v>16.931683332659304</v>
      </c>
      <c r="F133">
        <v>77</v>
      </c>
      <c r="G133" t="s">
        <v>9</v>
      </c>
      <c r="H133" s="4">
        <f t="shared" si="6"/>
        <v>3.0837004405286344E-2</v>
      </c>
      <c r="I133" s="4" t="e">
        <f t="shared" ref="I133:I196" si="7">IF(G133="Warm",NA(),H133)</f>
        <v>#N/A</v>
      </c>
      <c r="J133" s="4">
        <f t="shared" ref="J133:J196" si="8">IF(G133="Cold",NA(),H133)</f>
        <v>3.0837004405286344E-2</v>
      </c>
    </row>
    <row r="134" spans="1:10" x14ac:dyDescent="0.4">
      <c r="A134" t="s">
        <v>21</v>
      </c>
      <c r="B134">
        <v>512</v>
      </c>
      <c r="C134" t="s">
        <v>198</v>
      </c>
      <c r="D134" s="2">
        <v>43299.748000358799</v>
      </c>
      <c r="E134" s="3">
        <f>IF(D134-D133&gt;0, (D134-D133)*24*60, Na)</f>
        <v>49.794000004185364</v>
      </c>
      <c r="F134">
        <v>2497</v>
      </c>
      <c r="G134" t="s">
        <v>7</v>
      </c>
      <c r="H134" s="4">
        <f t="shared" si="6"/>
        <v>1</v>
      </c>
      <c r="I134" s="4">
        <f t="shared" si="7"/>
        <v>1</v>
      </c>
      <c r="J134" s="4" t="e">
        <f t="shared" si="8"/>
        <v>#N/A</v>
      </c>
    </row>
    <row r="135" spans="1:10" hidden="1" x14ac:dyDescent="0.4">
      <c r="A135" t="s">
        <v>21</v>
      </c>
      <c r="B135">
        <v>512</v>
      </c>
      <c r="C135" t="s">
        <v>198</v>
      </c>
      <c r="D135" s="2">
        <v>43299.802481273146</v>
      </c>
      <c r="E135" s="3">
        <f>IF(D135-D134&gt;0, (D135-D134)*24*60, Na)</f>
        <v>78.452516659162939</v>
      </c>
      <c r="F135">
        <v>171</v>
      </c>
      <c r="G135" t="s">
        <v>9</v>
      </c>
      <c r="H135" s="4">
        <f t="shared" si="6"/>
        <v>6.8482178614337211E-2</v>
      </c>
      <c r="I135" s="4" t="e">
        <f t="shared" si="7"/>
        <v>#N/A</v>
      </c>
      <c r="J135" s="4">
        <f t="shared" si="8"/>
        <v>6.8482178614337211E-2</v>
      </c>
    </row>
    <row r="136" spans="1:10" x14ac:dyDescent="0.4">
      <c r="A136" t="s">
        <v>21</v>
      </c>
      <c r="B136">
        <v>512</v>
      </c>
      <c r="C136" t="s">
        <v>143</v>
      </c>
      <c r="D136" s="2">
        <v>43299.849794398149</v>
      </c>
      <c r="E136" s="3">
        <f>IF(D136-D135&gt;0, (D136-D135)*24*60, Na)</f>
        <v>68.130900005344301</v>
      </c>
      <c r="F136">
        <v>1639</v>
      </c>
      <c r="G136" t="s">
        <v>7</v>
      </c>
      <c r="H136" s="4">
        <f t="shared" si="6"/>
        <v>0.65638766519823788</v>
      </c>
      <c r="I136" s="4">
        <f t="shared" si="7"/>
        <v>0.65638766519823788</v>
      </c>
      <c r="J136" s="4" t="e">
        <f t="shared" si="8"/>
        <v>#N/A</v>
      </c>
    </row>
    <row r="137" spans="1:10" x14ac:dyDescent="0.4">
      <c r="A137" t="s">
        <v>21</v>
      </c>
      <c r="B137">
        <v>512</v>
      </c>
      <c r="C137" t="s">
        <v>208</v>
      </c>
      <c r="D137" s="2">
        <v>43299.905205243056</v>
      </c>
      <c r="E137" s="3">
        <f>IF(D137-D136&gt;0, (D137-D136)*24*60, Na)</f>
        <v>79.791616665897891</v>
      </c>
      <c r="F137">
        <v>1317</v>
      </c>
      <c r="G137" t="s">
        <v>7</v>
      </c>
      <c r="H137" s="4">
        <f t="shared" si="6"/>
        <v>0.5274329195034041</v>
      </c>
      <c r="I137" s="4">
        <f t="shared" si="7"/>
        <v>0.5274329195034041</v>
      </c>
      <c r="J137" s="4" t="e">
        <f t="shared" si="8"/>
        <v>#N/A</v>
      </c>
    </row>
    <row r="138" spans="1:10" hidden="1" x14ac:dyDescent="0.4">
      <c r="A138" t="s">
        <v>21</v>
      </c>
      <c r="B138">
        <v>512</v>
      </c>
      <c r="C138" t="s">
        <v>208</v>
      </c>
      <c r="D138" s="2">
        <v>43299.910350289349</v>
      </c>
      <c r="E138" s="3">
        <f>IF(D138-D137&gt;0, (D138-D137)*24*60, Na)</f>
        <v>7.4088666611351073</v>
      </c>
      <c r="F138">
        <v>47</v>
      </c>
      <c r="G138" t="s">
        <v>9</v>
      </c>
      <c r="H138" s="4">
        <f t="shared" si="6"/>
        <v>1.8822587104525432E-2</v>
      </c>
      <c r="I138" s="4" t="e">
        <f t="shared" si="7"/>
        <v>#N/A</v>
      </c>
      <c r="J138" s="4">
        <f t="shared" si="8"/>
        <v>1.8822587104525432E-2</v>
      </c>
    </row>
    <row r="139" spans="1:10" hidden="1" x14ac:dyDescent="0.4">
      <c r="A139" t="s">
        <v>21</v>
      </c>
      <c r="B139">
        <v>512</v>
      </c>
      <c r="C139" t="s">
        <v>208</v>
      </c>
      <c r="D139" s="2">
        <v>43299.913965277781</v>
      </c>
      <c r="E139" s="3">
        <f>IF(D139-D138&gt;0, (D139-D138)*24*60, Na)</f>
        <v>5.2055833430495113</v>
      </c>
      <c r="F139">
        <v>124</v>
      </c>
      <c r="G139" t="s">
        <v>9</v>
      </c>
      <c r="H139" s="4">
        <f t="shared" si="6"/>
        <v>4.9659591509811772E-2</v>
      </c>
      <c r="I139" s="4" t="e">
        <f t="shared" si="7"/>
        <v>#N/A</v>
      </c>
      <c r="J139" s="4">
        <f t="shared" si="8"/>
        <v>4.9659591509811772E-2</v>
      </c>
    </row>
    <row r="140" spans="1:10" hidden="1" x14ac:dyDescent="0.4">
      <c r="A140" t="s">
        <v>21</v>
      </c>
      <c r="B140">
        <v>512</v>
      </c>
      <c r="C140" t="s">
        <v>208</v>
      </c>
      <c r="D140" s="2">
        <v>43299.922705219906</v>
      </c>
      <c r="E140" s="3">
        <f>IF(D140-D139&gt;0, (D140-D139)*24*60, Na)</f>
        <v>12.585516659310088</v>
      </c>
      <c r="F140">
        <v>140</v>
      </c>
      <c r="G140" t="s">
        <v>9</v>
      </c>
      <c r="H140" s="4">
        <f t="shared" si="6"/>
        <v>5.6067280736884259E-2</v>
      </c>
      <c r="I140" s="4" t="e">
        <f t="shared" si="7"/>
        <v>#N/A</v>
      </c>
      <c r="J140" s="4">
        <f t="shared" si="8"/>
        <v>5.6067280736884259E-2</v>
      </c>
    </row>
    <row r="141" spans="1:10" x14ac:dyDescent="0.4">
      <c r="A141" t="s">
        <v>21</v>
      </c>
      <c r="B141">
        <v>512</v>
      </c>
      <c r="C141" t="s">
        <v>77</v>
      </c>
      <c r="D141" s="2">
        <v>43299.958268993054</v>
      </c>
      <c r="E141" s="3">
        <f>IF(D141-D140&gt;0, (D141-D140)*24*60, Na)</f>
        <v>51.211833333363757</v>
      </c>
      <c r="F141">
        <v>1855</v>
      </c>
      <c r="G141" t="s">
        <v>7</v>
      </c>
      <c r="H141" s="4">
        <f t="shared" si="6"/>
        <v>0.74289146976371645</v>
      </c>
      <c r="I141" s="4">
        <f t="shared" si="7"/>
        <v>0.74289146976371645</v>
      </c>
      <c r="J141" s="4" t="e">
        <f t="shared" si="8"/>
        <v>#N/A</v>
      </c>
    </row>
    <row r="142" spans="1:10" hidden="1" x14ac:dyDescent="0.4">
      <c r="A142" t="s">
        <v>21</v>
      </c>
      <c r="B142">
        <v>512</v>
      </c>
      <c r="C142" t="s">
        <v>77</v>
      </c>
      <c r="D142" s="2">
        <v>43299.970385023145</v>
      </c>
      <c r="E142" s="3">
        <f>IF(D142-D141&gt;0, (D142-D141)*24*60, Na)</f>
        <v>17.447083331644535</v>
      </c>
      <c r="F142">
        <v>101</v>
      </c>
      <c r="G142" t="s">
        <v>9</v>
      </c>
      <c r="H142" s="4">
        <f t="shared" si="6"/>
        <v>4.0448538245895074E-2</v>
      </c>
      <c r="I142" s="4" t="e">
        <f t="shared" si="7"/>
        <v>#N/A</v>
      </c>
      <c r="J142" s="4">
        <f t="shared" si="8"/>
        <v>4.0448538245895074E-2</v>
      </c>
    </row>
    <row r="143" spans="1:10" hidden="1" x14ac:dyDescent="0.4">
      <c r="A143" t="s">
        <v>21</v>
      </c>
      <c r="B143">
        <v>512</v>
      </c>
      <c r="C143" t="s">
        <v>77</v>
      </c>
      <c r="D143" s="2">
        <v>43299.976821284719</v>
      </c>
      <c r="E143" s="3">
        <f>IF(D143-D142&gt;0, (D143-D142)*24*60, Na)</f>
        <v>9.2682166665326804</v>
      </c>
      <c r="F143">
        <v>134</v>
      </c>
      <c r="G143" t="s">
        <v>9</v>
      </c>
      <c r="H143" s="4">
        <f t="shared" si="6"/>
        <v>5.3664397276732077E-2</v>
      </c>
      <c r="I143" s="4" t="e">
        <f t="shared" si="7"/>
        <v>#N/A</v>
      </c>
      <c r="J143" s="4">
        <f t="shared" si="8"/>
        <v>5.3664397276732077E-2</v>
      </c>
    </row>
    <row r="144" spans="1:10" x14ac:dyDescent="0.4">
      <c r="A144" t="s">
        <v>21</v>
      </c>
      <c r="B144">
        <v>512</v>
      </c>
      <c r="C144" t="s">
        <v>315</v>
      </c>
      <c r="D144" s="2">
        <v>43300.300997650462</v>
      </c>
      <c r="E144" s="3">
        <f>IF(D144-D143&gt;0, (D144-D143)*24*60, Na)</f>
        <v>466.81396666914225</v>
      </c>
      <c r="F144">
        <v>1369</v>
      </c>
      <c r="G144" t="s">
        <v>7</v>
      </c>
      <c r="H144" s="4">
        <f t="shared" si="6"/>
        <v>0.54825790949138964</v>
      </c>
      <c r="I144" s="4">
        <f t="shared" si="7"/>
        <v>0.54825790949138964</v>
      </c>
      <c r="J144" s="4" t="e">
        <f t="shared" si="8"/>
        <v>#N/A</v>
      </c>
    </row>
    <row r="145" spans="1:10" x14ac:dyDescent="0.4">
      <c r="A145" t="s">
        <v>21</v>
      </c>
      <c r="B145">
        <v>512</v>
      </c>
      <c r="C145" t="s">
        <v>90</v>
      </c>
      <c r="D145" s="2">
        <v>43300.349396018515</v>
      </c>
      <c r="E145" s="3">
        <f>IF(D145-D144&gt;0, (D145-D144)*24*60, Na)</f>
        <v>69.693649996770546</v>
      </c>
      <c r="F145">
        <v>1398</v>
      </c>
      <c r="G145" t="s">
        <v>7</v>
      </c>
      <c r="H145" s="4">
        <f t="shared" si="6"/>
        <v>0.5598718462154586</v>
      </c>
      <c r="I145" s="4">
        <f t="shared" si="7"/>
        <v>0.5598718462154586</v>
      </c>
      <c r="J145" s="4" t="e">
        <f t="shared" si="8"/>
        <v>#N/A</v>
      </c>
    </row>
    <row r="146" spans="1:10" hidden="1" x14ac:dyDescent="0.4">
      <c r="A146" t="s">
        <v>21</v>
      </c>
      <c r="B146">
        <v>512</v>
      </c>
      <c r="C146" t="s">
        <v>90</v>
      </c>
      <c r="D146" s="2">
        <v>43300.358733449073</v>
      </c>
      <c r="E146" s="3">
        <f>IF(D146-D145&gt;0, (D146-D145)*24*60, Na)</f>
        <v>13.445900003425777</v>
      </c>
      <c r="F146">
        <v>112</v>
      </c>
      <c r="G146" t="s">
        <v>9</v>
      </c>
      <c r="H146" s="4">
        <f t="shared" si="6"/>
        <v>4.4853824589507409E-2</v>
      </c>
      <c r="I146" s="4" t="e">
        <f t="shared" si="7"/>
        <v>#N/A</v>
      </c>
      <c r="J146" s="4">
        <f t="shared" si="8"/>
        <v>4.4853824589507409E-2</v>
      </c>
    </row>
    <row r="147" spans="1:10" hidden="1" x14ac:dyDescent="0.4">
      <c r="A147" t="s">
        <v>21</v>
      </c>
      <c r="B147">
        <v>512</v>
      </c>
      <c r="C147" t="s">
        <v>90</v>
      </c>
      <c r="D147" s="2">
        <v>43300.37838840278</v>
      </c>
      <c r="E147" s="3">
        <f>IF(D147-D146&gt;0, (D147-D146)*24*60, Na)</f>
        <v>28.303133337758482</v>
      </c>
      <c r="F147">
        <v>180</v>
      </c>
      <c r="G147" t="s">
        <v>9</v>
      </c>
      <c r="H147" s="4">
        <f t="shared" si="6"/>
        <v>7.208650380456548E-2</v>
      </c>
      <c r="I147" s="4" t="e">
        <f t="shared" si="7"/>
        <v>#N/A</v>
      </c>
      <c r="J147" s="4">
        <f t="shared" si="8"/>
        <v>7.208650380456548E-2</v>
      </c>
    </row>
    <row r="148" spans="1:10" hidden="1" x14ac:dyDescent="0.4">
      <c r="A148" t="s">
        <v>21</v>
      </c>
      <c r="B148">
        <v>512</v>
      </c>
      <c r="C148" t="s">
        <v>90</v>
      </c>
      <c r="D148" s="2">
        <v>43300.397256249998</v>
      </c>
      <c r="E148" s="3">
        <f>IF(D148-D147&gt;0, (D148-D147)*24*60, Na)</f>
        <v>27.169699994847178</v>
      </c>
      <c r="F148">
        <v>102</v>
      </c>
      <c r="G148" t="s">
        <v>9</v>
      </c>
      <c r="H148" s="4">
        <f t="shared" si="6"/>
        <v>4.0849018822587103E-2</v>
      </c>
      <c r="I148" s="4" t="e">
        <f t="shared" si="7"/>
        <v>#N/A</v>
      </c>
      <c r="J148" s="4">
        <f t="shared" si="8"/>
        <v>4.0849018822587103E-2</v>
      </c>
    </row>
    <row r="149" spans="1:10" x14ac:dyDescent="0.4">
      <c r="A149" t="s">
        <v>21</v>
      </c>
      <c r="B149">
        <v>512</v>
      </c>
      <c r="C149" t="s">
        <v>63</v>
      </c>
      <c r="D149" s="2">
        <v>43300.444840462966</v>
      </c>
      <c r="E149" s="3">
        <f>IF(D149-D148&gt;0, (D149-D148)*24*60, Na)</f>
        <v>68.521266672760248</v>
      </c>
      <c r="F149">
        <v>1658</v>
      </c>
      <c r="G149" t="s">
        <v>7</v>
      </c>
      <c r="H149" s="4">
        <f t="shared" si="6"/>
        <v>0.66399679615538643</v>
      </c>
      <c r="I149" s="4">
        <f t="shared" si="7"/>
        <v>0.66399679615538643</v>
      </c>
      <c r="J149" s="4" t="e">
        <f t="shared" si="8"/>
        <v>#N/A</v>
      </c>
    </row>
    <row r="150" spans="1:10" x14ac:dyDescent="0.4">
      <c r="A150" t="s">
        <v>21</v>
      </c>
      <c r="B150">
        <v>512</v>
      </c>
      <c r="C150" t="s">
        <v>68</v>
      </c>
      <c r="D150" s="2">
        <v>43300.490025543979</v>
      </c>
      <c r="E150" s="3">
        <f>IF(D150-D149&gt;0, (D150-D149)*24*60, Na)</f>
        <v>65.066516658989713</v>
      </c>
      <c r="F150">
        <v>1569</v>
      </c>
      <c r="G150" t="s">
        <v>7</v>
      </c>
      <c r="H150" s="4">
        <f t="shared" si="6"/>
        <v>0.62835402482979574</v>
      </c>
      <c r="I150" s="4">
        <f t="shared" si="7"/>
        <v>0.62835402482979574</v>
      </c>
      <c r="J150" s="4" t="e">
        <f t="shared" si="8"/>
        <v>#N/A</v>
      </c>
    </row>
    <row r="151" spans="1:10" hidden="1" x14ac:dyDescent="0.4">
      <c r="A151" t="s">
        <v>21</v>
      </c>
      <c r="B151">
        <v>512</v>
      </c>
      <c r="C151" t="s">
        <v>68</v>
      </c>
      <c r="D151" s="2">
        <v>43300.507070023152</v>
      </c>
      <c r="E151" s="3">
        <f>IF(D151-D150&gt;0, (D151-D150)*24*60, Na)</f>
        <v>24.544050008989871</v>
      </c>
      <c r="F151">
        <v>112</v>
      </c>
      <c r="G151" t="s">
        <v>9</v>
      </c>
      <c r="H151" s="4">
        <f t="shared" si="6"/>
        <v>4.4853824589507409E-2</v>
      </c>
      <c r="I151" s="4" t="e">
        <f t="shared" si="7"/>
        <v>#N/A</v>
      </c>
      <c r="J151" s="4">
        <f t="shared" si="8"/>
        <v>4.4853824589507409E-2</v>
      </c>
    </row>
    <row r="152" spans="1:10" x14ac:dyDescent="0.4">
      <c r="A152" t="s">
        <v>21</v>
      </c>
      <c r="B152">
        <v>512</v>
      </c>
      <c r="C152" t="s">
        <v>299</v>
      </c>
      <c r="D152" s="2">
        <v>43300.548193738425</v>
      </c>
      <c r="E152" s="3">
        <f>IF(D152-D151&gt;0, (D152-D151)*24*60, Na)</f>
        <v>59.218149993102998</v>
      </c>
      <c r="F152">
        <v>1718</v>
      </c>
      <c r="G152" t="s">
        <v>7</v>
      </c>
      <c r="H152" s="4">
        <f t="shared" si="6"/>
        <v>0.68802563075690826</v>
      </c>
      <c r="I152" s="4">
        <f t="shared" si="7"/>
        <v>0.68802563075690826</v>
      </c>
      <c r="J152" s="4" t="e">
        <f t="shared" si="8"/>
        <v>#N/A</v>
      </c>
    </row>
    <row r="153" spans="1:10" hidden="1" x14ac:dyDescent="0.4">
      <c r="A153" t="s">
        <v>21</v>
      </c>
      <c r="B153">
        <v>512</v>
      </c>
      <c r="C153" t="s">
        <v>299</v>
      </c>
      <c r="D153" s="2">
        <v>43300.579083101853</v>
      </c>
      <c r="E153" s="3">
        <f>IF(D153-D152&gt;0, (D153-D152)*24*60, Na)</f>
        <v>44.480683336732909</v>
      </c>
      <c r="F153">
        <v>193</v>
      </c>
      <c r="G153" t="s">
        <v>9</v>
      </c>
      <c r="H153" s="4">
        <f t="shared" si="6"/>
        <v>7.7292751301561879E-2</v>
      </c>
      <c r="I153" s="4" t="e">
        <f t="shared" si="7"/>
        <v>#N/A</v>
      </c>
      <c r="J153" s="4">
        <f t="shared" si="8"/>
        <v>7.7292751301561879E-2</v>
      </c>
    </row>
    <row r="154" spans="1:10" hidden="1" x14ac:dyDescent="0.4">
      <c r="A154" t="s">
        <v>21</v>
      </c>
      <c r="B154">
        <v>512</v>
      </c>
      <c r="C154" t="s">
        <v>299</v>
      </c>
      <c r="D154" s="2">
        <v>43300.599148831017</v>
      </c>
      <c r="E154" s="3">
        <f>IF(D154-D153&gt;0, (D154-D153)*24*60, Na)</f>
        <v>28.894649996655062</v>
      </c>
      <c r="F154">
        <v>53</v>
      </c>
      <c r="G154" t="s">
        <v>9</v>
      </c>
      <c r="H154" s="4">
        <f t="shared" si="6"/>
        <v>2.1225470564677613E-2</v>
      </c>
      <c r="I154" s="4" t="e">
        <f t="shared" si="7"/>
        <v>#N/A</v>
      </c>
      <c r="J154" s="4">
        <f t="shared" si="8"/>
        <v>2.1225470564677613E-2</v>
      </c>
    </row>
    <row r="155" spans="1:10" x14ac:dyDescent="0.4">
      <c r="A155" t="s">
        <v>21</v>
      </c>
      <c r="B155">
        <v>512</v>
      </c>
      <c r="C155" t="s">
        <v>192</v>
      </c>
      <c r="D155" s="2">
        <v>43300.631665671295</v>
      </c>
      <c r="E155" s="3">
        <f>IF(D155-D154&gt;0, (D155-D154)*24*60, Na)</f>
        <v>46.82425000006333</v>
      </c>
      <c r="F155">
        <v>2246</v>
      </c>
      <c r="G155" t="s">
        <v>7</v>
      </c>
      <c r="H155" s="4">
        <f t="shared" si="6"/>
        <v>0.89947937525030031</v>
      </c>
      <c r="I155" s="4">
        <f t="shared" si="7"/>
        <v>0.89947937525030031</v>
      </c>
      <c r="J155" s="4" t="e">
        <f t="shared" si="8"/>
        <v>#N/A</v>
      </c>
    </row>
    <row r="156" spans="1:10" hidden="1" x14ac:dyDescent="0.4">
      <c r="A156" t="s">
        <v>21</v>
      </c>
      <c r="B156">
        <v>512</v>
      </c>
      <c r="C156" t="s">
        <v>192</v>
      </c>
      <c r="D156" s="2">
        <v>43300.646359062499</v>
      </c>
      <c r="E156" s="3">
        <f>IF(D156-D155&gt;0, (D156-D155)*24*60, Na)</f>
        <v>21.158483333420008</v>
      </c>
      <c r="F156">
        <v>214</v>
      </c>
      <c r="G156" t="s">
        <v>9</v>
      </c>
      <c r="H156" s="4">
        <f t="shared" si="6"/>
        <v>8.5702843412094512E-2</v>
      </c>
      <c r="I156" s="4" t="e">
        <f t="shared" si="7"/>
        <v>#N/A</v>
      </c>
      <c r="J156" s="4">
        <f t="shared" si="8"/>
        <v>8.5702843412094512E-2</v>
      </c>
    </row>
    <row r="157" spans="1:10" hidden="1" x14ac:dyDescent="0.4">
      <c r="A157" t="s">
        <v>21</v>
      </c>
      <c r="B157">
        <v>512</v>
      </c>
      <c r="C157" t="s">
        <v>192</v>
      </c>
      <c r="D157" s="2">
        <v>43300.68680959491</v>
      </c>
      <c r="E157" s="3">
        <f>IF(D157-D156&gt;0, (D157-D156)*24*60, Na)</f>
        <v>58.24876667233184</v>
      </c>
      <c r="F157">
        <v>259</v>
      </c>
      <c r="G157" t="s">
        <v>9</v>
      </c>
      <c r="H157" s="4">
        <f t="shared" si="6"/>
        <v>0.10372446936323589</v>
      </c>
      <c r="I157" s="4" t="e">
        <f t="shared" si="7"/>
        <v>#N/A</v>
      </c>
      <c r="J157" s="4">
        <f t="shared" si="8"/>
        <v>0.10372446936323589</v>
      </c>
    </row>
    <row r="158" spans="1:10" x14ac:dyDescent="0.4">
      <c r="A158" t="s">
        <v>21</v>
      </c>
      <c r="B158">
        <v>512</v>
      </c>
      <c r="C158" t="s">
        <v>319</v>
      </c>
      <c r="D158" s="2">
        <v>43300.814966550926</v>
      </c>
      <c r="E158" s="3">
        <f>IF(D158-D157&gt;0, (D158-D157)*24*60, Na)</f>
        <v>184.54601666308008</v>
      </c>
      <c r="F158">
        <v>1605</v>
      </c>
      <c r="G158" t="s">
        <v>7</v>
      </c>
      <c r="H158" s="4">
        <f t="shared" si="6"/>
        <v>0.64277132559070882</v>
      </c>
      <c r="I158" s="4">
        <f t="shared" si="7"/>
        <v>0.64277132559070882</v>
      </c>
      <c r="J158" s="4" t="e">
        <f t="shared" si="8"/>
        <v>#N/A</v>
      </c>
    </row>
    <row r="159" spans="1:10" x14ac:dyDescent="0.4">
      <c r="A159" t="s">
        <v>21</v>
      </c>
      <c r="B159">
        <v>512</v>
      </c>
      <c r="C159" t="s">
        <v>276</v>
      </c>
      <c r="D159" s="2">
        <v>43300.858225000004</v>
      </c>
      <c r="E159" s="3">
        <f>IF(D159-D158&gt;0, (D159-D158)*24*60, Na)</f>
        <v>62.292166671250015</v>
      </c>
      <c r="F159">
        <v>1760</v>
      </c>
      <c r="G159" t="s">
        <v>7</v>
      </c>
      <c r="H159" s="4">
        <f t="shared" si="6"/>
        <v>0.70484581497797361</v>
      </c>
      <c r="I159" s="4">
        <f t="shared" si="7"/>
        <v>0.70484581497797361</v>
      </c>
      <c r="J159" s="4" t="e">
        <f t="shared" si="8"/>
        <v>#N/A</v>
      </c>
    </row>
    <row r="160" spans="1:10" x14ac:dyDescent="0.4">
      <c r="A160" t="s">
        <v>21</v>
      </c>
      <c r="B160">
        <v>512</v>
      </c>
      <c r="C160" t="s">
        <v>458</v>
      </c>
      <c r="D160" s="2">
        <v>43300.878418414351</v>
      </c>
      <c r="E160" s="3">
        <f>IF(D160-D159&gt;0, (D160-D159)*24*60, Na)</f>
        <v>29.078516660956666</v>
      </c>
      <c r="F160">
        <v>2081</v>
      </c>
      <c r="G160" t="s">
        <v>7</v>
      </c>
      <c r="H160" s="4">
        <f t="shared" si="6"/>
        <v>0.83340008009611533</v>
      </c>
      <c r="I160" s="4">
        <f t="shared" si="7"/>
        <v>0.83340008009611533</v>
      </c>
      <c r="J160" s="4" t="e">
        <f t="shared" si="8"/>
        <v>#N/A</v>
      </c>
    </row>
    <row r="161" spans="1:10" hidden="1" x14ac:dyDescent="0.4">
      <c r="A161" t="s">
        <v>21</v>
      </c>
      <c r="B161">
        <v>1024</v>
      </c>
      <c r="C161" t="s">
        <v>175</v>
      </c>
      <c r="D161" s="2">
        <v>43298.842281990743</v>
      </c>
      <c r="I161" s="4">
        <f t="shared" si="7"/>
        <v>0</v>
      </c>
      <c r="J161" s="4">
        <f t="shared" si="8"/>
        <v>0</v>
      </c>
    </row>
    <row r="162" spans="1:10" hidden="1" x14ac:dyDescent="0.4">
      <c r="A162" t="s">
        <v>21</v>
      </c>
      <c r="B162">
        <v>1024</v>
      </c>
      <c r="C162" t="s">
        <v>175</v>
      </c>
      <c r="D162" s="2">
        <v>43298.862353935183</v>
      </c>
      <c r="E162" s="3">
        <f>IF(D162-D161&gt;0, (D162-D161)*24*60, Na)</f>
        <v>28.903599993791431</v>
      </c>
      <c r="F162">
        <v>118</v>
      </c>
      <c r="G162" t="s">
        <v>9</v>
      </c>
      <c r="H162" s="4">
        <f t="shared" ref="H162:H213" si="9">F162/$N$2</f>
        <v>4.2553191489361701E-2</v>
      </c>
      <c r="I162" s="4" t="e">
        <f t="shared" si="7"/>
        <v>#N/A</v>
      </c>
      <c r="J162" s="4">
        <f t="shared" si="8"/>
        <v>4.2553191489361701E-2</v>
      </c>
    </row>
    <row r="163" spans="1:10" hidden="1" x14ac:dyDescent="0.4">
      <c r="A163" t="s">
        <v>21</v>
      </c>
      <c r="B163">
        <v>1024</v>
      </c>
      <c r="C163" t="s">
        <v>175</v>
      </c>
      <c r="D163" s="2">
        <v>43298.914396944441</v>
      </c>
      <c r="E163" s="3">
        <f>IF(D163-D162&gt;0, (D163-D162)*24*60, Na)</f>
        <v>74.941933332011104</v>
      </c>
      <c r="F163">
        <v>101</v>
      </c>
      <c r="G163" t="s">
        <v>9</v>
      </c>
      <c r="H163" s="4">
        <f t="shared" si="9"/>
        <v>3.6422646952758743E-2</v>
      </c>
      <c r="I163" s="4" t="e">
        <f t="shared" si="7"/>
        <v>#N/A</v>
      </c>
      <c r="J163" s="4">
        <f t="shared" si="8"/>
        <v>3.6422646952758743E-2</v>
      </c>
    </row>
    <row r="164" spans="1:10" x14ac:dyDescent="0.4">
      <c r="A164" t="s">
        <v>21</v>
      </c>
      <c r="B164">
        <v>1024</v>
      </c>
      <c r="C164" t="s">
        <v>75</v>
      </c>
      <c r="D164" s="2">
        <v>43298.960452395833</v>
      </c>
      <c r="E164" s="3">
        <f>IF(D164-D163&gt;0, (D164-D163)*24*60, Na)</f>
        <v>66.319850004510954</v>
      </c>
      <c r="F164">
        <v>1179</v>
      </c>
      <c r="G164" t="s">
        <v>7</v>
      </c>
      <c r="H164" s="4">
        <f t="shared" si="9"/>
        <v>0.42517129462675801</v>
      </c>
      <c r="I164" s="4">
        <f t="shared" si="7"/>
        <v>0.42517129462675801</v>
      </c>
      <c r="J164" s="4" t="e">
        <f t="shared" si="8"/>
        <v>#N/A</v>
      </c>
    </row>
    <row r="165" spans="1:10" hidden="1" x14ac:dyDescent="0.4">
      <c r="A165" t="s">
        <v>21</v>
      </c>
      <c r="B165">
        <v>1024</v>
      </c>
      <c r="C165" t="s">
        <v>75</v>
      </c>
      <c r="D165" s="2">
        <v>43298.990302638886</v>
      </c>
      <c r="E165" s="3">
        <f>IF(D165-D164&gt;0, (D165-D164)*24*60, Na)</f>
        <v>42.984349995385855</v>
      </c>
      <c r="F165">
        <v>140</v>
      </c>
      <c r="G165" t="s">
        <v>9</v>
      </c>
      <c r="H165" s="4">
        <f t="shared" si="9"/>
        <v>5.0486837360259648E-2</v>
      </c>
      <c r="I165" s="4" t="e">
        <f t="shared" si="7"/>
        <v>#N/A</v>
      </c>
      <c r="J165" s="4">
        <f t="shared" si="8"/>
        <v>5.0486837360259648E-2</v>
      </c>
    </row>
    <row r="166" spans="1:10" hidden="1" x14ac:dyDescent="0.4">
      <c r="A166" t="s">
        <v>21</v>
      </c>
      <c r="B166">
        <v>1024</v>
      </c>
      <c r="C166" t="s">
        <v>75</v>
      </c>
      <c r="D166" s="2">
        <v>43299.015872708333</v>
      </c>
      <c r="E166" s="3">
        <f>IF(D166-D165&gt;0, (D166-D165)*24*60, Na)</f>
        <v>36.820900003658608</v>
      </c>
      <c r="F166">
        <v>71</v>
      </c>
      <c r="G166" t="s">
        <v>9</v>
      </c>
      <c r="H166" s="4">
        <f t="shared" si="9"/>
        <v>2.560403894698882E-2</v>
      </c>
      <c r="I166" s="4" t="e">
        <f t="shared" si="7"/>
        <v>#N/A</v>
      </c>
      <c r="J166" s="4">
        <f t="shared" si="8"/>
        <v>2.560403894698882E-2</v>
      </c>
    </row>
    <row r="167" spans="1:10" x14ac:dyDescent="0.4">
      <c r="A167" t="s">
        <v>21</v>
      </c>
      <c r="B167">
        <v>1024</v>
      </c>
      <c r="C167" t="s">
        <v>44</v>
      </c>
      <c r="D167" s="2">
        <v>43299.043531701391</v>
      </c>
      <c r="E167" s="3">
        <f>IF(D167-D166&gt;0, (D167-D166)*24*60, Na)</f>
        <v>39.82895000372082</v>
      </c>
      <c r="F167">
        <v>1371</v>
      </c>
      <c r="G167" t="s">
        <v>7</v>
      </c>
      <c r="H167" s="4">
        <f t="shared" si="9"/>
        <v>0.49441038586368552</v>
      </c>
      <c r="I167" s="4">
        <f t="shared" si="7"/>
        <v>0.49441038586368552</v>
      </c>
      <c r="J167" s="4" t="e">
        <f t="shared" si="8"/>
        <v>#N/A</v>
      </c>
    </row>
    <row r="168" spans="1:10" x14ac:dyDescent="0.4">
      <c r="A168" t="s">
        <v>21</v>
      </c>
      <c r="B168">
        <v>1024</v>
      </c>
      <c r="C168" t="s">
        <v>202</v>
      </c>
      <c r="D168" s="2">
        <v>43299.090815312498</v>
      </c>
      <c r="E168" s="3">
        <f>IF(D168-D167&gt;0, (D168-D167)*24*60, Na)</f>
        <v>68.088399994885549</v>
      </c>
      <c r="F168">
        <v>1227</v>
      </c>
      <c r="G168" t="s">
        <v>7</v>
      </c>
      <c r="H168" s="4">
        <f t="shared" si="9"/>
        <v>0.44248106743598992</v>
      </c>
      <c r="I168" s="4">
        <f t="shared" si="7"/>
        <v>0.44248106743598992</v>
      </c>
      <c r="J168" s="4" t="e">
        <f t="shared" si="8"/>
        <v>#N/A</v>
      </c>
    </row>
    <row r="169" spans="1:10" hidden="1" x14ac:dyDescent="0.4">
      <c r="A169" t="s">
        <v>21</v>
      </c>
      <c r="B169">
        <v>1024</v>
      </c>
      <c r="C169" t="s">
        <v>202</v>
      </c>
      <c r="D169" s="2">
        <v>43299.103587280093</v>
      </c>
      <c r="E169" s="3">
        <f>IF(D169-D168&gt;0, (D169-D168)*24*60, Na)</f>
        <v>18.391633336432278</v>
      </c>
      <c r="F169">
        <v>114</v>
      </c>
      <c r="G169" t="s">
        <v>9</v>
      </c>
      <c r="H169" s="4">
        <f t="shared" si="9"/>
        <v>4.1110710421925711E-2</v>
      </c>
      <c r="I169" s="4" t="e">
        <f t="shared" si="7"/>
        <v>#N/A</v>
      </c>
      <c r="J169" s="4">
        <f t="shared" si="8"/>
        <v>4.1110710421925711E-2</v>
      </c>
    </row>
    <row r="170" spans="1:10" x14ac:dyDescent="0.4">
      <c r="A170" t="s">
        <v>21</v>
      </c>
      <c r="B170">
        <v>1024</v>
      </c>
      <c r="C170" t="s">
        <v>185</v>
      </c>
      <c r="D170" s="2">
        <v>43299.290808020836</v>
      </c>
      <c r="E170" s="3">
        <f>IF(D170-D169&gt;0, (D170-D169)*24*60, Na)</f>
        <v>269.59786667022854</v>
      </c>
      <c r="F170">
        <v>1337</v>
      </c>
      <c r="G170" t="s">
        <v>7</v>
      </c>
      <c r="H170" s="4">
        <f t="shared" si="9"/>
        <v>0.48214929679047963</v>
      </c>
      <c r="I170" s="4">
        <f t="shared" si="7"/>
        <v>0.48214929679047963</v>
      </c>
      <c r="J170" s="4" t="e">
        <f t="shared" si="8"/>
        <v>#N/A</v>
      </c>
    </row>
    <row r="171" spans="1:10" hidden="1" x14ac:dyDescent="0.4">
      <c r="A171" t="s">
        <v>21</v>
      </c>
      <c r="B171">
        <v>1024</v>
      </c>
      <c r="C171" t="s">
        <v>185</v>
      </c>
      <c r="D171" s="2">
        <v>43299.315809409723</v>
      </c>
      <c r="E171" s="3">
        <f>IF(D171-D170&gt;0, (D171-D170)*24*60, Na)</f>
        <v>36.001999997533858</v>
      </c>
      <c r="F171">
        <v>178</v>
      </c>
      <c r="G171" t="s">
        <v>9</v>
      </c>
      <c r="H171" s="4">
        <f t="shared" si="9"/>
        <v>6.4190407500901547E-2</v>
      </c>
      <c r="I171" s="4" t="e">
        <f t="shared" si="7"/>
        <v>#N/A</v>
      </c>
      <c r="J171" s="4">
        <f t="shared" si="8"/>
        <v>6.4190407500901547E-2</v>
      </c>
    </row>
    <row r="172" spans="1:10" hidden="1" x14ac:dyDescent="0.4">
      <c r="A172" t="s">
        <v>21</v>
      </c>
      <c r="B172">
        <v>1024</v>
      </c>
      <c r="C172" t="s">
        <v>185</v>
      </c>
      <c r="D172" s="2">
        <v>43299.34462059028</v>
      </c>
      <c r="E172" s="3">
        <f>IF(D172-D171&gt;0, (D172-D171)*24*60, Na)</f>
        <v>41.488100001588464</v>
      </c>
      <c r="F172">
        <v>36</v>
      </c>
      <c r="G172" t="s">
        <v>9</v>
      </c>
      <c r="H172" s="4">
        <f t="shared" si="9"/>
        <v>1.2982329606923909E-2</v>
      </c>
      <c r="I172" s="4" t="e">
        <f t="shared" si="7"/>
        <v>#N/A</v>
      </c>
      <c r="J172" s="4">
        <f t="shared" si="8"/>
        <v>1.2982329606923909E-2</v>
      </c>
    </row>
    <row r="173" spans="1:10" hidden="1" x14ac:dyDescent="0.4">
      <c r="A173" t="s">
        <v>21</v>
      </c>
      <c r="B173">
        <v>1024</v>
      </c>
      <c r="C173" t="s">
        <v>185</v>
      </c>
      <c r="D173" s="2">
        <v>43299.365384884259</v>
      </c>
      <c r="E173" s="3">
        <f>IF(D173-D172&gt;0, (D173-D172)*24*60, Na)</f>
        <v>29.900583329144865</v>
      </c>
      <c r="F173">
        <v>100</v>
      </c>
      <c r="G173" t="s">
        <v>9</v>
      </c>
      <c r="H173" s="4">
        <f t="shared" si="9"/>
        <v>3.6062026685899751E-2</v>
      </c>
      <c r="I173" s="4" t="e">
        <f t="shared" si="7"/>
        <v>#N/A</v>
      </c>
      <c r="J173" s="4">
        <f t="shared" si="8"/>
        <v>3.6062026685899751E-2</v>
      </c>
    </row>
    <row r="174" spans="1:10" hidden="1" x14ac:dyDescent="0.4">
      <c r="A174" t="s">
        <v>21</v>
      </c>
      <c r="B174">
        <v>1024</v>
      </c>
      <c r="C174" t="s">
        <v>185</v>
      </c>
      <c r="D174" s="2">
        <v>43299.386509837961</v>
      </c>
      <c r="E174" s="3">
        <f>IF(D174-D173&gt;0, (D174-D173)*24*60, Na)</f>
        <v>30.419933331431821</v>
      </c>
      <c r="F174">
        <v>43</v>
      </c>
      <c r="G174" t="s">
        <v>9</v>
      </c>
      <c r="H174" s="4">
        <f t="shared" si="9"/>
        <v>1.5506671474936892E-2</v>
      </c>
      <c r="I174" s="4" t="e">
        <f t="shared" si="7"/>
        <v>#N/A</v>
      </c>
      <c r="J174" s="4">
        <f t="shared" si="8"/>
        <v>1.5506671474936892E-2</v>
      </c>
    </row>
    <row r="175" spans="1:10" x14ac:dyDescent="0.4">
      <c r="A175" t="s">
        <v>21</v>
      </c>
      <c r="B175">
        <v>1024</v>
      </c>
      <c r="C175" s="1" t="s">
        <v>166</v>
      </c>
      <c r="D175" s="2">
        <v>43299.422667627317</v>
      </c>
      <c r="E175" s="3">
        <f>IF(D175-D174&gt;0, (D175-D174)*24*60, Na)</f>
        <v>52.067216673167422</v>
      </c>
      <c r="F175">
        <v>1785</v>
      </c>
      <c r="G175" t="s">
        <v>7</v>
      </c>
      <c r="H175" s="4">
        <f t="shared" si="9"/>
        <v>0.64370717634331054</v>
      </c>
      <c r="I175" s="4">
        <f t="shared" si="7"/>
        <v>0.64370717634331054</v>
      </c>
      <c r="J175" s="4" t="e">
        <f t="shared" si="8"/>
        <v>#N/A</v>
      </c>
    </row>
    <row r="176" spans="1:10" hidden="1" x14ac:dyDescent="0.4">
      <c r="A176" t="s">
        <v>21</v>
      </c>
      <c r="B176">
        <v>1024</v>
      </c>
      <c r="C176" s="1" t="s">
        <v>166</v>
      </c>
      <c r="D176" s="2">
        <v>43299.422820219908</v>
      </c>
      <c r="E176" s="3">
        <f>IF(D176-D175&gt;0, (D176-D175)*24*60, Na)</f>
        <v>0.21973333088681102</v>
      </c>
      <c r="F176">
        <v>60</v>
      </c>
      <c r="G176" t="s">
        <v>9</v>
      </c>
      <c r="H176" s="4">
        <f t="shared" si="9"/>
        <v>2.163721601153985E-2</v>
      </c>
      <c r="I176" s="4" t="e">
        <f t="shared" si="7"/>
        <v>#N/A</v>
      </c>
      <c r="J176" s="4">
        <f t="shared" si="8"/>
        <v>2.163721601153985E-2</v>
      </c>
    </row>
    <row r="177" spans="1:10" x14ac:dyDescent="0.4">
      <c r="A177" t="s">
        <v>21</v>
      </c>
      <c r="B177">
        <v>1024</v>
      </c>
      <c r="C177" t="s">
        <v>89</v>
      </c>
      <c r="D177" s="2">
        <v>43299.470500972224</v>
      </c>
      <c r="E177" s="3">
        <f>IF(D177-D176&gt;0, (D177-D176)*24*60, Na)</f>
        <v>68.660283334320411</v>
      </c>
      <c r="F177">
        <v>1517</v>
      </c>
      <c r="G177" t="s">
        <v>7</v>
      </c>
      <c r="H177" s="4">
        <f t="shared" si="9"/>
        <v>0.54706094482509915</v>
      </c>
      <c r="I177" s="4">
        <f t="shared" si="7"/>
        <v>0.54706094482509915</v>
      </c>
      <c r="J177" s="4" t="e">
        <f t="shared" si="8"/>
        <v>#N/A</v>
      </c>
    </row>
    <row r="178" spans="1:10" hidden="1" x14ac:dyDescent="0.4">
      <c r="A178" t="s">
        <v>21</v>
      </c>
      <c r="B178">
        <v>1024</v>
      </c>
      <c r="C178" t="s">
        <v>89</v>
      </c>
      <c r="D178" s="2">
        <v>43299.492772141202</v>
      </c>
      <c r="E178" s="3">
        <f>IF(D178-D177&gt;0, (D178-D177)*24*60, Na)</f>
        <v>32.070483329007402</v>
      </c>
      <c r="F178">
        <v>151</v>
      </c>
      <c r="G178" t="s">
        <v>9</v>
      </c>
      <c r="H178" s="4">
        <f t="shared" si="9"/>
        <v>5.4453660295708618E-2</v>
      </c>
      <c r="I178" s="4" t="e">
        <f t="shared" si="7"/>
        <v>#N/A</v>
      </c>
      <c r="J178" s="4">
        <f t="shared" si="8"/>
        <v>5.4453660295708618E-2</v>
      </c>
    </row>
    <row r="179" spans="1:10" x14ac:dyDescent="0.4">
      <c r="A179" t="s">
        <v>21</v>
      </c>
      <c r="B179">
        <v>1024</v>
      </c>
      <c r="C179" t="s">
        <v>66</v>
      </c>
      <c r="D179" s="2">
        <v>43299.546726516201</v>
      </c>
      <c r="E179" s="3">
        <f>IF(D179-D178&gt;0, (D179-D178)*24*60, Na)</f>
        <v>77.694299997529015</v>
      </c>
      <c r="F179">
        <v>1230</v>
      </c>
      <c r="G179" t="s">
        <v>7</v>
      </c>
      <c r="H179" s="4">
        <f t="shared" si="9"/>
        <v>0.4435629282365669</v>
      </c>
      <c r="I179" s="4">
        <f t="shared" si="7"/>
        <v>0.4435629282365669</v>
      </c>
      <c r="J179" s="4" t="e">
        <f t="shared" si="8"/>
        <v>#N/A</v>
      </c>
    </row>
    <row r="180" spans="1:10" hidden="1" x14ac:dyDescent="0.4">
      <c r="A180" t="s">
        <v>21</v>
      </c>
      <c r="B180">
        <v>1024</v>
      </c>
      <c r="C180" t="s">
        <v>66</v>
      </c>
      <c r="D180" s="2">
        <v>43299.570076469907</v>
      </c>
      <c r="E180" s="3">
        <f>IF(D180-D179&gt;0, (D180-D179)*24*60, Na)</f>
        <v>33.623933336930349</v>
      </c>
      <c r="F180">
        <v>62</v>
      </c>
      <c r="G180" t="s">
        <v>9</v>
      </c>
      <c r="H180" s="4">
        <f t="shared" si="9"/>
        <v>2.2358456545257845E-2</v>
      </c>
      <c r="I180" s="4" t="e">
        <f t="shared" si="7"/>
        <v>#N/A</v>
      </c>
      <c r="J180" s="4">
        <f t="shared" si="8"/>
        <v>2.2358456545257845E-2</v>
      </c>
    </row>
    <row r="181" spans="1:10" hidden="1" x14ac:dyDescent="0.4">
      <c r="A181" t="s">
        <v>21</v>
      </c>
      <c r="B181">
        <v>1024</v>
      </c>
      <c r="C181" t="s">
        <v>66</v>
      </c>
      <c r="D181" s="2">
        <v>43299.577768958334</v>
      </c>
      <c r="E181" s="3">
        <f>IF(D181-D180&gt;0, (D181-D180)*24*60, Na)</f>
        <v>11.077183334855363</v>
      </c>
      <c r="F181">
        <v>37</v>
      </c>
      <c r="G181" t="s">
        <v>9</v>
      </c>
      <c r="H181" s="4">
        <f t="shared" si="9"/>
        <v>1.3342949873782907E-2</v>
      </c>
      <c r="I181" s="4" t="e">
        <f t="shared" si="7"/>
        <v>#N/A</v>
      </c>
      <c r="J181" s="4">
        <f t="shared" si="8"/>
        <v>1.3342949873782907E-2</v>
      </c>
    </row>
    <row r="182" spans="1:10" hidden="1" x14ac:dyDescent="0.4">
      <c r="A182" t="s">
        <v>21</v>
      </c>
      <c r="B182">
        <v>1024</v>
      </c>
      <c r="C182" t="s">
        <v>66</v>
      </c>
      <c r="D182" s="2">
        <v>43299.61637207176</v>
      </c>
      <c r="E182" s="3">
        <f>IF(D182-D181&gt;0, (D182-D181)*24*60, Na)</f>
        <v>55.588483333121985</v>
      </c>
      <c r="F182">
        <v>57</v>
      </c>
      <c r="G182" t="s">
        <v>9</v>
      </c>
      <c r="H182" s="4">
        <f t="shared" si="9"/>
        <v>2.0555355210962856E-2</v>
      </c>
      <c r="I182" s="4" t="e">
        <f t="shared" si="7"/>
        <v>#N/A</v>
      </c>
      <c r="J182" s="4">
        <f t="shared" si="8"/>
        <v>2.0555355210962856E-2</v>
      </c>
    </row>
    <row r="183" spans="1:10" hidden="1" x14ac:dyDescent="0.4">
      <c r="A183" t="s">
        <v>21</v>
      </c>
      <c r="B183">
        <v>1024</v>
      </c>
      <c r="C183" t="s">
        <v>66</v>
      </c>
      <c r="D183" s="2">
        <v>43299.620616365741</v>
      </c>
      <c r="E183" s="3">
        <f>IF(D183-D182&gt;0, (D183-D182)*24*60, Na)</f>
        <v>6.1117833328898996</v>
      </c>
      <c r="F183">
        <v>100</v>
      </c>
      <c r="G183" t="s">
        <v>9</v>
      </c>
      <c r="H183" s="4">
        <f t="shared" si="9"/>
        <v>3.6062026685899751E-2</v>
      </c>
      <c r="I183" s="4" t="e">
        <f t="shared" si="7"/>
        <v>#N/A</v>
      </c>
      <c r="J183" s="4">
        <f t="shared" si="8"/>
        <v>3.6062026685899751E-2</v>
      </c>
    </row>
    <row r="184" spans="1:10" x14ac:dyDescent="0.4">
      <c r="A184" t="s">
        <v>21</v>
      </c>
      <c r="B184">
        <v>1024</v>
      </c>
      <c r="C184" t="s">
        <v>57</v>
      </c>
      <c r="D184" s="2">
        <v>43299.667233912034</v>
      </c>
      <c r="E184" s="3">
        <f>IF(D184-D183&gt;0, (D184-D183)*24*60, Na)</f>
        <v>67.12926666252315</v>
      </c>
      <c r="F184">
        <v>1356</v>
      </c>
      <c r="G184" t="s">
        <v>7</v>
      </c>
      <c r="H184" s="4">
        <f t="shared" si="9"/>
        <v>0.4890010818608006</v>
      </c>
      <c r="I184" s="4">
        <f t="shared" si="7"/>
        <v>0.4890010818608006</v>
      </c>
      <c r="J184" s="4" t="e">
        <f t="shared" si="8"/>
        <v>#N/A</v>
      </c>
    </row>
    <row r="185" spans="1:10" hidden="1" x14ac:dyDescent="0.4">
      <c r="A185" t="s">
        <v>21</v>
      </c>
      <c r="B185">
        <v>1024</v>
      </c>
      <c r="C185" t="s">
        <v>57</v>
      </c>
      <c r="D185" s="2">
        <v>43299.686551087965</v>
      </c>
      <c r="E185" s="3">
        <f>IF(D185-D184&gt;0, (D185-D184)*24*60, Na)</f>
        <v>27.816733340732753</v>
      </c>
      <c r="F185">
        <v>100</v>
      </c>
      <c r="G185" t="s">
        <v>9</v>
      </c>
      <c r="H185" s="4">
        <f t="shared" si="9"/>
        <v>3.6062026685899751E-2</v>
      </c>
      <c r="I185" s="4" t="e">
        <f t="shared" si="7"/>
        <v>#N/A</v>
      </c>
      <c r="J185" s="4">
        <f t="shared" si="8"/>
        <v>3.6062026685899751E-2</v>
      </c>
    </row>
    <row r="186" spans="1:10" hidden="1" x14ac:dyDescent="0.4">
      <c r="A186" t="s">
        <v>21</v>
      </c>
      <c r="B186">
        <v>1024</v>
      </c>
      <c r="C186" t="s">
        <v>57</v>
      </c>
      <c r="D186" s="2">
        <v>43299.70415769676</v>
      </c>
      <c r="E186" s="3">
        <f>IF(D186-D185&gt;0, (D186-D185)*24*60, Na)</f>
        <v>25.353516665054485</v>
      </c>
      <c r="F186">
        <v>160</v>
      </c>
      <c r="G186" t="s">
        <v>9</v>
      </c>
      <c r="H186" s="4">
        <f t="shared" si="9"/>
        <v>5.7699242697439597E-2</v>
      </c>
      <c r="I186" s="4" t="e">
        <f t="shared" si="7"/>
        <v>#N/A</v>
      </c>
      <c r="J186" s="4">
        <f t="shared" si="8"/>
        <v>5.7699242697439597E-2</v>
      </c>
    </row>
    <row r="187" spans="1:10" hidden="1" x14ac:dyDescent="0.4">
      <c r="A187" t="s">
        <v>21</v>
      </c>
      <c r="B187">
        <v>1024</v>
      </c>
      <c r="C187" t="s">
        <v>57</v>
      </c>
      <c r="D187" s="2">
        <v>43299.715918946757</v>
      </c>
      <c r="E187" s="3">
        <f>IF(D187-D186&gt;0, (D187-D186)*24*60, Na)</f>
        <v>16.936199994524941</v>
      </c>
      <c r="F187">
        <v>102</v>
      </c>
      <c r="G187" t="s">
        <v>9</v>
      </c>
      <c r="H187" s="4">
        <f t="shared" si="9"/>
        <v>3.6783267219617742E-2</v>
      </c>
      <c r="I187" s="4" t="e">
        <f t="shared" si="7"/>
        <v>#N/A</v>
      </c>
      <c r="J187" s="4">
        <f t="shared" si="8"/>
        <v>3.6783267219617742E-2</v>
      </c>
    </row>
    <row r="188" spans="1:10" hidden="1" x14ac:dyDescent="0.4">
      <c r="A188" t="s">
        <v>21</v>
      </c>
      <c r="B188">
        <v>1024</v>
      </c>
      <c r="C188" t="s">
        <v>57</v>
      </c>
      <c r="D188" s="2">
        <v>43299.750469259256</v>
      </c>
      <c r="E188" s="3">
        <f>IF(D188-D187&gt;0, (D188-D187)*24*60, Na)</f>
        <v>49.752449998632073</v>
      </c>
      <c r="F188">
        <v>130</v>
      </c>
      <c r="G188" t="s">
        <v>9</v>
      </c>
      <c r="H188" s="4">
        <f t="shared" si="9"/>
        <v>4.688063469166967E-2</v>
      </c>
      <c r="I188" s="4" t="e">
        <f t="shared" si="7"/>
        <v>#N/A</v>
      </c>
      <c r="J188" s="4">
        <f t="shared" si="8"/>
        <v>4.688063469166967E-2</v>
      </c>
    </row>
    <row r="189" spans="1:10" hidden="1" x14ac:dyDescent="0.4">
      <c r="A189" t="s">
        <v>21</v>
      </c>
      <c r="B189">
        <v>1024</v>
      </c>
      <c r="C189" t="s">
        <v>57</v>
      </c>
      <c r="D189" s="2">
        <v>43299.804974861108</v>
      </c>
      <c r="E189" s="3">
        <f>IF(D189-D188&gt;0, (D189-D188)*24*60, Na)</f>
        <v>78.488066667923704</v>
      </c>
      <c r="F189">
        <v>120</v>
      </c>
      <c r="G189" t="s">
        <v>9</v>
      </c>
      <c r="H189" s="4">
        <f t="shared" si="9"/>
        <v>4.3274432023079699E-2</v>
      </c>
      <c r="I189" s="4" t="e">
        <f t="shared" si="7"/>
        <v>#N/A</v>
      </c>
      <c r="J189" s="4">
        <f t="shared" si="8"/>
        <v>4.3274432023079699E-2</v>
      </c>
    </row>
    <row r="190" spans="1:10" x14ac:dyDescent="0.4">
      <c r="A190" t="s">
        <v>21</v>
      </c>
      <c r="B190">
        <v>1024</v>
      </c>
      <c r="C190" t="s">
        <v>137</v>
      </c>
      <c r="D190" s="2">
        <v>43299.852281527776</v>
      </c>
      <c r="E190" s="3">
        <f>IF(D190-D189&gt;0, (D190-D189)*24*60, Na)</f>
        <v>68.121600000886247</v>
      </c>
      <c r="F190">
        <v>1034</v>
      </c>
      <c r="G190" t="s">
        <v>7</v>
      </c>
      <c r="H190" s="4">
        <f t="shared" si="9"/>
        <v>0.3728813559322034</v>
      </c>
      <c r="I190" s="4">
        <f t="shared" si="7"/>
        <v>0.3728813559322034</v>
      </c>
      <c r="J190" s="4" t="e">
        <f t="shared" si="8"/>
        <v>#N/A</v>
      </c>
    </row>
    <row r="191" spans="1:10" hidden="1" x14ac:dyDescent="0.4">
      <c r="A191" t="s">
        <v>21</v>
      </c>
      <c r="B191">
        <v>1024</v>
      </c>
      <c r="C191" t="s">
        <v>137</v>
      </c>
      <c r="D191" s="2">
        <v>43299.907670277775</v>
      </c>
      <c r="E191" s="3">
        <f>IF(D191-D190&gt;0, (D191-D190)*24*60, Na)</f>
        <v>79.759799998719245</v>
      </c>
      <c r="F191">
        <v>43</v>
      </c>
      <c r="G191" t="s">
        <v>9</v>
      </c>
      <c r="H191" s="4">
        <f t="shared" si="9"/>
        <v>1.5506671474936892E-2</v>
      </c>
      <c r="I191" s="4" t="e">
        <f t="shared" si="7"/>
        <v>#N/A</v>
      </c>
      <c r="J191" s="4">
        <f t="shared" si="8"/>
        <v>1.5506671474936892E-2</v>
      </c>
    </row>
    <row r="192" spans="1:10" hidden="1" x14ac:dyDescent="0.4">
      <c r="A192" t="s">
        <v>21</v>
      </c>
      <c r="B192">
        <v>1024</v>
      </c>
      <c r="C192" t="s">
        <v>137</v>
      </c>
      <c r="D192" s="2">
        <v>43299.912842928243</v>
      </c>
      <c r="E192" s="3">
        <f>IF(D192-D191&gt;0, (D192-D191)*24*60, Na)</f>
        <v>7.4486166739370674</v>
      </c>
      <c r="F192">
        <v>42</v>
      </c>
      <c r="G192" t="s">
        <v>9</v>
      </c>
      <c r="H192" s="4">
        <f t="shared" si="9"/>
        <v>1.5146051208077894E-2</v>
      </c>
      <c r="I192" s="4" t="e">
        <f t="shared" si="7"/>
        <v>#N/A</v>
      </c>
      <c r="J192" s="4">
        <f t="shared" si="8"/>
        <v>1.5146051208077894E-2</v>
      </c>
    </row>
    <row r="193" spans="1:10" hidden="1" x14ac:dyDescent="0.4">
      <c r="A193" t="s">
        <v>21</v>
      </c>
      <c r="B193">
        <v>1024</v>
      </c>
      <c r="C193" t="s">
        <v>137</v>
      </c>
      <c r="D193" s="2">
        <v>43299.916455925922</v>
      </c>
      <c r="E193" s="3">
        <f>IF(D193-D192&gt;0, (D193-D192)*24*60, Na)</f>
        <v>5.2027166588231921</v>
      </c>
      <c r="F193">
        <v>80</v>
      </c>
      <c r="G193" t="s">
        <v>9</v>
      </c>
      <c r="H193" s="4">
        <f t="shared" si="9"/>
        <v>2.8849621348719798E-2</v>
      </c>
      <c r="I193" s="4" t="e">
        <f t="shared" si="7"/>
        <v>#N/A</v>
      </c>
      <c r="J193" s="4">
        <f t="shared" si="8"/>
        <v>2.8849621348719798E-2</v>
      </c>
    </row>
    <row r="194" spans="1:10" hidden="1" x14ac:dyDescent="0.4">
      <c r="A194" t="s">
        <v>21</v>
      </c>
      <c r="B194">
        <v>1024</v>
      </c>
      <c r="C194" t="s">
        <v>137</v>
      </c>
      <c r="D194" s="2">
        <v>43299.92519559028</v>
      </c>
      <c r="E194" s="3">
        <f>IF(D194-D193&gt;0, (D194-D193)*24*60, Na)</f>
        <v>12.585116674890742</v>
      </c>
      <c r="F194">
        <v>48</v>
      </c>
      <c r="G194" t="s">
        <v>9</v>
      </c>
      <c r="H194" s="4">
        <f t="shared" si="9"/>
        <v>1.730977280923188E-2</v>
      </c>
      <c r="I194" s="4" t="e">
        <f t="shared" si="7"/>
        <v>#N/A</v>
      </c>
      <c r="J194" s="4">
        <f t="shared" si="8"/>
        <v>1.730977280923188E-2</v>
      </c>
    </row>
    <row r="195" spans="1:10" x14ac:dyDescent="0.4">
      <c r="A195" t="s">
        <v>21</v>
      </c>
      <c r="B195">
        <v>1024</v>
      </c>
      <c r="C195" t="s">
        <v>210</v>
      </c>
      <c r="D195" s="2">
        <v>43299.960762754628</v>
      </c>
      <c r="E195" s="3">
        <f>IF(D195-D194&gt;0, (D195-D194)*24*60, Na)</f>
        <v>51.216716661583632</v>
      </c>
      <c r="F195">
        <v>1236</v>
      </c>
      <c r="G195" t="s">
        <v>7</v>
      </c>
      <c r="H195" s="4">
        <f t="shared" si="9"/>
        <v>0.44572664983772087</v>
      </c>
      <c r="I195" s="4">
        <f t="shared" si="7"/>
        <v>0.44572664983772087</v>
      </c>
      <c r="J195" s="4" t="e">
        <f t="shared" si="8"/>
        <v>#N/A</v>
      </c>
    </row>
    <row r="196" spans="1:10" hidden="1" x14ac:dyDescent="0.4">
      <c r="A196" t="s">
        <v>21</v>
      </c>
      <c r="B196">
        <v>1024</v>
      </c>
      <c r="C196" t="s">
        <v>210</v>
      </c>
      <c r="D196" s="2">
        <v>43299.972874953703</v>
      </c>
      <c r="E196" s="3">
        <f>IF(D196-D195&gt;0, (D196-D195)*24*60, Na)</f>
        <v>17.441566666821018</v>
      </c>
      <c r="F196">
        <v>41</v>
      </c>
      <c r="G196" t="s">
        <v>9</v>
      </c>
      <c r="H196" s="4">
        <f t="shared" si="9"/>
        <v>1.4785430941218897E-2</v>
      </c>
      <c r="I196" s="4" t="e">
        <f t="shared" si="7"/>
        <v>#N/A</v>
      </c>
      <c r="J196" s="4">
        <f t="shared" si="8"/>
        <v>1.4785430941218897E-2</v>
      </c>
    </row>
    <row r="197" spans="1:10" hidden="1" x14ac:dyDescent="0.4">
      <c r="A197" t="s">
        <v>21</v>
      </c>
      <c r="B197">
        <v>1024</v>
      </c>
      <c r="C197" t="s">
        <v>210</v>
      </c>
      <c r="D197" s="2">
        <v>43299.979314097225</v>
      </c>
      <c r="E197" s="3">
        <f>IF(D197-D196&gt;0, (D197-D196)*24*60, Na)</f>
        <v>9.2723666725214571</v>
      </c>
      <c r="F197">
        <v>172</v>
      </c>
      <c r="G197" t="s">
        <v>9</v>
      </c>
      <c r="H197" s="4">
        <f t="shared" si="9"/>
        <v>6.2026685899747566E-2</v>
      </c>
      <c r="I197" s="4" t="e">
        <f t="shared" ref="I197:K213" si="10">IF(G197="Warm",NA(),H197)</f>
        <v>#N/A</v>
      </c>
      <c r="J197" s="4">
        <f t="shared" ref="J197:J213" si="11">IF(G197="Cold",NA(),H197)</f>
        <v>6.2026685899747566E-2</v>
      </c>
    </row>
    <row r="198" spans="1:10" x14ac:dyDescent="0.4">
      <c r="A198" t="s">
        <v>21</v>
      </c>
      <c r="B198">
        <v>1024</v>
      </c>
      <c r="C198" t="s">
        <v>158</v>
      </c>
      <c r="D198" s="2">
        <v>43300.303513831015</v>
      </c>
      <c r="E198" s="3">
        <f>IF(D198-D197&gt;0, (D198-D197)*24*60, Na)</f>
        <v>466.84761665761471</v>
      </c>
      <c r="F198">
        <v>2773</v>
      </c>
      <c r="G198" t="s">
        <v>7</v>
      </c>
      <c r="H198" s="4">
        <f t="shared" si="9"/>
        <v>1</v>
      </c>
      <c r="I198" s="4">
        <f t="shared" si="10"/>
        <v>1</v>
      </c>
      <c r="J198" s="4" t="e">
        <f t="shared" si="11"/>
        <v>#N/A</v>
      </c>
    </row>
    <row r="199" spans="1:10" x14ac:dyDescent="0.4">
      <c r="A199" t="s">
        <v>21</v>
      </c>
      <c r="B199">
        <v>1024</v>
      </c>
      <c r="C199" t="s">
        <v>263</v>
      </c>
      <c r="D199" s="2">
        <v>43300.351889884259</v>
      </c>
      <c r="E199" s="3">
        <f>IF(D199-D198&gt;0, (D199-D198)*24*60, Na)</f>
        <v>69.661516671767458</v>
      </c>
      <c r="F199">
        <v>888</v>
      </c>
      <c r="G199" t="s">
        <v>7</v>
      </c>
      <c r="H199" s="4">
        <f t="shared" si="9"/>
        <v>0.32023079697078977</v>
      </c>
      <c r="I199" s="4">
        <f t="shared" si="10"/>
        <v>0.32023079697078977</v>
      </c>
      <c r="J199" s="4" t="e">
        <f t="shared" si="11"/>
        <v>#N/A</v>
      </c>
    </row>
    <row r="200" spans="1:10" hidden="1" x14ac:dyDescent="0.4">
      <c r="A200" t="s">
        <v>21</v>
      </c>
      <c r="B200">
        <v>1024</v>
      </c>
      <c r="C200" t="s">
        <v>263</v>
      </c>
      <c r="D200" s="2">
        <v>43300.361164965281</v>
      </c>
      <c r="E200" s="3">
        <f>IF(D200-D199&gt;0, (D200-D199)*24*60, Na)</f>
        <v>13.356116671347991</v>
      </c>
      <c r="F200">
        <v>215</v>
      </c>
      <c r="G200" t="s">
        <v>9</v>
      </c>
      <c r="H200" s="4">
        <f t="shared" si="9"/>
        <v>7.7533357374684461E-2</v>
      </c>
      <c r="I200" s="4" t="e">
        <f t="shared" si="10"/>
        <v>#N/A</v>
      </c>
      <c r="J200" s="4">
        <f t="shared" si="11"/>
        <v>7.7533357374684461E-2</v>
      </c>
    </row>
    <row r="201" spans="1:10" hidden="1" x14ac:dyDescent="0.4">
      <c r="A201" t="s">
        <v>21</v>
      </c>
      <c r="B201">
        <v>1024</v>
      </c>
      <c r="C201" t="s">
        <v>263</v>
      </c>
      <c r="D201" s="2">
        <v>43300.380887708336</v>
      </c>
      <c r="E201" s="3">
        <f>IF(D201-D200&gt;0, (D201-D200)*24*60, Na)</f>
        <v>28.400749998399988</v>
      </c>
      <c r="F201">
        <v>140</v>
      </c>
      <c r="G201" t="s">
        <v>9</v>
      </c>
      <c r="H201" s="4">
        <f t="shared" si="9"/>
        <v>5.0486837360259648E-2</v>
      </c>
      <c r="I201" s="4" t="e">
        <f t="shared" si="10"/>
        <v>#N/A</v>
      </c>
      <c r="J201" s="4">
        <f t="shared" si="11"/>
        <v>5.0486837360259648E-2</v>
      </c>
    </row>
    <row r="202" spans="1:10" hidden="1" x14ac:dyDescent="0.4">
      <c r="A202" t="s">
        <v>21</v>
      </c>
      <c r="B202">
        <v>1024</v>
      </c>
      <c r="C202" t="s">
        <v>263</v>
      </c>
      <c r="D202" s="2">
        <v>43300.399754375001</v>
      </c>
      <c r="E202" s="3">
        <f>IF(D202-D201&gt;0, (D202-D201)*24*60, Na)</f>
        <v>27.167999998200685</v>
      </c>
      <c r="F202">
        <v>160</v>
      </c>
      <c r="G202" t="s">
        <v>9</v>
      </c>
      <c r="H202" s="4">
        <f t="shared" si="9"/>
        <v>5.7699242697439597E-2</v>
      </c>
      <c r="I202" s="4" t="e">
        <f t="shared" si="10"/>
        <v>#N/A</v>
      </c>
      <c r="J202" s="4">
        <f t="shared" si="11"/>
        <v>5.7699242697439597E-2</v>
      </c>
    </row>
    <row r="203" spans="1:10" hidden="1" x14ac:dyDescent="0.4">
      <c r="A203" t="s">
        <v>21</v>
      </c>
      <c r="B203">
        <v>1024</v>
      </c>
      <c r="C203" t="s">
        <v>263</v>
      </c>
      <c r="D203" s="2">
        <v>43300.44732402778</v>
      </c>
      <c r="E203" s="3">
        <f>IF(D203-D202&gt;0, (D203-D202)*24*60, Na)</f>
        <v>68.500300002051517</v>
      </c>
      <c r="F203">
        <v>178</v>
      </c>
      <c r="G203" t="s">
        <v>9</v>
      </c>
      <c r="H203" s="4">
        <f t="shared" si="9"/>
        <v>6.4190407500901547E-2</v>
      </c>
      <c r="I203" s="4" t="e">
        <f t="shared" si="10"/>
        <v>#N/A</v>
      </c>
      <c r="J203" s="4">
        <f t="shared" si="11"/>
        <v>6.4190407500901547E-2</v>
      </c>
    </row>
    <row r="204" spans="1:10" hidden="1" x14ac:dyDescent="0.4">
      <c r="A204" t="s">
        <v>21</v>
      </c>
      <c r="B204">
        <v>1024</v>
      </c>
      <c r="C204" t="s">
        <v>263</v>
      </c>
      <c r="D204" s="2">
        <v>43300.492505300928</v>
      </c>
      <c r="E204" s="3">
        <f>IF(D204-D203&gt;0, (D204-D203)*24*60, Na)</f>
        <v>65.06103333318606</v>
      </c>
      <c r="F204">
        <v>195</v>
      </c>
      <c r="G204" t="s">
        <v>9</v>
      </c>
      <c r="H204" s="4">
        <f t="shared" si="9"/>
        <v>7.0320952037504506E-2</v>
      </c>
      <c r="I204" s="4" t="e">
        <f t="shared" si="10"/>
        <v>#N/A</v>
      </c>
      <c r="J204" s="4">
        <f t="shared" si="11"/>
        <v>7.0320952037504506E-2</v>
      </c>
    </row>
    <row r="205" spans="1:10" hidden="1" x14ac:dyDescent="0.4">
      <c r="A205" t="s">
        <v>21</v>
      </c>
      <c r="B205">
        <v>1024</v>
      </c>
      <c r="C205" t="s">
        <v>263</v>
      </c>
      <c r="D205" s="2">
        <v>43300.509570590279</v>
      </c>
      <c r="E205" s="3">
        <f>IF(D205-D204&gt;0, (D205-D204)*24*60, Na)</f>
        <v>24.57401666441001</v>
      </c>
      <c r="F205">
        <v>96</v>
      </c>
      <c r="G205" t="s">
        <v>9</v>
      </c>
      <c r="H205" s="4">
        <f t="shared" si="9"/>
        <v>3.4619545618463761E-2</v>
      </c>
      <c r="I205" s="4" t="e">
        <f t="shared" si="10"/>
        <v>#N/A</v>
      </c>
      <c r="J205" s="4">
        <f t="shared" si="11"/>
        <v>3.4619545618463761E-2</v>
      </c>
    </row>
    <row r="206" spans="1:10" hidden="1" x14ac:dyDescent="0.4">
      <c r="A206" t="s">
        <v>21</v>
      </c>
      <c r="B206">
        <v>1024</v>
      </c>
      <c r="C206" t="s">
        <v>263</v>
      </c>
      <c r="D206" s="2">
        <v>43300.550638182867</v>
      </c>
      <c r="E206" s="3">
        <f>IF(D206-D205&gt;0, (D206-D205)*24*60, Na)</f>
        <v>59.137333327671513</v>
      </c>
      <c r="F206">
        <v>161</v>
      </c>
      <c r="G206" t="s">
        <v>9</v>
      </c>
      <c r="H206" s="4">
        <f t="shared" si="9"/>
        <v>5.8059862964298596E-2</v>
      </c>
      <c r="I206" s="4" t="e">
        <f t="shared" si="10"/>
        <v>#N/A</v>
      </c>
      <c r="J206" s="4">
        <f t="shared" si="11"/>
        <v>5.8059862964298596E-2</v>
      </c>
    </row>
    <row r="207" spans="1:10" x14ac:dyDescent="0.4">
      <c r="A207" t="s">
        <v>21</v>
      </c>
      <c r="B207">
        <v>1024</v>
      </c>
      <c r="C207" t="s">
        <v>344</v>
      </c>
      <c r="D207" s="2">
        <v>43300.581581932871</v>
      </c>
      <c r="E207" s="3">
        <f>IF(D207-D206&gt;0, (D207-D206)*24*60, Na)</f>
        <v>44.559000005247071</v>
      </c>
      <c r="F207">
        <v>573</v>
      </c>
      <c r="G207" t="s">
        <v>7</v>
      </c>
    </row>
    <row r="208" spans="1:10" hidden="1" x14ac:dyDescent="0.4">
      <c r="A208" t="s">
        <v>21</v>
      </c>
      <c r="B208">
        <v>1024</v>
      </c>
      <c r="C208" t="s">
        <v>344</v>
      </c>
      <c r="D208" s="2">
        <v>43300.601653020836</v>
      </c>
      <c r="E208" s="3">
        <f>IF(D208-D207&gt;0, (D208-D207)*24*60, Na)</f>
        <v>28.902366670081392</v>
      </c>
      <c r="F208">
        <v>153</v>
      </c>
      <c r="G208" t="s">
        <v>9</v>
      </c>
      <c r="H208" s="4">
        <f t="shared" si="9"/>
        <v>5.5174900829426617E-2</v>
      </c>
      <c r="I208" s="4" t="e">
        <f t="shared" si="10"/>
        <v>#N/A</v>
      </c>
      <c r="J208" s="4">
        <f t="shared" si="11"/>
        <v>5.5174900829426617E-2</v>
      </c>
    </row>
    <row r="209" spans="1:17" hidden="1" x14ac:dyDescent="0.4">
      <c r="A209" t="s">
        <v>21</v>
      </c>
      <c r="B209">
        <v>1024</v>
      </c>
      <c r="C209" t="s">
        <v>344</v>
      </c>
      <c r="D209" s="2">
        <v>43300.634142824078</v>
      </c>
      <c r="E209" s="3">
        <f>IF(D209-D208&gt;0, (D209-D208)*24*60, Na)</f>
        <v>46.78531666751951</v>
      </c>
      <c r="F209">
        <v>93</v>
      </c>
      <c r="G209" t="s">
        <v>9</v>
      </c>
      <c r="H209" s="4">
        <f t="shared" si="9"/>
        <v>3.3537684817886763E-2</v>
      </c>
      <c r="I209" s="4" t="e">
        <f t="shared" si="10"/>
        <v>#N/A</v>
      </c>
      <c r="J209" s="4">
        <f t="shared" si="11"/>
        <v>3.3537684817886763E-2</v>
      </c>
    </row>
    <row r="210" spans="1:17" hidden="1" x14ac:dyDescent="0.4">
      <c r="A210" t="s">
        <v>21</v>
      </c>
      <c r="B210">
        <v>1024</v>
      </c>
      <c r="C210" t="s">
        <v>344</v>
      </c>
      <c r="D210" s="2">
        <v>43300.648853819446</v>
      </c>
      <c r="E210" s="3">
        <f>IF(D210-D209&gt;0, (D210-D209)*24*60, Na)</f>
        <v>21.183833330869675</v>
      </c>
      <c r="F210">
        <v>179</v>
      </c>
      <c r="G210" t="s">
        <v>9</v>
      </c>
      <c r="H210" s="4">
        <f t="shared" si="9"/>
        <v>6.4551027767760547E-2</v>
      </c>
      <c r="I210" s="4" t="e">
        <f t="shared" si="10"/>
        <v>#N/A</v>
      </c>
      <c r="J210" s="4">
        <f t="shared" si="11"/>
        <v>6.4551027767760547E-2</v>
      </c>
    </row>
    <row r="211" spans="1:17" x14ac:dyDescent="0.4">
      <c r="A211" t="s">
        <v>21</v>
      </c>
      <c r="B211">
        <v>1024</v>
      </c>
      <c r="C211" t="s">
        <v>325</v>
      </c>
      <c r="D211" s="2">
        <v>43300.689279363425</v>
      </c>
      <c r="E211" s="3">
        <f>IF(D211-D210&gt;0, (D211-D210)*24*60, Na)</f>
        <v>58.212783329654485</v>
      </c>
      <c r="F211">
        <v>1291</v>
      </c>
      <c r="G211" t="s">
        <v>7</v>
      </c>
      <c r="H211" s="4">
        <f t="shared" si="9"/>
        <v>0.46556076451496575</v>
      </c>
      <c r="I211" s="4">
        <f t="shared" si="10"/>
        <v>0.46556076451496575</v>
      </c>
      <c r="J211" s="4" t="e">
        <f t="shared" si="11"/>
        <v>#N/A</v>
      </c>
    </row>
    <row r="212" spans="1:17" x14ac:dyDescent="0.4">
      <c r="A212" t="s">
        <v>21</v>
      </c>
      <c r="B212">
        <v>1024</v>
      </c>
      <c r="C212" t="s">
        <v>212</v>
      </c>
      <c r="D212" s="2">
        <v>43300.817469421294</v>
      </c>
      <c r="E212" s="3">
        <f>IF(D212-D211&gt;0, (D212-D211)*24*60, Na)</f>
        <v>184.59368333104067</v>
      </c>
      <c r="F212">
        <v>1365</v>
      </c>
      <c r="G212" t="s">
        <v>7</v>
      </c>
      <c r="H212" s="4">
        <f t="shared" si="9"/>
        <v>0.49224666426253155</v>
      </c>
      <c r="I212" s="4">
        <f t="shared" si="10"/>
        <v>0.49224666426253155</v>
      </c>
      <c r="J212" s="4" t="e">
        <f t="shared" si="11"/>
        <v>#N/A</v>
      </c>
    </row>
    <row r="213" spans="1:17" hidden="1" x14ac:dyDescent="0.4">
      <c r="A213" t="s">
        <v>21</v>
      </c>
      <c r="B213">
        <v>1024</v>
      </c>
      <c r="C213" t="s">
        <v>212</v>
      </c>
      <c r="D213" s="2">
        <v>43300.860710821762</v>
      </c>
      <c r="E213" s="3">
        <f>IF(D213-D212&gt;0, (D213-D212)*24*60, Na)</f>
        <v>62.267616674071178</v>
      </c>
      <c r="F213">
        <v>147</v>
      </c>
      <c r="G213" t="s">
        <v>9</v>
      </c>
      <c r="H213" s="4">
        <f t="shared" si="9"/>
        <v>5.3011179228272629E-2</v>
      </c>
      <c r="I213" s="4" t="e">
        <f t="shared" si="10"/>
        <v>#N/A</v>
      </c>
      <c r="J213" s="4">
        <f t="shared" si="11"/>
        <v>5.3011179228272629E-2</v>
      </c>
    </row>
    <row r="214" spans="1:17" hidden="1" x14ac:dyDescent="0.4">
      <c r="A214" t="s">
        <v>10</v>
      </c>
      <c r="B214">
        <v>128</v>
      </c>
      <c r="C214" t="s">
        <v>281</v>
      </c>
      <c r="D214" s="2">
        <v>43298.835160393515</v>
      </c>
      <c r="K214" s="4" t="e">
        <f>MIN($I2:$I213)</f>
        <v>#N/A</v>
      </c>
      <c r="L214" s="4" t="e">
        <f>PERCENTILE($I2:$I213, 0.1)</f>
        <v>#N/A</v>
      </c>
      <c r="M214" s="4" t="e">
        <f>PERCENTILE($I2:$I213, 0.25)</f>
        <v>#N/A</v>
      </c>
      <c r="N214" s="4" t="e">
        <f>PERCENTILE($I2:$I213, 0.5)</f>
        <v>#N/A</v>
      </c>
      <c r="O214" s="4" t="e">
        <f>PERCENTILE($I2:$I213, 0.75)</f>
        <v>#N/A</v>
      </c>
      <c r="P214" s="4" t="e">
        <f>PERCENTILE($I2:$I213, 0.9)</f>
        <v>#N/A</v>
      </c>
      <c r="Q214" s="4" t="e">
        <f>MAX($I2:$I213)</f>
        <v>#N/A</v>
      </c>
    </row>
    <row r="215" spans="1:17" hidden="1" x14ac:dyDescent="0.4">
      <c r="A215" t="s">
        <v>10</v>
      </c>
      <c r="B215">
        <v>128</v>
      </c>
      <c r="C215" t="s">
        <v>281</v>
      </c>
      <c r="D215" s="2">
        <v>43298.855208761575</v>
      </c>
      <c r="E215" s="3">
        <f>IF(D215-D214&gt;0, (D215-D214)*24*60, Na)</f>
        <v>28.869650006527081</v>
      </c>
      <c r="F215">
        <v>154</v>
      </c>
      <c r="G215" t="s">
        <v>9</v>
      </c>
    </row>
    <row r="216" spans="1:17" hidden="1" x14ac:dyDescent="0.4">
      <c r="A216" t="s">
        <v>10</v>
      </c>
      <c r="B216">
        <v>128</v>
      </c>
      <c r="C216" t="s">
        <v>281</v>
      </c>
      <c r="D216" s="2">
        <v>43298.907296655096</v>
      </c>
      <c r="E216" s="3">
        <f>IF(D216-D215&gt;0, (D216-D215)*24*60, Na)</f>
        <v>75.006566669326276</v>
      </c>
      <c r="F216">
        <v>276</v>
      </c>
      <c r="G216" t="s">
        <v>9</v>
      </c>
    </row>
    <row r="217" spans="1:17" x14ac:dyDescent="0.4">
      <c r="A217" t="s">
        <v>10</v>
      </c>
      <c r="B217">
        <v>128</v>
      </c>
      <c r="C217" t="s">
        <v>119</v>
      </c>
      <c r="D217" s="2">
        <v>43298.953308252312</v>
      </c>
      <c r="E217" s="3">
        <f>IF(D217-D216&gt;0, (D217-D216)*24*60, Na)</f>
        <v>66.256699991645291</v>
      </c>
      <c r="F217">
        <v>4301</v>
      </c>
      <c r="G217" t="s">
        <v>7</v>
      </c>
    </row>
    <row r="218" spans="1:17" hidden="1" x14ac:dyDescent="0.4">
      <c r="A218" t="s">
        <v>10</v>
      </c>
      <c r="B218">
        <v>128</v>
      </c>
      <c r="C218" t="s">
        <v>119</v>
      </c>
      <c r="D218" s="2">
        <v>43298.983221296294</v>
      </c>
      <c r="E218" s="3">
        <f>IF(D218-D217&gt;0, (D218-D217)*24*60, Na)</f>
        <v>43.074783333577216</v>
      </c>
      <c r="F218">
        <v>152</v>
      </c>
      <c r="G218" t="s">
        <v>9</v>
      </c>
    </row>
    <row r="219" spans="1:17" hidden="1" x14ac:dyDescent="0.4">
      <c r="A219" t="s">
        <v>10</v>
      </c>
      <c r="B219">
        <v>128</v>
      </c>
      <c r="C219" t="s">
        <v>119</v>
      </c>
      <c r="D219" s="2">
        <v>43299.008763634258</v>
      </c>
      <c r="E219" s="3">
        <f>IF(D219-D218&gt;0, (D219-D218)*24*60, Na)</f>
        <v>36.780966668156907</v>
      </c>
      <c r="F219">
        <v>57</v>
      </c>
      <c r="G219" t="s">
        <v>9</v>
      </c>
    </row>
    <row r="220" spans="1:17" hidden="1" x14ac:dyDescent="0.4">
      <c r="A220" t="s">
        <v>10</v>
      </c>
      <c r="B220">
        <v>128</v>
      </c>
      <c r="C220" t="s">
        <v>119</v>
      </c>
      <c r="D220" s="2">
        <v>43299.036427743056</v>
      </c>
      <c r="E220" s="3">
        <f>IF(D220-D219&gt;0, (D220-D219)*24*60, Na)</f>
        <v>39.836316669825464</v>
      </c>
      <c r="F220">
        <v>149</v>
      </c>
      <c r="G220" t="s">
        <v>9</v>
      </c>
    </row>
    <row r="221" spans="1:17" hidden="1" x14ac:dyDescent="0.4">
      <c r="A221" t="s">
        <v>10</v>
      </c>
      <c r="B221">
        <v>128</v>
      </c>
      <c r="C221" t="s">
        <v>119</v>
      </c>
      <c r="D221" s="2">
        <v>43299.083642685182</v>
      </c>
      <c r="E221" s="3">
        <f>IF(D221-D220&gt;0, (D221-D220)*24*60, Na)</f>
        <v>67.98951666103676</v>
      </c>
      <c r="F221">
        <v>120</v>
      </c>
      <c r="G221" t="s">
        <v>9</v>
      </c>
    </row>
    <row r="222" spans="1:17" hidden="1" x14ac:dyDescent="0.4">
      <c r="A222" t="s">
        <v>10</v>
      </c>
      <c r="B222">
        <v>128</v>
      </c>
      <c r="C222" t="s">
        <v>119</v>
      </c>
      <c r="D222" s="2">
        <v>43299.096486446761</v>
      </c>
      <c r="E222" s="3">
        <f>IF(D222-D221&gt;0, (D222-D221)*24*60, Na)</f>
        <v>18.495016673114151</v>
      </c>
      <c r="F222">
        <v>120</v>
      </c>
      <c r="G222" t="s">
        <v>9</v>
      </c>
    </row>
    <row r="223" spans="1:17" x14ac:dyDescent="0.4">
      <c r="A223" t="s">
        <v>10</v>
      </c>
      <c r="B223">
        <v>128</v>
      </c>
      <c r="C223" t="s">
        <v>164</v>
      </c>
      <c r="D223" s="2">
        <v>43299.283705347225</v>
      </c>
      <c r="E223" s="3">
        <f>IF(D223-D222&gt;0, (D223-D222)*24*60, Na)</f>
        <v>269.59521666867658</v>
      </c>
      <c r="F223">
        <v>4547</v>
      </c>
      <c r="G223" t="s">
        <v>7</v>
      </c>
    </row>
    <row r="224" spans="1:17" hidden="1" x14ac:dyDescent="0.4">
      <c r="A224" t="s">
        <v>10</v>
      </c>
      <c r="B224">
        <v>128</v>
      </c>
      <c r="C224" t="s">
        <v>164</v>
      </c>
      <c r="D224" s="2">
        <v>43299.308679270835</v>
      </c>
      <c r="E224" s="3">
        <f>IF(D224-D223&gt;0, (D224-D223)*24*60, Na)</f>
        <v>35.962449997896329</v>
      </c>
      <c r="F224">
        <v>174</v>
      </c>
      <c r="G224" t="s">
        <v>9</v>
      </c>
    </row>
    <row r="225" spans="1:7" x14ac:dyDescent="0.4">
      <c r="A225" t="s">
        <v>10</v>
      </c>
      <c r="B225">
        <v>128</v>
      </c>
      <c r="C225" t="s">
        <v>184</v>
      </c>
      <c r="D225" s="2">
        <v>43299.337587349539</v>
      </c>
      <c r="E225" s="3">
        <f>IF(D225-D224&gt;0, (D225-D224)*24*60, Na)</f>
        <v>41.627633334137499</v>
      </c>
      <c r="F225">
        <v>4835</v>
      </c>
      <c r="G225" t="s">
        <v>7</v>
      </c>
    </row>
    <row r="226" spans="1:7" hidden="1" x14ac:dyDescent="0.4">
      <c r="A226" t="s">
        <v>10</v>
      </c>
      <c r="B226">
        <v>128</v>
      </c>
      <c r="C226" t="s">
        <v>184</v>
      </c>
      <c r="D226" s="2">
        <v>43299.358225185184</v>
      </c>
      <c r="E226" s="3">
        <f>IF(D226-D225&gt;0, (D226-D225)*24*60, Na)</f>
        <v>29.718483329052106</v>
      </c>
      <c r="F226">
        <v>133</v>
      </c>
      <c r="G226" t="s">
        <v>9</v>
      </c>
    </row>
    <row r="227" spans="1:7" hidden="1" x14ac:dyDescent="0.4">
      <c r="A227" t="s">
        <v>10</v>
      </c>
      <c r="B227">
        <v>128</v>
      </c>
      <c r="C227" t="s">
        <v>184</v>
      </c>
      <c r="D227" s="2">
        <v>43299.379351932868</v>
      </c>
      <c r="E227" s="3">
        <f>IF(D227-D226&gt;0, (D227-D226)*24*60, Na)</f>
        <v>30.422516665421426</v>
      </c>
      <c r="F227">
        <v>171</v>
      </c>
      <c r="G227" t="s">
        <v>9</v>
      </c>
    </row>
    <row r="228" spans="1:7" hidden="1" x14ac:dyDescent="0.4">
      <c r="A228" t="s">
        <v>10</v>
      </c>
      <c r="B228">
        <v>128</v>
      </c>
      <c r="C228" t="s">
        <v>184</v>
      </c>
      <c r="D228" s="2">
        <v>43299.415488599538</v>
      </c>
      <c r="E228" s="3">
        <f>IF(D228-D227&gt;0, (D228-D227)*24*60, Na)</f>
        <v>52.036800003843382</v>
      </c>
      <c r="F228">
        <v>48</v>
      </c>
      <c r="G228" t="s">
        <v>9</v>
      </c>
    </row>
    <row r="229" spans="1:7" hidden="1" x14ac:dyDescent="0.4">
      <c r="A229" t="s">
        <v>10</v>
      </c>
      <c r="B229">
        <v>128</v>
      </c>
      <c r="C229" t="s">
        <v>184</v>
      </c>
      <c r="D229" s="2">
        <v>43299.415675185184</v>
      </c>
      <c r="E229" s="3">
        <f>IF(D229-D228&gt;0, (D229-D228)*24*60, Na)</f>
        <v>0.26868333108723164</v>
      </c>
      <c r="F229">
        <v>29</v>
      </c>
      <c r="G229" t="s">
        <v>9</v>
      </c>
    </row>
    <row r="230" spans="1:7" hidden="1" x14ac:dyDescent="0.4">
      <c r="A230" t="s">
        <v>10</v>
      </c>
      <c r="B230">
        <v>128</v>
      </c>
      <c r="C230" t="s">
        <v>184</v>
      </c>
      <c r="D230" s="2">
        <v>43299.463415810184</v>
      </c>
      <c r="E230" s="3">
        <f>IF(D230-D229&gt;0, (D230-D229)*24*60, Na)</f>
        <v>68.746499998960644</v>
      </c>
      <c r="F230">
        <v>241</v>
      </c>
      <c r="G230" t="s">
        <v>9</v>
      </c>
    </row>
    <row r="231" spans="1:7" hidden="1" x14ac:dyDescent="0.4">
      <c r="A231" t="s">
        <v>10</v>
      </c>
      <c r="B231">
        <v>128</v>
      </c>
      <c r="C231" t="s">
        <v>184</v>
      </c>
      <c r="D231" s="2">
        <v>43299.485645659719</v>
      </c>
      <c r="E231" s="3">
        <f>IF(D231-D230&gt;0, (D231-D230)*24*60, Na)</f>
        <v>32.010983331128955</v>
      </c>
      <c r="F231">
        <v>183</v>
      </c>
      <c r="G231" t="s">
        <v>9</v>
      </c>
    </row>
    <row r="232" spans="1:7" hidden="1" x14ac:dyDescent="0.4">
      <c r="A232" t="s">
        <v>10</v>
      </c>
      <c r="B232">
        <v>128</v>
      </c>
      <c r="C232" t="s">
        <v>184</v>
      </c>
      <c r="D232" s="2">
        <v>43299.539577256946</v>
      </c>
      <c r="E232" s="3">
        <f>IF(D232-D231&gt;0, (D232-D231)*24*60, Na)</f>
        <v>77.6615000073798</v>
      </c>
      <c r="F232">
        <v>194</v>
      </c>
      <c r="G232" t="s">
        <v>9</v>
      </c>
    </row>
    <row r="233" spans="1:7" hidden="1" x14ac:dyDescent="0.4">
      <c r="A233" t="s">
        <v>10</v>
      </c>
      <c r="B233">
        <v>128</v>
      </c>
      <c r="C233" t="s">
        <v>184</v>
      </c>
      <c r="D233" s="2">
        <v>43299.562920335651</v>
      </c>
      <c r="E233" s="3">
        <f>IF(D233-D232&gt;0, (D233-D232)*24*60, Na)</f>
        <v>33.614033334888518</v>
      </c>
      <c r="F233">
        <v>157</v>
      </c>
      <c r="G233" t="s">
        <v>9</v>
      </c>
    </row>
    <row r="234" spans="1:7" hidden="1" x14ac:dyDescent="0.4">
      <c r="A234" t="s">
        <v>10</v>
      </c>
      <c r="B234">
        <v>128</v>
      </c>
      <c r="C234" t="s">
        <v>184</v>
      </c>
      <c r="D234" s="2">
        <v>43299.570811365738</v>
      </c>
      <c r="E234" s="3">
        <f>IF(D234-D233&gt;0, (D234-D233)*24*60, Na)</f>
        <v>11.363083325559273</v>
      </c>
      <c r="F234">
        <v>50</v>
      </c>
      <c r="G234" t="s">
        <v>9</v>
      </c>
    </row>
    <row r="235" spans="1:7" x14ac:dyDescent="0.4">
      <c r="A235" t="s">
        <v>10</v>
      </c>
      <c r="B235">
        <v>128</v>
      </c>
      <c r="C235" t="s">
        <v>138</v>
      </c>
      <c r="D235" s="2">
        <v>43299.60934052083</v>
      </c>
      <c r="E235" s="3">
        <f>IF(D235-D234&gt;0, (D235-D234)*24*60, Na)</f>
        <v>55.481983332429081</v>
      </c>
      <c r="F235">
        <v>4908</v>
      </c>
      <c r="G235" t="s">
        <v>7</v>
      </c>
    </row>
    <row r="236" spans="1:7" hidden="1" x14ac:dyDescent="0.4">
      <c r="A236" t="s">
        <v>10</v>
      </c>
      <c r="B236">
        <v>128</v>
      </c>
      <c r="C236" t="s">
        <v>138</v>
      </c>
      <c r="D236" s="2">
        <v>43299.613514351855</v>
      </c>
      <c r="E236" s="3">
        <f>IF(D236-D235&gt;0, (D236-D235)*24*60, Na)</f>
        <v>6.0103166755288839</v>
      </c>
      <c r="F236">
        <v>44</v>
      </c>
      <c r="G236" t="s">
        <v>9</v>
      </c>
    </row>
    <row r="237" spans="1:7" hidden="1" x14ac:dyDescent="0.4">
      <c r="A237" t="s">
        <v>10</v>
      </c>
      <c r="B237">
        <v>128</v>
      </c>
      <c r="C237" t="s">
        <v>138</v>
      </c>
      <c r="D237" s="2">
        <v>43299.660020763891</v>
      </c>
      <c r="E237" s="3">
        <f>IF(D237-D236&gt;0, (D237-D236)*24*60, Na)</f>
        <v>66.969233332201838</v>
      </c>
      <c r="F237">
        <v>160</v>
      </c>
      <c r="G237" t="s">
        <v>9</v>
      </c>
    </row>
    <row r="238" spans="1:7" hidden="1" x14ac:dyDescent="0.4">
      <c r="A238" t="s">
        <v>10</v>
      </c>
      <c r="B238">
        <v>128</v>
      </c>
      <c r="C238" t="s">
        <v>138</v>
      </c>
      <c r="D238" s="2">
        <v>43299.679399930559</v>
      </c>
      <c r="E238" s="3">
        <f>IF(D238-D237&gt;0, (D238-D237)*24*60, Na)</f>
        <v>27.906000001821667</v>
      </c>
      <c r="F238">
        <v>180</v>
      </c>
      <c r="G238" t="s">
        <v>9</v>
      </c>
    </row>
    <row r="239" spans="1:7" hidden="1" x14ac:dyDescent="0.4">
      <c r="A239" t="s">
        <v>10</v>
      </c>
      <c r="B239">
        <v>128</v>
      </c>
      <c r="C239" t="s">
        <v>138</v>
      </c>
      <c r="D239" s="2">
        <v>43299.697009988427</v>
      </c>
      <c r="E239" s="3">
        <f>IF(D239-D238&gt;0, (D239-D238)*24*60, Na)</f>
        <v>25.358483330346644</v>
      </c>
      <c r="F239">
        <v>65</v>
      </c>
      <c r="G239" t="s">
        <v>9</v>
      </c>
    </row>
    <row r="240" spans="1:7" hidden="1" x14ac:dyDescent="0.4">
      <c r="A240" t="s">
        <v>10</v>
      </c>
      <c r="B240">
        <v>128</v>
      </c>
      <c r="C240" t="s">
        <v>138</v>
      </c>
      <c r="D240" s="2">
        <v>43299.708727986108</v>
      </c>
      <c r="E240" s="3">
        <f>IF(D240-D239&gt;0, (D240-D239)*24*60, Na)</f>
        <v>16.873916659969836</v>
      </c>
      <c r="F240">
        <v>164</v>
      </c>
      <c r="G240" t="s">
        <v>9</v>
      </c>
    </row>
    <row r="241" spans="1:7" hidden="1" x14ac:dyDescent="0.4">
      <c r="A241" t="s">
        <v>10</v>
      </c>
      <c r="B241">
        <v>128</v>
      </c>
      <c r="C241" t="s">
        <v>138</v>
      </c>
      <c r="D241" s="2">
        <v>43299.743276956018</v>
      </c>
      <c r="E241" s="3">
        <f>IF(D241-D240&gt;0, (D241-D240)*24*60, Na)</f>
        <v>49.750516670756042</v>
      </c>
      <c r="F241">
        <v>74</v>
      </c>
      <c r="G241" t="s">
        <v>9</v>
      </c>
    </row>
    <row r="242" spans="1:7" x14ac:dyDescent="0.4">
      <c r="A242" t="s">
        <v>10</v>
      </c>
      <c r="B242">
        <v>128</v>
      </c>
      <c r="C242" t="s">
        <v>145</v>
      </c>
      <c r="D242" s="2">
        <v>43299.797914421295</v>
      </c>
      <c r="E242" s="3">
        <f>IF(D242-D241&gt;0, (D242-D241)*24*60, Na)</f>
        <v>78.677949998527765</v>
      </c>
      <c r="F242">
        <v>4261</v>
      </c>
      <c r="G242" t="s">
        <v>7</v>
      </c>
    </row>
    <row r="243" spans="1:7" hidden="1" x14ac:dyDescent="0.4">
      <c r="A243" t="s">
        <v>10</v>
      </c>
      <c r="B243">
        <v>128</v>
      </c>
      <c r="C243" t="s">
        <v>145</v>
      </c>
      <c r="D243" s="2">
        <v>43299.845131041664</v>
      </c>
      <c r="E243" s="3">
        <f>IF(D243-D242&gt;0, (D243-D242)*24*60, Na)</f>
        <v>67.991933331359178</v>
      </c>
      <c r="F243">
        <v>40</v>
      </c>
      <c r="G243" t="s">
        <v>9</v>
      </c>
    </row>
    <row r="244" spans="1:7" x14ac:dyDescent="0.4">
      <c r="A244" t="s">
        <v>10</v>
      </c>
      <c r="B244">
        <v>128</v>
      </c>
      <c r="C244" t="s">
        <v>317</v>
      </c>
      <c r="D244" s="2">
        <v>43299.900535567132</v>
      </c>
      <c r="E244" s="3">
        <f>IF(D244-D243&gt;0, (D244-D243)*24*60, Na)</f>
        <v>79.782516674604267</v>
      </c>
      <c r="F244">
        <v>4872</v>
      </c>
      <c r="G244" t="s">
        <v>7</v>
      </c>
    </row>
    <row r="245" spans="1:7" hidden="1" x14ac:dyDescent="0.4">
      <c r="A245" t="s">
        <v>10</v>
      </c>
      <c r="B245">
        <v>128</v>
      </c>
      <c r="C245" t="s">
        <v>317</v>
      </c>
      <c r="D245" s="2">
        <v>43299.905700787036</v>
      </c>
      <c r="E245" s="3">
        <f>IF(D245-D244&gt;0, (D245-D244)*24*60, Na)</f>
        <v>7.4379166611470282</v>
      </c>
      <c r="F245">
        <v>98</v>
      </c>
      <c r="G245" t="s">
        <v>9</v>
      </c>
    </row>
    <row r="246" spans="1:7" hidden="1" x14ac:dyDescent="0.4">
      <c r="A246" t="s">
        <v>10</v>
      </c>
      <c r="B246">
        <v>128</v>
      </c>
      <c r="C246" t="s">
        <v>317</v>
      </c>
      <c r="D246" s="2">
        <v>43299.909263333335</v>
      </c>
      <c r="E246" s="3">
        <f>IF(D246-D245&gt;0, (D246-D245)*24*60, Na)</f>
        <v>5.1300666702445596</v>
      </c>
      <c r="F246">
        <v>80</v>
      </c>
      <c r="G246" t="s">
        <v>9</v>
      </c>
    </row>
    <row r="247" spans="1:7" hidden="1" x14ac:dyDescent="0.4">
      <c r="A247" t="s">
        <v>10</v>
      </c>
      <c r="B247">
        <v>128</v>
      </c>
      <c r="C247" t="s">
        <v>317</v>
      </c>
      <c r="D247" s="2">
        <v>43299.91808452546</v>
      </c>
      <c r="E247" s="3">
        <f>IF(D247-D246&gt;0, (D247-D246)*24*60, Na)</f>
        <v>12.7025166596286</v>
      </c>
      <c r="F247">
        <v>35</v>
      </c>
      <c r="G247" t="s">
        <v>9</v>
      </c>
    </row>
    <row r="248" spans="1:7" x14ac:dyDescent="0.4">
      <c r="A248" t="s">
        <v>10</v>
      </c>
      <c r="B248">
        <v>128</v>
      </c>
      <c r="C248" t="s">
        <v>285</v>
      </c>
      <c r="D248" s="2">
        <v>43299.953729988425</v>
      </c>
      <c r="E248" s="3">
        <f>IF(D248-D247&gt;0, (D248-D247)*24*60, Na)</f>
        <v>51.32946667028591</v>
      </c>
      <c r="F248">
        <v>4825</v>
      </c>
      <c r="G248" t="s">
        <v>7</v>
      </c>
    </row>
    <row r="249" spans="1:7" hidden="1" x14ac:dyDescent="0.4">
      <c r="A249" t="s">
        <v>10</v>
      </c>
      <c r="B249">
        <v>128</v>
      </c>
      <c r="C249" t="s">
        <v>285</v>
      </c>
      <c r="D249" s="2">
        <v>43299.965786018518</v>
      </c>
      <c r="E249" s="3">
        <f>IF(D249-D248&gt;0, (D249-D248)*24*60, Na)</f>
        <v>17.360683333827183</v>
      </c>
      <c r="F249">
        <v>227</v>
      </c>
      <c r="G249" t="s">
        <v>9</v>
      </c>
    </row>
    <row r="250" spans="1:7" hidden="1" x14ac:dyDescent="0.4">
      <c r="A250" t="s">
        <v>10</v>
      </c>
      <c r="B250">
        <v>128</v>
      </c>
      <c r="C250" t="s">
        <v>285</v>
      </c>
      <c r="D250" s="2">
        <v>43299.972254699074</v>
      </c>
      <c r="E250" s="3">
        <f>IF(D250-D249&gt;0, (D250-D249)*24*60, Na)</f>
        <v>9.3149000010453165</v>
      </c>
      <c r="F250">
        <v>160</v>
      </c>
      <c r="G250" t="s">
        <v>9</v>
      </c>
    </row>
    <row r="251" spans="1:7" x14ac:dyDescent="0.4">
      <c r="A251" t="s">
        <v>10</v>
      </c>
      <c r="B251">
        <v>128</v>
      </c>
      <c r="C251" t="s">
        <v>19</v>
      </c>
      <c r="D251" s="2">
        <v>43300.296396122685</v>
      </c>
      <c r="E251" s="3">
        <f>IF(D251-D250&gt;0, (D251-D250)*24*60, Na)</f>
        <v>466.76364999962971</v>
      </c>
      <c r="F251">
        <v>5167</v>
      </c>
      <c r="G251" t="s">
        <v>7</v>
      </c>
    </row>
    <row r="252" spans="1:7" hidden="1" x14ac:dyDescent="0.4">
      <c r="A252" t="s">
        <v>10</v>
      </c>
      <c r="B252">
        <v>128</v>
      </c>
      <c r="C252" t="s">
        <v>19</v>
      </c>
      <c r="D252" s="2">
        <v>43300.344822025465</v>
      </c>
      <c r="E252" s="3">
        <f>IF(D252-D251&gt;0, (D252-D251)*24*60, Na)</f>
        <v>69.733300002990291</v>
      </c>
      <c r="F252">
        <v>226</v>
      </c>
      <c r="G252" t="s">
        <v>9</v>
      </c>
    </row>
    <row r="253" spans="1:7" hidden="1" x14ac:dyDescent="0.4">
      <c r="A253" t="s">
        <v>10</v>
      </c>
      <c r="B253">
        <v>128</v>
      </c>
      <c r="C253" t="s">
        <v>19</v>
      </c>
      <c r="D253" s="2">
        <v>43300.354012465279</v>
      </c>
      <c r="E253" s="3">
        <f>IF(D253-D252&gt;0, (D253-D252)*24*60, Na)</f>
        <v>13.234233332332224</v>
      </c>
      <c r="F253">
        <v>179</v>
      </c>
      <c r="G253" t="s">
        <v>9</v>
      </c>
    </row>
    <row r="254" spans="1:7" hidden="1" x14ac:dyDescent="0.4">
      <c r="A254" t="s">
        <v>10</v>
      </c>
      <c r="B254">
        <v>128</v>
      </c>
      <c r="C254" t="s">
        <v>19</v>
      </c>
      <c r="D254" s="2">
        <v>43300.37375979167</v>
      </c>
      <c r="E254" s="3">
        <f>IF(D254-D253&gt;0, (D254-D253)*24*60, Na)</f>
        <v>28.436150002526119</v>
      </c>
      <c r="F254">
        <v>241</v>
      </c>
      <c r="G254" t="s">
        <v>9</v>
      </c>
    </row>
    <row r="255" spans="1:7" hidden="1" x14ac:dyDescent="0.4">
      <c r="A255" t="s">
        <v>10</v>
      </c>
      <c r="B255">
        <v>128</v>
      </c>
      <c r="C255" t="s">
        <v>19</v>
      </c>
      <c r="D255" s="2">
        <v>43300.392611099538</v>
      </c>
      <c r="E255" s="3">
        <f>IF(D255-D254&gt;0, (D255-D254)*24*60, Na)</f>
        <v>27.145883330376819</v>
      </c>
      <c r="F255">
        <v>161</v>
      </c>
      <c r="G255" t="s">
        <v>9</v>
      </c>
    </row>
    <row r="256" spans="1:7" hidden="1" x14ac:dyDescent="0.4">
      <c r="A256" t="s">
        <v>10</v>
      </c>
      <c r="B256">
        <v>128</v>
      </c>
      <c r="C256" t="s">
        <v>19</v>
      </c>
      <c r="D256" s="2">
        <v>43300.440332152779</v>
      </c>
      <c r="E256" s="3">
        <f>IF(D256-D255&gt;0, (D256-D255)*24*60, Na)</f>
        <v>68.718316666781902</v>
      </c>
      <c r="F256">
        <v>119</v>
      </c>
      <c r="G256" t="s">
        <v>9</v>
      </c>
    </row>
    <row r="257" spans="1:7" hidden="1" x14ac:dyDescent="0.4">
      <c r="A257" t="s">
        <v>10</v>
      </c>
      <c r="B257">
        <v>128</v>
      </c>
      <c r="C257" t="s">
        <v>19</v>
      </c>
      <c r="D257" s="2">
        <v>43300.485446597224</v>
      </c>
      <c r="E257" s="3">
        <f>IF(D257-D256&gt;0, (D257-D256)*24*60, Na)</f>
        <v>64.964800000889227</v>
      </c>
      <c r="F257">
        <v>129</v>
      </c>
      <c r="G257" t="s">
        <v>9</v>
      </c>
    </row>
    <row r="258" spans="1:7" hidden="1" x14ac:dyDescent="0.4">
      <c r="A258" t="s">
        <v>10</v>
      </c>
      <c r="B258">
        <v>128</v>
      </c>
      <c r="C258" t="s">
        <v>19</v>
      </c>
      <c r="D258" s="2">
        <v>43300.50242434028</v>
      </c>
      <c r="E258" s="3">
        <f>IF(D258-D257&gt;0, (D258-D257)*24*60, Na)</f>
        <v>24.447950001340359</v>
      </c>
      <c r="F258">
        <v>60</v>
      </c>
      <c r="G258" t="s">
        <v>9</v>
      </c>
    </row>
    <row r="259" spans="1:7" hidden="1" x14ac:dyDescent="0.4">
      <c r="A259" t="s">
        <v>10</v>
      </c>
      <c r="B259">
        <v>128</v>
      </c>
      <c r="C259" t="s">
        <v>19</v>
      </c>
      <c r="D259" s="2">
        <v>43300.543580300924</v>
      </c>
      <c r="E259" s="3">
        <f>IF(D259-D258&gt;0, (D259-D258)*24*60, Na)</f>
        <v>59.264583326876163</v>
      </c>
      <c r="F259">
        <v>101</v>
      </c>
      <c r="G259" t="s">
        <v>9</v>
      </c>
    </row>
    <row r="260" spans="1:7" x14ac:dyDescent="0.4">
      <c r="A260" t="s">
        <v>10</v>
      </c>
      <c r="B260">
        <v>128</v>
      </c>
      <c r="C260" t="s">
        <v>311</v>
      </c>
      <c r="D260" s="2">
        <v>43300.594625694444</v>
      </c>
      <c r="E260" s="3">
        <f>IF(D260-D259&gt;0, (D260-D259)*24*60, Na)</f>
        <v>73.505366669269279</v>
      </c>
      <c r="F260">
        <v>4981</v>
      </c>
      <c r="G260" t="s">
        <v>7</v>
      </c>
    </row>
    <row r="261" spans="1:7" hidden="1" x14ac:dyDescent="0.4">
      <c r="A261" t="s">
        <v>10</v>
      </c>
      <c r="B261">
        <v>128</v>
      </c>
      <c r="C261" t="s">
        <v>311</v>
      </c>
      <c r="D261" s="2">
        <v>43300.627061851854</v>
      </c>
      <c r="E261" s="3">
        <f>IF(D261-D260&gt;0, (D261-D260)*24*60, Na)</f>
        <v>46.708066669525579</v>
      </c>
      <c r="F261">
        <v>177</v>
      </c>
      <c r="G261" t="s">
        <v>9</v>
      </c>
    </row>
    <row r="262" spans="1:7" hidden="1" x14ac:dyDescent="0.4">
      <c r="A262" t="s">
        <v>10</v>
      </c>
      <c r="B262">
        <v>128</v>
      </c>
      <c r="C262" t="s">
        <v>311</v>
      </c>
      <c r="D262" s="2">
        <v>43300.6417693287</v>
      </c>
      <c r="E262" s="3">
        <f>IF(D262-D261&gt;0, (D262-D261)*24*60, Na)</f>
        <v>21.178766658995301</v>
      </c>
      <c r="F262">
        <v>180</v>
      </c>
      <c r="G262" t="s">
        <v>9</v>
      </c>
    </row>
    <row r="263" spans="1:7" x14ac:dyDescent="0.4">
      <c r="A263" t="s">
        <v>10</v>
      </c>
      <c r="B263">
        <v>128</v>
      </c>
      <c r="C263" t="s">
        <v>250</v>
      </c>
      <c r="D263" s="2">
        <v>43300.68226858796</v>
      </c>
      <c r="E263" s="3">
        <f>IF(D263-D262&gt;0, (D263-D262)*24*60, Na)</f>
        <v>58.318933333503082</v>
      </c>
      <c r="F263">
        <v>5676</v>
      </c>
      <c r="G263" t="s">
        <v>7</v>
      </c>
    </row>
    <row r="264" spans="1:7" x14ac:dyDescent="0.4">
      <c r="A264" t="s">
        <v>10</v>
      </c>
      <c r="B264">
        <v>128</v>
      </c>
      <c r="C264" t="s">
        <v>262</v>
      </c>
      <c r="D264" s="2">
        <v>43300.810296898147</v>
      </c>
      <c r="E264" s="3">
        <f>IF(D264-D263&gt;0, (D264-D263)*24*60, Na)</f>
        <v>184.3607666704338</v>
      </c>
      <c r="F264">
        <v>4189</v>
      </c>
      <c r="G264" t="s">
        <v>7</v>
      </c>
    </row>
    <row r="265" spans="1:7" hidden="1" x14ac:dyDescent="0.4">
      <c r="A265" t="s">
        <v>10</v>
      </c>
      <c r="B265">
        <v>128</v>
      </c>
      <c r="C265" t="s">
        <v>262</v>
      </c>
      <c r="D265" s="2">
        <v>43300.853561747688</v>
      </c>
      <c r="E265" s="3">
        <f>IF(D265-D264&gt;0, (D265-D264)*24*60, Na)</f>
        <v>62.301383338635787</v>
      </c>
      <c r="F265">
        <v>150</v>
      </c>
      <c r="G265" t="s">
        <v>9</v>
      </c>
    </row>
    <row r="266" spans="1:7" hidden="1" x14ac:dyDescent="0.4">
      <c r="A266" t="s">
        <v>10</v>
      </c>
      <c r="B266">
        <v>128</v>
      </c>
      <c r="C266" t="s">
        <v>262</v>
      </c>
      <c r="D266" s="2">
        <v>43300.873718634262</v>
      </c>
      <c r="E266" s="3">
        <f>IF(D266-D265&gt;0, (D266-D265)*24*60, Na)</f>
        <v>29.025916666723788</v>
      </c>
      <c r="F266">
        <v>145</v>
      </c>
      <c r="G266" t="s">
        <v>9</v>
      </c>
    </row>
    <row r="267" spans="1:7" hidden="1" x14ac:dyDescent="0.4">
      <c r="A267" t="s">
        <v>10</v>
      </c>
      <c r="B267">
        <v>256</v>
      </c>
      <c r="C267" t="s">
        <v>247</v>
      </c>
      <c r="D267" s="2">
        <v>43298.83764153935</v>
      </c>
    </row>
    <row r="268" spans="1:7" hidden="1" x14ac:dyDescent="0.4">
      <c r="A268" t="s">
        <v>10</v>
      </c>
      <c r="B268">
        <v>256</v>
      </c>
      <c r="C268" t="s">
        <v>247</v>
      </c>
      <c r="D268" s="2">
        <v>43298.85770980324</v>
      </c>
      <c r="E268" s="3">
        <f>IF(D268-D267&gt;0, (D268-D267)*24*60, Na)</f>
        <v>28.898300001164898</v>
      </c>
      <c r="F268">
        <v>166</v>
      </c>
      <c r="G268" t="s">
        <v>9</v>
      </c>
    </row>
    <row r="269" spans="1:7" hidden="1" x14ac:dyDescent="0.4">
      <c r="A269" t="s">
        <v>10</v>
      </c>
      <c r="B269">
        <v>256</v>
      </c>
      <c r="C269" t="s">
        <v>247</v>
      </c>
      <c r="D269" s="2">
        <v>43298.90972560185</v>
      </c>
      <c r="E269" s="3">
        <f>IF(D269-D268&gt;0, (D269-D268)*24*60, Na)</f>
        <v>74.902749998727813</v>
      </c>
      <c r="F269">
        <v>200</v>
      </c>
      <c r="G269" t="s">
        <v>9</v>
      </c>
    </row>
    <row r="270" spans="1:7" x14ac:dyDescent="0.4">
      <c r="A270" t="s">
        <v>10</v>
      </c>
      <c r="B270">
        <v>256</v>
      </c>
      <c r="C270" t="s">
        <v>287</v>
      </c>
      <c r="D270" s="2">
        <v>43298.955801805554</v>
      </c>
      <c r="E270" s="3">
        <f>IF(D270-D269&gt;0, (D270-D269)*24*60, Na)</f>
        <v>66.349733333336189</v>
      </c>
      <c r="F270">
        <v>2229</v>
      </c>
      <c r="G270" t="s">
        <v>7</v>
      </c>
    </row>
    <row r="271" spans="1:7" hidden="1" x14ac:dyDescent="0.4">
      <c r="A271" t="s">
        <v>10</v>
      </c>
      <c r="B271">
        <v>256</v>
      </c>
      <c r="C271" t="s">
        <v>287</v>
      </c>
      <c r="D271" s="2">
        <v>43298.985638206017</v>
      </c>
      <c r="E271" s="3">
        <f>IF(D271-D270&gt;0, (D271-D270)*24*60, Na)</f>
        <v>42.96441666665487</v>
      </c>
      <c r="F271">
        <v>93</v>
      </c>
      <c r="G271" t="s">
        <v>9</v>
      </c>
    </row>
    <row r="272" spans="1:7" hidden="1" x14ac:dyDescent="0.4">
      <c r="A272" t="s">
        <v>10</v>
      </c>
      <c r="B272">
        <v>256</v>
      </c>
      <c r="C272" t="s">
        <v>287</v>
      </c>
      <c r="D272" s="2">
        <v>43299.011170752317</v>
      </c>
      <c r="E272" s="3">
        <f>IF(D272-D271&gt;0, (D272-D271)*24*60, Na)</f>
        <v>36.766866672551259</v>
      </c>
      <c r="F272">
        <v>185</v>
      </c>
      <c r="G272" t="s">
        <v>9</v>
      </c>
    </row>
    <row r="273" spans="1:7" hidden="1" x14ac:dyDescent="0.4">
      <c r="A273" t="s">
        <v>10</v>
      </c>
      <c r="B273">
        <v>256</v>
      </c>
      <c r="C273" t="s">
        <v>287</v>
      </c>
      <c r="D273" s="2">
        <v>43299.038851064812</v>
      </c>
      <c r="E273" s="3">
        <f>IF(D273-D272&gt;0, (D273-D272)*24*60, Na)</f>
        <v>39.859649991849437</v>
      </c>
      <c r="F273">
        <v>104</v>
      </c>
      <c r="G273" t="s">
        <v>9</v>
      </c>
    </row>
    <row r="274" spans="1:7" hidden="1" x14ac:dyDescent="0.4">
      <c r="A274" t="s">
        <v>10</v>
      </c>
      <c r="B274">
        <v>256</v>
      </c>
      <c r="C274" t="s">
        <v>287</v>
      </c>
      <c r="D274" s="2">
        <v>43299.08612915509</v>
      </c>
      <c r="E274" s="3">
        <f>IF(D274-D273&gt;0, (D274-D273)*24*60, Na)</f>
        <v>68.08045000070706</v>
      </c>
      <c r="F274">
        <v>43</v>
      </c>
      <c r="G274" t="s">
        <v>9</v>
      </c>
    </row>
    <row r="275" spans="1:7" hidden="1" x14ac:dyDescent="0.4">
      <c r="A275" t="s">
        <v>10</v>
      </c>
      <c r="B275">
        <v>256</v>
      </c>
      <c r="C275" t="s">
        <v>287</v>
      </c>
      <c r="D275" s="2">
        <v>43299.098998009256</v>
      </c>
      <c r="E275" s="3">
        <f>IF(D275-D274&gt;0, (D275-D274)*24*60, Na)</f>
        <v>18.531149999471381</v>
      </c>
      <c r="F275">
        <v>100</v>
      </c>
      <c r="G275" t="s">
        <v>9</v>
      </c>
    </row>
    <row r="276" spans="1:7" x14ac:dyDescent="0.4">
      <c r="A276" t="s">
        <v>10</v>
      </c>
      <c r="B276">
        <v>256</v>
      </c>
      <c r="C276" t="s">
        <v>108</v>
      </c>
      <c r="D276" s="2">
        <v>43299.286143518519</v>
      </c>
      <c r="E276" s="3">
        <f>IF(D276-D275&gt;0, (D276-D275)*24*60, Na)</f>
        <v>269.48953333776444</v>
      </c>
      <c r="F276">
        <v>2935</v>
      </c>
      <c r="G276" t="s">
        <v>7</v>
      </c>
    </row>
    <row r="277" spans="1:7" hidden="1" x14ac:dyDescent="0.4">
      <c r="A277" t="s">
        <v>10</v>
      </c>
      <c r="B277">
        <v>256</v>
      </c>
      <c r="C277" t="s">
        <v>108</v>
      </c>
      <c r="D277" s="2">
        <v>43299.311205810183</v>
      </c>
      <c r="E277" s="3">
        <f>IF(D277-D276&gt;0, (D277-D276)*24*60, Na)</f>
        <v>36.089699997100979</v>
      </c>
      <c r="F277">
        <v>147</v>
      </c>
      <c r="G277" t="s">
        <v>9</v>
      </c>
    </row>
    <row r="278" spans="1:7" x14ac:dyDescent="0.4">
      <c r="A278" t="s">
        <v>10</v>
      </c>
      <c r="B278">
        <v>256</v>
      </c>
      <c r="C278" t="s">
        <v>34</v>
      </c>
      <c r="D278" s="2">
        <v>43299.339982488425</v>
      </c>
      <c r="E278" s="3">
        <f>IF(D278-D277&gt;0, (D278-D277)*24*60, Na)</f>
        <v>41.438416668679565</v>
      </c>
      <c r="F278">
        <v>2299</v>
      </c>
      <c r="G278" t="s">
        <v>7</v>
      </c>
    </row>
    <row r="279" spans="1:7" hidden="1" x14ac:dyDescent="0.4">
      <c r="A279" t="s">
        <v>10</v>
      </c>
      <c r="B279">
        <v>256</v>
      </c>
      <c r="C279" t="s">
        <v>34</v>
      </c>
      <c r="D279" s="2">
        <v>43299.36074744213</v>
      </c>
      <c r="E279" s="3">
        <f>IF(D279-D278&gt;0, (D279-D278)*24*60, Na)</f>
        <v>29.901533334050328</v>
      </c>
      <c r="F279">
        <v>110</v>
      </c>
      <c r="G279" t="s">
        <v>9</v>
      </c>
    </row>
    <row r="280" spans="1:7" hidden="1" x14ac:dyDescent="0.4">
      <c r="A280" t="s">
        <v>10</v>
      </c>
      <c r="B280">
        <v>256</v>
      </c>
      <c r="C280" t="s">
        <v>34</v>
      </c>
      <c r="D280" s="2">
        <v>43299.381831053244</v>
      </c>
      <c r="E280" s="3">
        <f>IF(D280-D279&gt;0, (D280-D279)*24*60, Na)</f>
        <v>30.360400005010888</v>
      </c>
      <c r="F280">
        <v>96</v>
      </c>
      <c r="G280" t="s">
        <v>9</v>
      </c>
    </row>
    <row r="281" spans="1:7" hidden="1" x14ac:dyDescent="0.4">
      <c r="A281" t="s">
        <v>10</v>
      </c>
      <c r="B281">
        <v>256</v>
      </c>
      <c r="C281" t="s">
        <v>34</v>
      </c>
      <c r="D281" s="2">
        <v>43299.417961828702</v>
      </c>
      <c r="E281" s="3">
        <f>IF(D281-D280&gt;0, (D281-D280)*24*60, Na)</f>
        <v>52.028316658688709</v>
      </c>
      <c r="F281">
        <v>35</v>
      </c>
      <c r="G281" t="s">
        <v>9</v>
      </c>
    </row>
    <row r="282" spans="1:7" hidden="1" x14ac:dyDescent="0.4">
      <c r="A282" t="s">
        <v>10</v>
      </c>
      <c r="B282">
        <v>256</v>
      </c>
      <c r="C282" t="s">
        <v>34</v>
      </c>
      <c r="D282" s="2">
        <v>43299.418162175927</v>
      </c>
      <c r="E282" s="3">
        <f>IF(D282-D281&gt;0, (D282-D281)*24*60, Na)</f>
        <v>0.28850000468082726</v>
      </c>
      <c r="F282">
        <v>45</v>
      </c>
      <c r="G282" t="s">
        <v>9</v>
      </c>
    </row>
    <row r="283" spans="1:7" hidden="1" x14ac:dyDescent="0.4">
      <c r="A283" t="s">
        <v>10</v>
      </c>
      <c r="B283">
        <v>256</v>
      </c>
      <c r="C283" t="s">
        <v>34</v>
      </c>
      <c r="D283" s="2">
        <v>43299.465835208335</v>
      </c>
      <c r="E283" s="3">
        <f>IF(D283-D282&gt;0, (D283-D282)*24*60, Na)</f>
        <v>68.649166667601094</v>
      </c>
      <c r="F283">
        <v>200</v>
      </c>
      <c r="G283" t="s">
        <v>9</v>
      </c>
    </row>
    <row r="284" spans="1:7" hidden="1" x14ac:dyDescent="0.4">
      <c r="A284" t="s">
        <v>10</v>
      </c>
      <c r="B284">
        <v>256</v>
      </c>
      <c r="C284" t="s">
        <v>34</v>
      </c>
      <c r="D284" s="2">
        <v>43299.488116863424</v>
      </c>
      <c r="E284" s="3">
        <f>IF(D284-D283&gt;0, (D284-D283)*24*60, Na)</f>
        <v>32.08558332757093</v>
      </c>
      <c r="F284">
        <v>114</v>
      </c>
      <c r="G284" t="s">
        <v>9</v>
      </c>
    </row>
    <row r="285" spans="1:7" hidden="1" x14ac:dyDescent="0.4">
      <c r="A285" t="s">
        <v>10</v>
      </c>
      <c r="B285">
        <v>256</v>
      </c>
      <c r="C285" t="s">
        <v>34</v>
      </c>
      <c r="D285" s="2">
        <v>43299.54214125</v>
      </c>
      <c r="E285" s="3">
        <f>IF(D285-D284&gt;0, (D285-D284)*24*60, Na)</f>
        <v>77.795116669731215</v>
      </c>
      <c r="F285">
        <v>140</v>
      </c>
      <c r="G285" t="s">
        <v>9</v>
      </c>
    </row>
    <row r="286" spans="1:7" hidden="1" x14ac:dyDescent="0.4">
      <c r="A286" t="s">
        <v>10</v>
      </c>
      <c r="B286">
        <v>256</v>
      </c>
      <c r="C286" t="s">
        <v>34</v>
      </c>
      <c r="D286" s="2">
        <v>43299.565389861113</v>
      </c>
      <c r="E286" s="3">
        <f>IF(D286-D285&gt;0, (D286-D285)*24*60, Na)</f>
        <v>33.478000002214685</v>
      </c>
      <c r="F286">
        <v>163</v>
      </c>
      <c r="G286" t="s">
        <v>9</v>
      </c>
    </row>
    <row r="287" spans="1:7" hidden="1" x14ac:dyDescent="0.4">
      <c r="A287" t="s">
        <v>10</v>
      </c>
      <c r="B287">
        <v>256</v>
      </c>
      <c r="C287" t="s">
        <v>34</v>
      </c>
      <c r="D287" s="2">
        <v>43299.573112199076</v>
      </c>
      <c r="E287" s="3">
        <f>IF(D287-D286&gt;0, (D287-D286)*24*60, Na)</f>
        <v>11.120166666805744</v>
      </c>
      <c r="F287">
        <v>205</v>
      </c>
      <c r="G287" t="s">
        <v>9</v>
      </c>
    </row>
    <row r="288" spans="1:7" x14ac:dyDescent="0.4">
      <c r="A288" t="s">
        <v>10</v>
      </c>
      <c r="B288">
        <v>256</v>
      </c>
      <c r="C288" t="s">
        <v>246</v>
      </c>
      <c r="D288" s="2">
        <v>43299.611826400462</v>
      </c>
      <c r="E288" s="3">
        <f>IF(D288-D287&gt;0, (D288-D287)*24*60, Na)</f>
        <v>55.748449995880947</v>
      </c>
      <c r="F288">
        <v>2106</v>
      </c>
      <c r="G288" t="s">
        <v>7</v>
      </c>
    </row>
    <row r="289" spans="1:7" hidden="1" x14ac:dyDescent="0.4">
      <c r="A289" t="s">
        <v>10</v>
      </c>
      <c r="B289">
        <v>256</v>
      </c>
      <c r="C289" t="s">
        <v>246</v>
      </c>
      <c r="D289" s="2">
        <v>43299.615975787034</v>
      </c>
      <c r="E289" s="3">
        <f>IF(D289-D288&gt;0, (D289-D288)*24*60, Na)</f>
        <v>5.9751166636124253</v>
      </c>
      <c r="F289">
        <v>95</v>
      </c>
      <c r="G289" t="s">
        <v>9</v>
      </c>
    </row>
    <row r="290" spans="1:7" hidden="1" x14ac:dyDescent="0.4">
      <c r="A290" t="s">
        <v>10</v>
      </c>
      <c r="B290">
        <v>256</v>
      </c>
      <c r="C290" t="s">
        <v>246</v>
      </c>
      <c r="D290" s="2">
        <v>43299.662523206018</v>
      </c>
      <c r="E290" s="3">
        <f>IF(D290-D289&gt;0, (D290-D289)*24*60, Na)</f>
        <v>67.028283337131143</v>
      </c>
      <c r="F290">
        <v>231</v>
      </c>
      <c r="G290" t="s">
        <v>9</v>
      </c>
    </row>
    <row r="291" spans="1:7" hidden="1" x14ac:dyDescent="0.4">
      <c r="A291" t="s">
        <v>10</v>
      </c>
      <c r="B291">
        <v>256</v>
      </c>
      <c r="C291" t="s">
        <v>246</v>
      </c>
      <c r="D291" s="2">
        <v>43299.681856643518</v>
      </c>
      <c r="E291" s="3">
        <f>IF(D291-D290&gt;0, (D291-D290)*24*60, Na)</f>
        <v>27.840149999829009</v>
      </c>
      <c r="F291">
        <v>214</v>
      </c>
      <c r="G291" t="s">
        <v>9</v>
      </c>
    </row>
    <row r="292" spans="1:7" hidden="1" x14ac:dyDescent="0.4">
      <c r="A292" t="s">
        <v>10</v>
      </c>
      <c r="B292">
        <v>256</v>
      </c>
      <c r="C292" t="s">
        <v>246</v>
      </c>
      <c r="D292" s="2">
        <v>43299.699461655095</v>
      </c>
      <c r="E292" s="3">
        <f>IF(D292-D291&gt;0, (D292-D291)*24*60, Na)</f>
        <v>25.351216670824215</v>
      </c>
      <c r="F292">
        <v>93</v>
      </c>
      <c r="G292" t="s">
        <v>9</v>
      </c>
    </row>
    <row r="293" spans="1:7" hidden="1" x14ac:dyDescent="0.4">
      <c r="A293" t="s">
        <v>10</v>
      </c>
      <c r="B293">
        <v>256</v>
      </c>
      <c r="C293" t="s">
        <v>246</v>
      </c>
      <c r="D293" s="2">
        <v>43299.711220231482</v>
      </c>
      <c r="E293" s="3">
        <f>IF(D293-D292&gt;0, (D293-D292)*24*60, Na)</f>
        <v>16.932349997805431</v>
      </c>
      <c r="F293">
        <v>154</v>
      </c>
      <c r="G293" t="s">
        <v>9</v>
      </c>
    </row>
    <row r="294" spans="1:7" hidden="1" x14ac:dyDescent="0.4">
      <c r="A294" t="s">
        <v>10</v>
      </c>
      <c r="B294">
        <v>256</v>
      </c>
      <c r="C294" t="s">
        <v>246</v>
      </c>
      <c r="D294" s="2">
        <v>43299.745773680559</v>
      </c>
      <c r="E294" s="3">
        <f>IF(D294-D293&gt;0, (D294-D293)*24*60, Na)</f>
        <v>49.756966670975089</v>
      </c>
      <c r="F294">
        <v>67</v>
      </c>
      <c r="G294" t="s">
        <v>9</v>
      </c>
    </row>
    <row r="295" spans="1:7" x14ac:dyDescent="0.4">
      <c r="A295" t="s">
        <v>10</v>
      </c>
      <c r="B295">
        <v>256</v>
      </c>
      <c r="C295" t="s">
        <v>204</v>
      </c>
      <c r="D295" s="2">
        <v>43299.800306840276</v>
      </c>
      <c r="E295" s="3">
        <f>IF(D295-D294&gt;0, (D295-D294)*24*60, Na)</f>
        <v>78.527749992208555</v>
      </c>
      <c r="F295">
        <v>2293</v>
      </c>
      <c r="G295" t="s">
        <v>7</v>
      </c>
    </row>
    <row r="296" spans="1:7" x14ac:dyDescent="0.4">
      <c r="A296" t="s">
        <v>10</v>
      </c>
      <c r="B296">
        <v>256</v>
      </c>
      <c r="C296" t="s">
        <v>305</v>
      </c>
      <c r="D296" s="2">
        <v>43299.84760645833</v>
      </c>
      <c r="E296" s="3">
        <f>IF(D296-D295&gt;0, (D296-D295)*24*60, Na)</f>
        <v>68.111449998104945</v>
      </c>
      <c r="F296">
        <v>2228</v>
      </c>
      <c r="G296" t="s">
        <v>7</v>
      </c>
    </row>
    <row r="297" spans="1:7" hidden="1" x14ac:dyDescent="0.4">
      <c r="A297" t="s">
        <v>10</v>
      </c>
      <c r="B297">
        <v>256</v>
      </c>
      <c r="C297" t="s">
        <v>305</v>
      </c>
      <c r="D297" s="2">
        <v>43299.902985879628</v>
      </c>
      <c r="E297" s="3">
        <f>IF(D297-D296&gt;0, (D297-D296)*24*60, Na)</f>
        <v>79.746366668259725</v>
      </c>
      <c r="F297">
        <v>129</v>
      </c>
      <c r="G297" t="s">
        <v>9</v>
      </c>
    </row>
    <row r="298" spans="1:7" hidden="1" x14ac:dyDescent="0.4">
      <c r="A298" t="s">
        <v>10</v>
      </c>
      <c r="B298">
        <v>256</v>
      </c>
      <c r="C298" t="s">
        <v>305</v>
      </c>
      <c r="D298" s="2">
        <v>43299.908157349535</v>
      </c>
      <c r="E298" s="3">
        <f>IF(D298-D297&gt;0, (D298-D297)*24*60, Na)</f>
        <v>7.4469166668131948</v>
      </c>
      <c r="F298">
        <v>185</v>
      </c>
      <c r="G298" t="s">
        <v>9</v>
      </c>
    </row>
    <row r="299" spans="1:7" hidden="1" x14ac:dyDescent="0.4">
      <c r="A299" t="s">
        <v>10</v>
      </c>
      <c r="B299">
        <v>256</v>
      </c>
      <c r="C299" t="s">
        <v>305</v>
      </c>
      <c r="D299" s="2">
        <v>43299.911771574072</v>
      </c>
      <c r="E299" s="3">
        <f>IF(D299-D298&gt;0, (D299-D298)*24*60, Na)</f>
        <v>5.2044833335094154</v>
      </c>
      <c r="F299">
        <v>53</v>
      </c>
      <c r="G299" t="s">
        <v>9</v>
      </c>
    </row>
    <row r="300" spans="1:7" hidden="1" x14ac:dyDescent="0.4">
      <c r="A300" t="s">
        <v>10</v>
      </c>
      <c r="B300">
        <v>256</v>
      </c>
      <c r="C300" t="s">
        <v>305</v>
      </c>
      <c r="D300" s="2">
        <v>43299.920548553244</v>
      </c>
      <c r="E300" s="3">
        <f>IF(D300-D299&gt;0, (D300-D299)*24*60, Na)</f>
        <v>12.638850007206202</v>
      </c>
      <c r="F300">
        <v>124</v>
      </c>
      <c r="G300" t="s">
        <v>9</v>
      </c>
    </row>
    <row r="301" spans="1:7" x14ac:dyDescent="0.4">
      <c r="A301" t="s">
        <v>10</v>
      </c>
      <c r="B301">
        <v>256</v>
      </c>
      <c r="C301" t="s">
        <v>139</v>
      </c>
      <c r="D301" s="2">
        <v>43299.956122615738</v>
      </c>
      <c r="E301" s="3">
        <f>IF(D301-D300&gt;0, (D301-D300)*24*60, Na)</f>
        <v>51.22664999216795</v>
      </c>
      <c r="F301">
        <v>2227</v>
      </c>
      <c r="G301" t="s">
        <v>7</v>
      </c>
    </row>
    <row r="302" spans="1:7" hidden="1" x14ac:dyDescent="0.4">
      <c r="A302" t="s">
        <v>10</v>
      </c>
      <c r="B302">
        <v>256</v>
      </c>
      <c r="C302" t="s">
        <v>139</v>
      </c>
      <c r="D302" s="2">
        <v>43299.968239189817</v>
      </c>
      <c r="E302" s="3">
        <f>IF(D302-D301&gt;0, (D302-D301)*24*60, Na)</f>
        <v>17.44786667288281</v>
      </c>
      <c r="F302">
        <v>161</v>
      </c>
      <c r="G302" t="s">
        <v>9</v>
      </c>
    </row>
    <row r="303" spans="1:7" hidden="1" x14ac:dyDescent="0.4">
      <c r="A303" t="s">
        <v>10</v>
      </c>
      <c r="B303">
        <v>256</v>
      </c>
      <c r="C303" t="s">
        <v>139</v>
      </c>
      <c r="D303" s="2">
        <v>43299.974657314815</v>
      </c>
      <c r="E303" s="3">
        <f>IF(D303-D302&gt;0, (D303-D302)*24*60, Na)</f>
        <v>9.2420999973546714</v>
      </c>
      <c r="F303">
        <v>106</v>
      </c>
      <c r="G303" t="s">
        <v>9</v>
      </c>
    </row>
    <row r="304" spans="1:7" x14ac:dyDescent="0.4">
      <c r="A304" t="s">
        <v>10</v>
      </c>
      <c r="B304">
        <v>256</v>
      </c>
      <c r="C304" t="s">
        <v>88</v>
      </c>
      <c r="D304" s="2">
        <v>43300.298849664352</v>
      </c>
      <c r="E304" s="3">
        <f>IF(D304-D303&gt;0, (D304-D303)*24*60, Na)</f>
        <v>466.83698333334178</v>
      </c>
      <c r="F304">
        <v>2493</v>
      </c>
      <c r="G304" t="s">
        <v>7</v>
      </c>
    </row>
    <row r="305" spans="1:7" x14ac:dyDescent="0.4">
      <c r="A305" t="s">
        <v>10</v>
      </c>
      <c r="B305">
        <v>256</v>
      </c>
      <c r="C305" t="s">
        <v>72</v>
      </c>
      <c r="D305" s="2">
        <v>43300.347251446758</v>
      </c>
      <c r="E305" s="3">
        <f>IF(D305-D304&gt;0, (D305-D304)*24*60, Na)</f>
        <v>69.698566664010286</v>
      </c>
      <c r="F305">
        <v>2928</v>
      </c>
      <c r="G305" t="s">
        <v>7</v>
      </c>
    </row>
    <row r="306" spans="1:7" hidden="1" x14ac:dyDescent="0.4">
      <c r="A306" t="s">
        <v>10</v>
      </c>
      <c r="B306">
        <v>256</v>
      </c>
      <c r="C306" t="s">
        <v>72</v>
      </c>
      <c r="D306" s="2">
        <v>43300.356509189813</v>
      </c>
      <c r="E306" s="3">
        <f>IF(D306-D305&gt;0, (D306-D305)*24*60, Na)</f>
        <v>13.331149999285117</v>
      </c>
      <c r="F306">
        <v>109</v>
      </c>
      <c r="G306" t="s">
        <v>9</v>
      </c>
    </row>
    <row r="307" spans="1:7" hidden="1" x14ac:dyDescent="0.4">
      <c r="A307" t="s">
        <v>10</v>
      </c>
      <c r="B307">
        <v>256</v>
      </c>
      <c r="C307" t="s">
        <v>72</v>
      </c>
      <c r="D307" s="2">
        <v>43300.376218888887</v>
      </c>
      <c r="E307" s="3">
        <f>IF(D307-D306&gt;0, (D307-D306)*24*60, Na)</f>
        <v>28.381966666784137</v>
      </c>
      <c r="F307">
        <v>191</v>
      </c>
      <c r="G307" t="s">
        <v>9</v>
      </c>
    </row>
    <row r="308" spans="1:7" hidden="1" x14ac:dyDescent="0.4">
      <c r="A308" t="s">
        <v>10</v>
      </c>
      <c r="B308">
        <v>256</v>
      </c>
      <c r="C308" t="s">
        <v>72</v>
      </c>
      <c r="D308" s="2">
        <v>43300.395137500003</v>
      </c>
      <c r="E308" s="3">
        <f>IF(D308-D307&gt;0, (D308-D307)*24*60, Na)</f>
        <v>27.242800007807091</v>
      </c>
      <c r="F308">
        <v>166</v>
      </c>
      <c r="G308" t="s">
        <v>9</v>
      </c>
    </row>
    <row r="309" spans="1:7" hidden="1" x14ac:dyDescent="0.4">
      <c r="A309" t="s">
        <v>10</v>
      </c>
      <c r="B309">
        <v>256</v>
      </c>
      <c r="C309" t="s">
        <v>72</v>
      </c>
      <c r="D309" s="2">
        <v>43300.442730983799</v>
      </c>
      <c r="E309" s="3">
        <f>IF(D309-D308&gt;0, (D309-D308)*24*60, Na)</f>
        <v>68.534616666147485</v>
      </c>
      <c r="F309">
        <v>239</v>
      </c>
      <c r="G309" t="s">
        <v>9</v>
      </c>
    </row>
    <row r="310" spans="1:7" hidden="1" x14ac:dyDescent="0.4">
      <c r="A310" t="s">
        <v>10</v>
      </c>
      <c r="B310">
        <v>256</v>
      </c>
      <c r="C310" t="s">
        <v>72</v>
      </c>
      <c r="D310" s="2">
        <v>43300.487900972221</v>
      </c>
      <c r="E310" s="3">
        <f>IF(D310-D309&gt;0, (D310-D309)*24*60, Na)</f>
        <v>65.044783327030018</v>
      </c>
      <c r="F310">
        <v>105</v>
      </c>
      <c r="G310" t="s">
        <v>9</v>
      </c>
    </row>
    <row r="311" spans="1:7" hidden="1" x14ac:dyDescent="0.4">
      <c r="A311" t="s">
        <v>10</v>
      </c>
      <c r="B311">
        <v>256</v>
      </c>
      <c r="C311" t="s">
        <v>72</v>
      </c>
      <c r="D311" s="2">
        <v>43300.504898333333</v>
      </c>
      <c r="E311" s="3">
        <f>IF(D311-D310&gt;0, (D311-D310)*24*60, Na)</f>
        <v>24.476200001081452</v>
      </c>
      <c r="F311">
        <v>78</v>
      </c>
      <c r="G311" t="s">
        <v>9</v>
      </c>
    </row>
    <row r="312" spans="1:7" hidden="1" x14ac:dyDescent="0.4">
      <c r="A312" t="s">
        <v>10</v>
      </c>
      <c r="B312">
        <v>256</v>
      </c>
      <c r="C312" t="s">
        <v>72</v>
      </c>
      <c r="D312" s="2">
        <v>43300.546107152775</v>
      </c>
      <c r="E312" s="3">
        <f>IF(D312-D311&gt;0, (D312-D311)*24*60, Na)</f>
        <v>59.340699997264892</v>
      </c>
      <c r="F312">
        <v>220</v>
      </c>
      <c r="G312" t="s">
        <v>9</v>
      </c>
    </row>
    <row r="313" spans="1:7" x14ac:dyDescent="0.4">
      <c r="A313" t="s">
        <v>10</v>
      </c>
      <c r="B313">
        <v>256</v>
      </c>
      <c r="C313" t="s">
        <v>197</v>
      </c>
      <c r="D313" s="2">
        <v>43300.576948668982</v>
      </c>
      <c r="E313" s="3">
        <f>IF(D313-D312&gt;0, (D313-D312)*24*60, Na)</f>
        <v>44.411783338291571</v>
      </c>
      <c r="F313">
        <v>3029</v>
      </c>
      <c r="G313" t="s">
        <v>7</v>
      </c>
    </row>
    <row r="314" spans="1:7" hidden="1" x14ac:dyDescent="0.4">
      <c r="A314" t="s">
        <v>10</v>
      </c>
      <c r="B314">
        <v>256</v>
      </c>
      <c r="C314" t="s">
        <v>197</v>
      </c>
      <c r="D314" s="2">
        <v>43300.597031701385</v>
      </c>
      <c r="E314" s="3">
        <f>IF(D314-D313&gt;0, (D314-D313)*24*60, Na)</f>
        <v>28.919566660188138</v>
      </c>
      <c r="F314">
        <v>91</v>
      </c>
      <c r="G314" t="s">
        <v>9</v>
      </c>
    </row>
    <row r="315" spans="1:7" hidden="1" x14ac:dyDescent="0.4">
      <c r="A315" t="s">
        <v>10</v>
      </c>
      <c r="B315">
        <v>256</v>
      </c>
      <c r="C315" t="s">
        <v>197</v>
      </c>
      <c r="D315" s="2">
        <v>43300.629555636573</v>
      </c>
      <c r="E315" s="3">
        <f>IF(D315-D314&gt;0, (D315-D314)*24*60, Na)</f>
        <v>46.834466670406982</v>
      </c>
      <c r="F315">
        <v>140</v>
      </c>
      <c r="G315" t="s">
        <v>9</v>
      </c>
    </row>
    <row r="316" spans="1:7" hidden="1" x14ac:dyDescent="0.4">
      <c r="A316" t="s">
        <v>10</v>
      </c>
      <c r="B316">
        <v>256</v>
      </c>
      <c r="C316" t="s">
        <v>197</v>
      </c>
      <c r="D316" s="2">
        <v>43300.644268923614</v>
      </c>
      <c r="E316" s="3">
        <f>IF(D316-D315&gt;0, (D316-D315)*24*60, Na)</f>
        <v>21.187133338535205</v>
      </c>
      <c r="F316">
        <v>226</v>
      </c>
      <c r="G316" t="s">
        <v>9</v>
      </c>
    </row>
    <row r="317" spans="1:7" x14ac:dyDescent="0.4">
      <c r="A317" t="s">
        <v>10</v>
      </c>
      <c r="B317">
        <v>256</v>
      </c>
      <c r="C317" t="s">
        <v>243</v>
      </c>
      <c r="D317" s="2">
        <v>43300.684659317129</v>
      </c>
      <c r="E317" s="3">
        <f>IF(D317-D316&gt;0, (D317-D316)*24*60, Na)</f>
        <v>58.162166661350057</v>
      </c>
      <c r="F317">
        <v>2516</v>
      </c>
      <c r="G317" t="s">
        <v>7</v>
      </c>
    </row>
    <row r="318" spans="1:7" x14ac:dyDescent="0.4">
      <c r="A318" t="s">
        <v>10</v>
      </c>
      <c r="B318">
        <v>256</v>
      </c>
      <c r="C318" t="s">
        <v>43</v>
      </c>
      <c r="D318" s="2">
        <v>43300.812774699072</v>
      </c>
      <c r="E318" s="3">
        <f>IF(D318-D317&gt;0, (D318-D317)*24*60, Na)</f>
        <v>184.4861499988474</v>
      </c>
      <c r="F318">
        <v>2264</v>
      </c>
      <c r="G318" t="s">
        <v>7</v>
      </c>
    </row>
    <row r="319" spans="1:7" hidden="1" x14ac:dyDescent="0.4">
      <c r="A319" t="s">
        <v>10</v>
      </c>
      <c r="B319">
        <v>256</v>
      </c>
      <c r="C319" t="s">
        <v>43</v>
      </c>
      <c r="D319" s="2">
        <v>43300.856010081021</v>
      </c>
      <c r="E319" s="3">
        <f>IF(D319-D318&gt;0, (D319-D318)*24*60, Na)</f>
        <v>62.258950006216764</v>
      </c>
      <c r="F319">
        <v>86</v>
      </c>
      <c r="G319" t="s">
        <v>9</v>
      </c>
    </row>
    <row r="320" spans="1:7" hidden="1" x14ac:dyDescent="0.4">
      <c r="A320" t="s">
        <v>10</v>
      </c>
      <c r="B320">
        <v>256</v>
      </c>
      <c r="C320" t="s">
        <v>43</v>
      </c>
      <c r="D320" s="2">
        <v>43300.876232164352</v>
      </c>
      <c r="E320" s="3">
        <f>IF(D320-D319&gt;0, (D320-D319)*24*60, Na)</f>
        <v>29.119799996260554</v>
      </c>
      <c r="F320">
        <v>94</v>
      </c>
      <c r="G320" t="s">
        <v>9</v>
      </c>
    </row>
    <row r="321" spans="1:7" hidden="1" x14ac:dyDescent="0.4">
      <c r="A321" t="s">
        <v>10</v>
      </c>
      <c r="B321">
        <v>512</v>
      </c>
      <c r="C321" s="1" t="s">
        <v>195</v>
      </c>
      <c r="D321" s="2">
        <v>43298.840086458331</v>
      </c>
    </row>
    <row r="322" spans="1:7" hidden="1" x14ac:dyDescent="0.4">
      <c r="A322" t="s">
        <v>10</v>
      </c>
      <c r="B322">
        <v>512</v>
      </c>
      <c r="C322" s="1" t="s">
        <v>195</v>
      </c>
      <c r="D322" s="2">
        <v>43298.860153090274</v>
      </c>
      <c r="E322" s="3">
        <f>IF(D322-D321&gt;0, (D322-D321)*24*60, Na)</f>
        <v>28.895949998404831</v>
      </c>
      <c r="F322">
        <v>86</v>
      </c>
      <c r="G322" t="s">
        <v>9</v>
      </c>
    </row>
    <row r="323" spans="1:7" x14ac:dyDescent="0.4">
      <c r="A323" t="s">
        <v>10</v>
      </c>
      <c r="B323">
        <v>512</v>
      </c>
      <c r="C323" t="s">
        <v>28</v>
      </c>
      <c r="D323" s="2">
        <v>43298.912213298609</v>
      </c>
      <c r="E323" s="3">
        <f>IF(D323-D322&gt;0, (D323-D322)*24*60, Na)</f>
        <v>74.966700001386926</v>
      </c>
      <c r="F323">
        <v>1495</v>
      </c>
      <c r="G323" t="s">
        <v>7</v>
      </c>
    </row>
    <row r="324" spans="1:7" hidden="1" x14ac:dyDescent="0.4">
      <c r="A324" t="s">
        <v>10</v>
      </c>
      <c r="B324">
        <v>512</v>
      </c>
      <c r="C324" t="s">
        <v>28</v>
      </c>
      <c r="D324" s="2">
        <v>43298.958245208334</v>
      </c>
      <c r="E324" s="3">
        <f>IF(D324-D323&gt;0, (D324-D323)*24*60, Na)</f>
        <v>66.285950004821643</v>
      </c>
      <c r="F324">
        <v>57</v>
      </c>
      <c r="G324" t="s">
        <v>9</v>
      </c>
    </row>
    <row r="325" spans="1:7" x14ac:dyDescent="0.4">
      <c r="A325" t="s">
        <v>10</v>
      </c>
      <c r="B325">
        <v>512</v>
      </c>
      <c r="C325" t="s">
        <v>324</v>
      </c>
      <c r="D325" s="2">
        <v>43298.988128159719</v>
      </c>
      <c r="E325" s="3">
        <f>IF(D325-D324&gt;0, (D325-D324)*24*60, Na)</f>
        <v>43.031449994305149</v>
      </c>
      <c r="F325">
        <v>1445</v>
      </c>
      <c r="G325" t="s">
        <v>7</v>
      </c>
    </row>
    <row r="326" spans="1:7" hidden="1" x14ac:dyDescent="0.4">
      <c r="A326" t="s">
        <v>10</v>
      </c>
      <c r="B326">
        <v>512</v>
      </c>
      <c r="C326" t="s">
        <v>324</v>
      </c>
      <c r="D326" s="2">
        <v>43299.013684027777</v>
      </c>
      <c r="E326" s="3">
        <f>IF(D326-D325&gt;0, (D326-D325)*24*60, Na)</f>
        <v>36.800450003938749</v>
      </c>
      <c r="F326">
        <v>136</v>
      </c>
      <c r="G326" t="s">
        <v>9</v>
      </c>
    </row>
    <row r="327" spans="1:7" x14ac:dyDescent="0.4">
      <c r="A327" t="s">
        <v>10</v>
      </c>
      <c r="B327">
        <v>512</v>
      </c>
      <c r="C327" t="s">
        <v>50</v>
      </c>
      <c r="D327" s="2">
        <v>43299.041383657408</v>
      </c>
      <c r="E327" s="3">
        <f>IF(D327-D326&gt;0, (D327-D326)*24*60, Na)</f>
        <v>39.887466668151319</v>
      </c>
      <c r="F327">
        <v>1493</v>
      </c>
      <c r="G327" t="s">
        <v>7</v>
      </c>
    </row>
    <row r="328" spans="1:7" x14ac:dyDescent="0.4">
      <c r="A328" t="s">
        <v>10</v>
      </c>
      <c r="B328">
        <v>512</v>
      </c>
      <c r="C328" t="s">
        <v>61</v>
      </c>
      <c r="D328" s="2">
        <v>43299.08862376157</v>
      </c>
      <c r="E328" s="3">
        <f>IF(D328-D327&gt;0, (D328-D327)*24*60, Na)</f>
        <v>68.025749993976206</v>
      </c>
      <c r="F328">
        <v>1408</v>
      </c>
      <c r="G328" t="s">
        <v>7</v>
      </c>
    </row>
    <row r="329" spans="1:7" hidden="1" x14ac:dyDescent="0.4">
      <c r="A329" t="s">
        <v>10</v>
      </c>
      <c r="B329">
        <v>512</v>
      </c>
      <c r="C329" t="s">
        <v>61</v>
      </c>
      <c r="D329" s="2">
        <v>43299.101385046299</v>
      </c>
      <c r="E329" s="3">
        <f>IF(D329-D328&gt;0, (D329-D328)*24*60, Na)</f>
        <v>18.376250008586794</v>
      </c>
      <c r="F329">
        <v>62</v>
      </c>
      <c r="G329" t="s">
        <v>9</v>
      </c>
    </row>
    <row r="330" spans="1:7" x14ac:dyDescent="0.4">
      <c r="A330" t="s">
        <v>10</v>
      </c>
      <c r="B330">
        <v>512</v>
      </c>
      <c r="C330" t="s">
        <v>200</v>
      </c>
      <c r="D330" s="2">
        <v>43299.288623449072</v>
      </c>
      <c r="E330" s="3">
        <f>IF(D330-D329&gt;0, (D330-D329)*24*60, Na)</f>
        <v>269.62329999427311</v>
      </c>
      <c r="F330">
        <v>1405</v>
      </c>
      <c r="G330" t="s">
        <v>7</v>
      </c>
    </row>
    <row r="331" spans="1:7" x14ac:dyDescent="0.4">
      <c r="A331" t="s">
        <v>10</v>
      </c>
      <c r="B331">
        <v>512</v>
      </c>
      <c r="C331" t="s">
        <v>340</v>
      </c>
      <c r="D331" s="2">
        <v>43299.313639641201</v>
      </c>
      <c r="E331" s="3">
        <f>IF(D331-D330&gt;0, (D331-D330)*24*60, Na)</f>
        <v>36.023316665086895</v>
      </c>
      <c r="F331">
        <v>1729</v>
      </c>
      <c r="G331" t="s">
        <v>7</v>
      </c>
    </row>
    <row r="332" spans="1:7" hidden="1" x14ac:dyDescent="0.4">
      <c r="A332" t="s">
        <v>10</v>
      </c>
      <c r="B332">
        <v>512</v>
      </c>
      <c r="C332" t="s">
        <v>340</v>
      </c>
      <c r="D332" s="2">
        <v>43299.342431168981</v>
      </c>
      <c r="E332" s="3">
        <f>IF(D332-D331&gt;0, (D332-D331)*24*60, Na)</f>
        <v>41.459800003794953</v>
      </c>
      <c r="F332">
        <v>86</v>
      </c>
      <c r="G332" t="s">
        <v>9</v>
      </c>
    </row>
    <row r="333" spans="1:7" hidden="1" x14ac:dyDescent="0.4">
      <c r="A333" t="s">
        <v>10</v>
      </c>
      <c r="B333">
        <v>512</v>
      </c>
      <c r="C333" t="s">
        <v>340</v>
      </c>
      <c r="D333" s="2">
        <v>43299.363196840277</v>
      </c>
      <c r="E333" s="3">
        <f>IF(D333-D332&gt;0, (D333-D332)*24*60, Na)</f>
        <v>29.902566665550694</v>
      </c>
      <c r="F333">
        <v>100</v>
      </c>
      <c r="G333" t="s">
        <v>9</v>
      </c>
    </row>
    <row r="334" spans="1:7" hidden="1" x14ac:dyDescent="0.4">
      <c r="A334" t="s">
        <v>10</v>
      </c>
      <c r="B334">
        <v>512</v>
      </c>
      <c r="C334" t="s">
        <v>340</v>
      </c>
      <c r="D334" s="2">
        <v>43299.384320960649</v>
      </c>
      <c r="E334" s="3">
        <f>IF(D334-D333&gt;0, (D334-D333)*24*60, Na)</f>
        <v>30.418733336264268</v>
      </c>
      <c r="F334">
        <v>144</v>
      </c>
      <c r="G334" t="s">
        <v>9</v>
      </c>
    </row>
    <row r="335" spans="1:7" hidden="1" x14ac:dyDescent="0.4">
      <c r="A335" t="s">
        <v>10</v>
      </c>
      <c r="B335">
        <v>512</v>
      </c>
      <c r="C335" t="s">
        <v>340</v>
      </c>
      <c r="D335" s="2">
        <v>43299.420462222224</v>
      </c>
      <c r="E335" s="3">
        <f>IF(D335-D334&gt;0, (D335-D334)*24*60, Na)</f>
        <v>52.043416667729616</v>
      </c>
      <c r="F335">
        <v>34</v>
      </c>
      <c r="G335" t="s">
        <v>9</v>
      </c>
    </row>
    <row r="336" spans="1:7" hidden="1" x14ac:dyDescent="0.4">
      <c r="A336" t="s">
        <v>10</v>
      </c>
      <c r="B336">
        <v>512</v>
      </c>
      <c r="C336" t="s">
        <v>340</v>
      </c>
      <c r="D336" s="2">
        <v>43299.420639050928</v>
      </c>
      <c r="E336" s="3">
        <f>IF(D336-D335&gt;0, (D336-D335)*24*60, Na)</f>
        <v>0.2546333335340023</v>
      </c>
      <c r="F336">
        <v>56</v>
      </c>
      <c r="G336" t="s">
        <v>9</v>
      </c>
    </row>
    <row r="337" spans="1:7" x14ac:dyDescent="0.4">
      <c r="A337" t="s">
        <v>10</v>
      </c>
      <c r="B337">
        <v>512</v>
      </c>
      <c r="C337" t="s">
        <v>84</v>
      </c>
      <c r="D337" s="2">
        <v>43299.468321134256</v>
      </c>
      <c r="E337" s="3">
        <f>IF(D337-D336&gt;0, (D337-D336)*24*60, Na)</f>
        <v>68.66219999268651</v>
      </c>
      <c r="F337">
        <v>1413</v>
      </c>
      <c r="G337" t="s">
        <v>7</v>
      </c>
    </row>
    <row r="338" spans="1:7" hidden="1" x14ac:dyDescent="0.4">
      <c r="A338" t="s">
        <v>10</v>
      </c>
      <c r="B338">
        <v>512</v>
      </c>
      <c r="C338" t="s">
        <v>84</v>
      </c>
      <c r="D338" s="2">
        <v>43299.490585949075</v>
      </c>
      <c r="E338" s="3">
        <f>IF(D338-D337&gt;0, (D338-D337)*24*60, Na)</f>
        <v>32.06133333966136</v>
      </c>
      <c r="F338">
        <v>84</v>
      </c>
      <c r="G338" t="s">
        <v>9</v>
      </c>
    </row>
    <row r="339" spans="1:7" x14ac:dyDescent="0.4">
      <c r="A339" t="s">
        <v>10</v>
      </c>
      <c r="B339">
        <v>512</v>
      </c>
      <c r="C339" t="s">
        <v>301</v>
      </c>
      <c r="D339" s="2">
        <v>43299.544540995368</v>
      </c>
      <c r="E339" s="3">
        <f>IF(D339-D338&gt;0, (D339-D338)*24*60, Na)</f>
        <v>77.695266661467031</v>
      </c>
      <c r="F339">
        <v>1321</v>
      </c>
      <c r="G339" t="s">
        <v>7</v>
      </c>
    </row>
    <row r="340" spans="1:7" hidden="1" x14ac:dyDescent="0.4">
      <c r="A340" t="s">
        <v>10</v>
      </c>
      <c r="B340">
        <v>512</v>
      </c>
      <c r="C340" t="s">
        <v>301</v>
      </c>
      <c r="D340" s="2">
        <v>43299.567930347221</v>
      </c>
      <c r="E340" s="3">
        <f>IF(D340-D339&gt;0, (D340-D339)*24*60, Na)</f>
        <v>33.680666667642072</v>
      </c>
      <c r="F340">
        <v>121</v>
      </c>
      <c r="G340" t="s">
        <v>9</v>
      </c>
    </row>
    <row r="341" spans="1:7" hidden="1" x14ac:dyDescent="0.4">
      <c r="A341" t="s">
        <v>10</v>
      </c>
      <c r="B341">
        <v>512</v>
      </c>
      <c r="C341" t="s">
        <v>301</v>
      </c>
      <c r="D341" s="2">
        <v>43299.575583449077</v>
      </c>
      <c r="E341" s="3">
        <f>IF(D341-D340&gt;0, (D341-D340)*24*60, Na)</f>
        <v>11.020466673653573</v>
      </c>
      <c r="F341">
        <v>133</v>
      </c>
      <c r="G341" t="s">
        <v>9</v>
      </c>
    </row>
    <row r="342" spans="1:7" x14ac:dyDescent="0.4">
      <c r="A342" t="s">
        <v>10</v>
      </c>
      <c r="B342">
        <v>512</v>
      </c>
      <c r="C342" t="s">
        <v>189</v>
      </c>
      <c r="D342" s="2">
        <v>43299.614200324075</v>
      </c>
      <c r="E342" s="3">
        <f>IF(D342-D341&gt;0, (D342-D341)*24*60, Na)</f>
        <v>55.608299996238202</v>
      </c>
      <c r="F342">
        <v>1301</v>
      </c>
      <c r="G342" t="s">
        <v>7</v>
      </c>
    </row>
    <row r="343" spans="1:7" hidden="1" x14ac:dyDescent="0.4">
      <c r="A343" t="s">
        <v>10</v>
      </c>
      <c r="B343">
        <v>512</v>
      </c>
      <c r="C343" t="s">
        <v>189</v>
      </c>
      <c r="D343" s="2">
        <v>43299.618445995373</v>
      </c>
      <c r="E343" s="3">
        <f>IF(D343-D342&gt;0, (D343-D342)*24*60, Na)</f>
        <v>6.1137666692957282</v>
      </c>
      <c r="F343">
        <v>112</v>
      </c>
      <c r="G343" t="s">
        <v>9</v>
      </c>
    </row>
    <row r="344" spans="1:7" hidden="1" x14ac:dyDescent="0.4">
      <c r="A344" t="s">
        <v>10</v>
      </c>
      <c r="B344">
        <v>512</v>
      </c>
      <c r="C344" t="s">
        <v>189</v>
      </c>
      <c r="D344" s="2">
        <v>43299.665038298612</v>
      </c>
      <c r="E344" s="3">
        <f>IF(D344-D343&gt;0, (D344-D343)*24*60, Na)</f>
        <v>67.092916663968936</v>
      </c>
      <c r="F344">
        <v>96</v>
      </c>
      <c r="G344" t="s">
        <v>9</v>
      </c>
    </row>
    <row r="345" spans="1:7" hidden="1" x14ac:dyDescent="0.4">
      <c r="A345" t="s">
        <v>10</v>
      </c>
      <c r="B345">
        <v>512</v>
      </c>
      <c r="C345" t="s">
        <v>189</v>
      </c>
      <c r="D345" s="2">
        <v>43299.684368206021</v>
      </c>
      <c r="E345" s="3">
        <f>IF(D345-D344&gt;0, (D345-D344)*24*60, Na)</f>
        <v>27.835066668922082</v>
      </c>
      <c r="F345">
        <v>64</v>
      </c>
      <c r="G345" t="s">
        <v>9</v>
      </c>
    </row>
    <row r="346" spans="1:7" hidden="1" x14ac:dyDescent="0.4">
      <c r="A346" t="s">
        <v>10</v>
      </c>
      <c r="B346">
        <v>512</v>
      </c>
      <c r="C346" t="s">
        <v>189</v>
      </c>
      <c r="D346" s="2">
        <v>43299.701975625001</v>
      </c>
      <c r="E346" s="3">
        <f>IF(D346-D345&gt;0, (D346-D345)*24*60, Na)</f>
        <v>25.354683331679553</v>
      </c>
      <c r="F346">
        <v>101</v>
      </c>
      <c r="G346" t="s">
        <v>9</v>
      </c>
    </row>
    <row r="347" spans="1:7" hidden="1" x14ac:dyDescent="0.4">
      <c r="A347" t="s">
        <v>10</v>
      </c>
      <c r="B347">
        <v>512</v>
      </c>
      <c r="C347" t="s">
        <v>189</v>
      </c>
      <c r="D347" s="2">
        <v>43299.713734803241</v>
      </c>
      <c r="E347" s="3">
        <f>IF(D347-D346&gt;0, (D347-D346)*24*60, Na)</f>
        <v>16.933216665638611</v>
      </c>
      <c r="F347">
        <v>127</v>
      </c>
      <c r="G347" t="s">
        <v>9</v>
      </c>
    </row>
    <row r="348" spans="1:7" x14ac:dyDescent="0.4">
      <c r="A348" t="s">
        <v>10</v>
      </c>
      <c r="B348">
        <v>512</v>
      </c>
      <c r="C348" t="s">
        <v>211</v>
      </c>
      <c r="D348" s="2">
        <v>43299.748312233794</v>
      </c>
      <c r="E348" s="3">
        <f>IF(D348-D347&gt;0, (D348-D347)*24*60, Na)</f>
        <v>49.791499996790662</v>
      </c>
      <c r="F348">
        <v>1863</v>
      </c>
      <c r="G348" t="s">
        <v>7</v>
      </c>
    </row>
    <row r="349" spans="1:7" hidden="1" x14ac:dyDescent="0.4">
      <c r="A349" t="s">
        <v>10</v>
      </c>
      <c r="B349">
        <v>512</v>
      </c>
      <c r="C349" t="s">
        <v>211</v>
      </c>
      <c r="D349" s="2">
        <v>43299.802797071759</v>
      </c>
      <c r="E349" s="3">
        <f>IF(D349-D348&gt;0, (D349-D348)*24*60, Na)</f>
        <v>78.458166669588536</v>
      </c>
      <c r="F349">
        <v>118</v>
      </c>
      <c r="G349" t="s">
        <v>9</v>
      </c>
    </row>
    <row r="350" spans="1:7" x14ac:dyDescent="0.4">
      <c r="A350" t="s">
        <v>10</v>
      </c>
      <c r="B350">
        <v>512</v>
      </c>
      <c r="C350" t="s">
        <v>67</v>
      </c>
      <c r="D350" s="2">
        <v>43299.850104155092</v>
      </c>
      <c r="E350" s="3">
        <f>IF(D350-D349&gt;0, (D350-D349)*24*60, Na)</f>
        <v>68.122199998470023</v>
      </c>
      <c r="F350">
        <v>1354</v>
      </c>
      <c r="G350" t="s">
        <v>7</v>
      </c>
    </row>
    <row r="351" spans="1:7" x14ac:dyDescent="0.4">
      <c r="A351" t="s">
        <v>10</v>
      </c>
      <c r="B351">
        <v>512</v>
      </c>
      <c r="C351" t="s">
        <v>327</v>
      </c>
      <c r="D351" s="2">
        <v>43299.905505219911</v>
      </c>
      <c r="E351" s="3">
        <f>IF(D351-D350&gt;0, (D351-D350)*24*60, Na)</f>
        <v>79.777533339802176</v>
      </c>
      <c r="F351">
        <v>1622</v>
      </c>
      <c r="G351" t="s">
        <v>7</v>
      </c>
    </row>
    <row r="352" spans="1:7" hidden="1" x14ac:dyDescent="0.4">
      <c r="A352" t="s">
        <v>10</v>
      </c>
      <c r="B352">
        <v>512</v>
      </c>
      <c r="C352" t="s">
        <v>327</v>
      </c>
      <c r="D352" s="2">
        <v>43299.910661851849</v>
      </c>
      <c r="E352" s="3">
        <f>IF(D352-D351&gt;0, (D352-D351)*24*60, Na)</f>
        <v>7.4255499907303602</v>
      </c>
      <c r="F352">
        <v>53</v>
      </c>
      <c r="G352" t="s">
        <v>9</v>
      </c>
    </row>
    <row r="353" spans="1:7" hidden="1" x14ac:dyDescent="0.4">
      <c r="A353" t="s">
        <v>10</v>
      </c>
      <c r="B353">
        <v>512</v>
      </c>
      <c r="C353" t="s">
        <v>327</v>
      </c>
      <c r="D353" s="2">
        <v>43299.914276909723</v>
      </c>
      <c r="E353" s="3">
        <f>IF(D353-D352&gt;0, (D353-D352)*24*60, Na)</f>
        <v>5.2056833391543478</v>
      </c>
      <c r="F353">
        <v>95</v>
      </c>
      <c r="G353" t="s">
        <v>9</v>
      </c>
    </row>
    <row r="354" spans="1:7" hidden="1" x14ac:dyDescent="0.4">
      <c r="A354" t="s">
        <v>10</v>
      </c>
      <c r="B354">
        <v>512</v>
      </c>
      <c r="C354" t="s">
        <v>327</v>
      </c>
      <c r="D354" s="2">
        <v>43299.923022581017</v>
      </c>
      <c r="E354" s="3">
        <f>IF(D354-D353&gt;0, (D354-D353)*24*60, Na)</f>
        <v>12.593766662757844</v>
      </c>
      <c r="F354">
        <v>80</v>
      </c>
      <c r="G354" t="s">
        <v>9</v>
      </c>
    </row>
    <row r="355" spans="1:7" hidden="1" x14ac:dyDescent="0.4">
      <c r="A355" t="s">
        <v>10</v>
      </c>
      <c r="B355">
        <v>512</v>
      </c>
      <c r="C355" t="s">
        <v>327</v>
      </c>
      <c r="D355" s="2">
        <v>43299.958570023147</v>
      </c>
      <c r="E355" s="3">
        <f>IF(D355-D354&gt;0, (D355-D354)*24*60, Na)</f>
        <v>51.188316667685285</v>
      </c>
      <c r="F355">
        <v>205</v>
      </c>
      <c r="G355" t="s">
        <v>9</v>
      </c>
    </row>
    <row r="356" spans="1:7" hidden="1" x14ac:dyDescent="0.4">
      <c r="A356" t="s">
        <v>10</v>
      </c>
      <c r="B356">
        <v>512</v>
      </c>
      <c r="C356" t="s">
        <v>327</v>
      </c>
      <c r="D356" s="2">
        <v>43299.970697094905</v>
      </c>
      <c r="E356" s="3">
        <f>IF(D356-D355&gt;0, (D356-D355)*24*60, Na)</f>
        <v>17.462983330478892</v>
      </c>
      <c r="F356">
        <v>204</v>
      </c>
      <c r="G356" t="s">
        <v>9</v>
      </c>
    </row>
    <row r="357" spans="1:7" hidden="1" x14ac:dyDescent="0.4">
      <c r="A357" t="s">
        <v>10</v>
      </c>
      <c r="B357">
        <v>512</v>
      </c>
      <c r="C357" t="s">
        <v>327</v>
      </c>
      <c r="D357" s="2">
        <v>43299.977130821761</v>
      </c>
      <c r="E357" s="3">
        <f>IF(D357-D356&gt;0, (D357-D356)*24*60, Na)</f>
        <v>9.2645666725002229</v>
      </c>
      <c r="F357">
        <v>59</v>
      </c>
      <c r="G357" t="s">
        <v>9</v>
      </c>
    </row>
    <row r="358" spans="1:7" x14ac:dyDescent="0.4">
      <c r="A358" t="s">
        <v>10</v>
      </c>
      <c r="B358">
        <v>512</v>
      </c>
      <c r="C358" t="s">
        <v>128</v>
      </c>
      <c r="D358" s="2">
        <v>43300.301311643518</v>
      </c>
      <c r="E358" s="3">
        <f>IF(D358-D357&gt;0, (D358-D357)*24*60, Na)</f>
        <v>466.82038333034143</v>
      </c>
      <c r="F358">
        <v>1668</v>
      </c>
      <c r="G358" t="s">
        <v>7</v>
      </c>
    </row>
    <row r="359" spans="1:7" x14ac:dyDescent="0.4">
      <c r="A359" t="s">
        <v>10</v>
      </c>
      <c r="B359">
        <v>512</v>
      </c>
      <c r="C359" t="s">
        <v>54</v>
      </c>
      <c r="D359" s="2">
        <v>43300.349704409724</v>
      </c>
      <c r="E359" s="3">
        <f>IF(D359-D358&gt;0, (D359-D358)*24*60, Na)</f>
        <v>69.685583336977288</v>
      </c>
      <c r="F359">
        <v>1360</v>
      </c>
      <c r="G359" t="s">
        <v>7</v>
      </c>
    </row>
    <row r="360" spans="1:7" hidden="1" x14ac:dyDescent="0.4">
      <c r="A360" t="s">
        <v>10</v>
      </c>
      <c r="B360">
        <v>512</v>
      </c>
      <c r="C360" t="s">
        <v>54</v>
      </c>
      <c r="D360" s="2">
        <v>43300.358971597219</v>
      </c>
      <c r="E360" s="3">
        <f>IF(D360-D359&gt;0, (D360-D359)*24*60, Na)</f>
        <v>13.344749993411824</v>
      </c>
      <c r="F360">
        <v>60</v>
      </c>
      <c r="G360" t="s">
        <v>9</v>
      </c>
    </row>
    <row r="361" spans="1:7" hidden="1" x14ac:dyDescent="0.4">
      <c r="A361" t="s">
        <v>10</v>
      </c>
      <c r="B361">
        <v>512</v>
      </c>
      <c r="C361" t="s">
        <v>54</v>
      </c>
      <c r="D361" s="2">
        <v>43300.378698287037</v>
      </c>
      <c r="E361" s="3">
        <f>IF(D361-D360&gt;0, (D361-D360)*24*60, Na)</f>
        <v>28.406433337368071</v>
      </c>
      <c r="F361">
        <v>234</v>
      </c>
      <c r="G361" t="s">
        <v>9</v>
      </c>
    </row>
    <row r="362" spans="1:7" hidden="1" x14ac:dyDescent="0.4">
      <c r="A362" t="s">
        <v>10</v>
      </c>
      <c r="B362">
        <v>512</v>
      </c>
      <c r="C362" t="s">
        <v>54</v>
      </c>
      <c r="D362" s="2">
        <v>43300.397569432869</v>
      </c>
      <c r="E362" s="3">
        <f>IF(D362-D361&gt;0, (D362-D361)*24*60, Na)</f>
        <v>27.174449998419732</v>
      </c>
      <c r="F362">
        <v>201</v>
      </c>
      <c r="G362" t="s">
        <v>9</v>
      </c>
    </row>
    <row r="363" spans="1:7" x14ac:dyDescent="0.4">
      <c r="A363" t="s">
        <v>10</v>
      </c>
      <c r="B363">
        <v>512</v>
      </c>
      <c r="C363" t="s">
        <v>214</v>
      </c>
      <c r="D363" s="2">
        <v>43300.445143287034</v>
      </c>
      <c r="E363" s="3">
        <f>IF(D363-D362&gt;0, (D363-D362)*24*60, Na)</f>
        <v>68.506349996896461</v>
      </c>
      <c r="F363">
        <v>1356</v>
      </c>
      <c r="G363" t="s">
        <v>7</v>
      </c>
    </row>
    <row r="364" spans="1:7" x14ac:dyDescent="0.4">
      <c r="A364" t="s">
        <v>10</v>
      </c>
      <c r="B364">
        <v>512</v>
      </c>
      <c r="C364" t="s">
        <v>163</v>
      </c>
      <c r="D364" s="2">
        <v>43300.490333414353</v>
      </c>
      <c r="E364" s="3">
        <f>IF(D364-D363&gt;0, (D364-D363)*24*60, Na)</f>
        <v>65.0737833394669</v>
      </c>
      <c r="F364">
        <v>1622</v>
      </c>
      <c r="G364" t="s">
        <v>7</v>
      </c>
    </row>
    <row r="365" spans="1:7" hidden="1" x14ac:dyDescent="0.4">
      <c r="A365" t="s">
        <v>10</v>
      </c>
      <c r="B365">
        <v>512</v>
      </c>
      <c r="C365" t="s">
        <v>163</v>
      </c>
      <c r="D365" s="2">
        <v>43300.507378668983</v>
      </c>
      <c r="E365" s="3">
        <f>IF(D365-D364&gt;0, (D365-D364)*24*60, Na)</f>
        <v>24.545166667085141</v>
      </c>
      <c r="F365">
        <v>91</v>
      </c>
      <c r="G365" t="s">
        <v>9</v>
      </c>
    </row>
    <row r="366" spans="1:7" x14ac:dyDescent="0.4">
      <c r="A366" t="s">
        <v>10</v>
      </c>
      <c r="B366">
        <v>512</v>
      </c>
      <c r="C366" t="s">
        <v>241</v>
      </c>
      <c r="D366" s="2">
        <v>43300.548510405089</v>
      </c>
      <c r="E366" s="3">
        <f>IF(D366-D365&gt;0, (D366-D365)*24*60, Na)</f>
        <v>59.229699993738905</v>
      </c>
      <c r="F366">
        <v>1441</v>
      </c>
      <c r="G366" t="s">
        <v>7</v>
      </c>
    </row>
    <row r="367" spans="1:7" hidden="1" x14ac:dyDescent="0.4">
      <c r="A367" t="s">
        <v>10</v>
      </c>
      <c r="B367">
        <v>512</v>
      </c>
      <c r="C367" t="s">
        <v>241</v>
      </c>
      <c r="D367" s="2">
        <v>43300.579391516207</v>
      </c>
      <c r="E367" s="3">
        <f>IF(D367-D366&gt;0, (D367-D366)*24*60, Na)</f>
        <v>44.468800008762628</v>
      </c>
      <c r="F367">
        <v>176</v>
      </c>
      <c r="G367" t="s">
        <v>9</v>
      </c>
    </row>
    <row r="368" spans="1:7" hidden="1" x14ac:dyDescent="0.4">
      <c r="A368" t="s">
        <v>10</v>
      </c>
      <c r="B368">
        <v>512</v>
      </c>
      <c r="C368" t="s">
        <v>241</v>
      </c>
      <c r="D368" s="2">
        <v>43300.599464768522</v>
      </c>
      <c r="E368" s="3">
        <f>IF(D368-D367&gt;0, (D368-D367)*24*60, Na)</f>
        <v>28.905483334092423</v>
      </c>
      <c r="F368">
        <v>183</v>
      </c>
      <c r="G368" t="s">
        <v>9</v>
      </c>
    </row>
    <row r="369" spans="1:7" x14ac:dyDescent="0.4">
      <c r="A369" t="s">
        <v>10</v>
      </c>
      <c r="B369">
        <v>512</v>
      </c>
      <c r="C369" t="s">
        <v>201</v>
      </c>
      <c r="D369" s="2">
        <v>43300.631971724535</v>
      </c>
      <c r="E369" s="3">
        <f>IF(D369-D368&gt;0, (D369-D368)*24*60, Na)</f>
        <v>46.810016658855602</v>
      </c>
      <c r="F369">
        <v>1750</v>
      </c>
      <c r="G369" t="s">
        <v>7</v>
      </c>
    </row>
    <row r="370" spans="1:7" hidden="1" x14ac:dyDescent="0.4">
      <c r="A370" t="s">
        <v>10</v>
      </c>
      <c r="B370">
        <v>512</v>
      </c>
      <c r="C370" t="s">
        <v>201</v>
      </c>
      <c r="D370" s="2">
        <v>43300.646735555558</v>
      </c>
      <c r="E370" s="3">
        <f>IF(D370-D369&gt;0, (D370-D369)*24*60, Na)</f>
        <v>21.259916672715917</v>
      </c>
      <c r="F370">
        <v>419</v>
      </c>
      <c r="G370" t="s">
        <v>9</v>
      </c>
    </row>
    <row r="371" spans="1:7" hidden="1" x14ac:dyDescent="0.4">
      <c r="A371" t="s">
        <v>10</v>
      </c>
      <c r="B371">
        <v>512</v>
      </c>
      <c r="C371" t="s">
        <v>201</v>
      </c>
      <c r="D371" s="2">
        <v>43300.687073958332</v>
      </c>
      <c r="E371" s="3">
        <f>IF(D371-D370&gt;0, (D371-D370)*24*60, Na)</f>
        <v>58.087299994658679</v>
      </c>
      <c r="F371">
        <v>159</v>
      </c>
      <c r="G371" t="s">
        <v>9</v>
      </c>
    </row>
    <row r="372" spans="1:7" x14ac:dyDescent="0.4">
      <c r="A372" t="s">
        <v>10</v>
      </c>
      <c r="B372">
        <v>512</v>
      </c>
      <c r="C372" t="s">
        <v>146</v>
      </c>
      <c r="D372" s="2">
        <v>43300.8152781713</v>
      </c>
      <c r="E372" s="3">
        <f>IF(D372-D371&gt;0, (D372-D371)*24*60, Na)</f>
        <v>184.61406667367555</v>
      </c>
      <c r="F372">
        <v>1446</v>
      </c>
      <c r="G372" t="s">
        <v>7</v>
      </c>
    </row>
    <row r="373" spans="1:7" x14ac:dyDescent="0.4">
      <c r="A373" t="s">
        <v>10</v>
      </c>
      <c r="B373">
        <v>512</v>
      </c>
      <c r="C373" t="s">
        <v>188</v>
      </c>
      <c r="D373" s="2">
        <v>43300.858535891202</v>
      </c>
      <c r="E373" s="3">
        <f>IF(D373-D372&gt;0, (D373-D372)*24*60, Na)</f>
        <v>62.291116659762338</v>
      </c>
      <c r="F373">
        <v>1476</v>
      </c>
      <c r="G373" t="s">
        <v>7</v>
      </c>
    </row>
    <row r="374" spans="1:7" x14ac:dyDescent="0.4">
      <c r="A374" t="s">
        <v>10</v>
      </c>
      <c r="B374">
        <v>512</v>
      </c>
      <c r="C374" t="s">
        <v>459</v>
      </c>
      <c r="D374" s="2">
        <v>43300.878721666668</v>
      </c>
      <c r="E374" s="3">
        <f>IF(D374-D373&gt;0, (D374-D373)*24*60, Na)</f>
        <v>29.067516670329496</v>
      </c>
      <c r="F374">
        <v>1486</v>
      </c>
      <c r="G374" t="s">
        <v>7</v>
      </c>
    </row>
    <row r="375" spans="1:7" hidden="1" x14ac:dyDescent="0.4">
      <c r="A375" t="s">
        <v>10</v>
      </c>
      <c r="B375">
        <v>1024</v>
      </c>
      <c r="C375" t="s">
        <v>251</v>
      </c>
      <c r="D375" s="2">
        <v>43298.842597939816</v>
      </c>
    </row>
    <row r="376" spans="1:7" hidden="1" x14ac:dyDescent="0.4">
      <c r="A376" t="s">
        <v>10</v>
      </c>
      <c r="B376">
        <v>1024</v>
      </c>
      <c r="C376" t="s">
        <v>251</v>
      </c>
      <c r="D376" s="2">
        <v>43298.862668634261</v>
      </c>
      <c r="E376" s="3">
        <f>IF(D376-D375&gt;0, (D376-D375)*24*60, Na)</f>
        <v>28.901800001040101</v>
      </c>
      <c r="F376">
        <v>69</v>
      </c>
      <c r="G376" t="s">
        <v>9</v>
      </c>
    </row>
    <row r="377" spans="1:7" hidden="1" x14ac:dyDescent="0.4">
      <c r="A377" t="s">
        <v>10</v>
      </c>
      <c r="B377">
        <v>1024</v>
      </c>
      <c r="C377" t="s">
        <v>251</v>
      </c>
      <c r="D377" s="2">
        <v>43298.914711574071</v>
      </c>
      <c r="E377" s="3">
        <f>IF(D377-D376&gt;0, (D377-D376)*24*60, Na)</f>
        <v>74.941833325428888</v>
      </c>
      <c r="F377">
        <v>168</v>
      </c>
      <c r="G377" t="s">
        <v>9</v>
      </c>
    </row>
    <row r="378" spans="1:7" x14ac:dyDescent="0.4">
      <c r="A378" t="s">
        <v>10</v>
      </c>
      <c r="B378">
        <v>1024</v>
      </c>
      <c r="C378" s="1">
        <v>7079924000000</v>
      </c>
      <c r="D378" s="2">
        <v>43298.960776736109</v>
      </c>
      <c r="E378" s="3">
        <f>IF(D378-D377&gt;0, (D378-D377)*24*60, Na)</f>
        <v>66.333833334501833</v>
      </c>
      <c r="F378">
        <v>1422</v>
      </c>
      <c r="G378" t="s">
        <v>7</v>
      </c>
    </row>
    <row r="379" spans="1:7" x14ac:dyDescent="0.4">
      <c r="A379" t="s">
        <v>10</v>
      </c>
      <c r="B379">
        <v>1024</v>
      </c>
      <c r="C379" t="s">
        <v>165</v>
      </c>
      <c r="D379" s="2">
        <v>43298.990638252311</v>
      </c>
      <c r="E379" s="3">
        <f>IF(D379-D378&gt;0, (D379-D378)*24*60, Na)</f>
        <v>43.000583332031965</v>
      </c>
      <c r="F379">
        <v>1217</v>
      </c>
      <c r="G379" t="s">
        <v>7</v>
      </c>
    </row>
    <row r="380" spans="1:7" hidden="1" x14ac:dyDescent="0.4">
      <c r="A380" t="s">
        <v>10</v>
      </c>
      <c r="B380">
        <v>1024</v>
      </c>
      <c r="C380" t="s">
        <v>165</v>
      </c>
      <c r="D380" s="2">
        <v>43299.016197164354</v>
      </c>
      <c r="E380" s="3">
        <f>IF(D380-D379&gt;0, (D380-D379)*24*60, Na)</f>
        <v>36.804833341157064</v>
      </c>
      <c r="F380">
        <v>167</v>
      </c>
      <c r="G380" t="s">
        <v>9</v>
      </c>
    </row>
    <row r="381" spans="1:7" hidden="1" x14ac:dyDescent="0.4">
      <c r="A381" t="s">
        <v>10</v>
      </c>
      <c r="B381">
        <v>1024</v>
      </c>
      <c r="C381" t="s">
        <v>165</v>
      </c>
      <c r="D381" s="2">
        <v>43299.043829560185</v>
      </c>
      <c r="E381" s="3">
        <f>IF(D381-D380&gt;0, (D381-D380)*24*60, Na)</f>
        <v>39.790649997303262</v>
      </c>
      <c r="F381">
        <v>90</v>
      </c>
      <c r="G381" t="s">
        <v>9</v>
      </c>
    </row>
    <row r="382" spans="1:7" hidden="1" x14ac:dyDescent="0.4">
      <c r="A382" t="s">
        <v>10</v>
      </c>
      <c r="B382">
        <v>1024</v>
      </c>
      <c r="C382" t="s">
        <v>165</v>
      </c>
      <c r="D382" s="2">
        <v>43299.091114675924</v>
      </c>
      <c r="E382" s="3">
        <f>IF(D382-D381&gt;0, (D382-D381)*24*60, Na)</f>
        <v>68.090566664468497</v>
      </c>
      <c r="F382">
        <v>60</v>
      </c>
      <c r="G382" t="s">
        <v>9</v>
      </c>
    </row>
    <row r="383" spans="1:7" hidden="1" x14ac:dyDescent="0.4">
      <c r="A383" t="s">
        <v>10</v>
      </c>
      <c r="B383">
        <v>1024</v>
      </c>
      <c r="C383" t="s">
        <v>165</v>
      </c>
      <c r="D383" s="2">
        <v>43299.103896168985</v>
      </c>
      <c r="E383" s="3">
        <f>IF(D383-D382&gt;0, (D383-D382)*24*60, Na)</f>
        <v>18.405350006651133</v>
      </c>
      <c r="F383">
        <v>121</v>
      </c>
      <c r="G383" t="s">
        <v>9</v>
      </c>
    </row>
    <row r="384" spans="1:7" x14ac:dyDescent="0.4">
      <c r="A384" t="s">
        <v>10</v>
      </c>
      <c r="B384">
        <v>1024</v>
      </c>
      <c r="C384" t="s">
        <v>11</v>
      </c>
      <c r="D384" s="2">
        <v>43299.291117106484</v>
      </c>
      <c r="E384" s="3">
        <f>IF(D384-D383&gt;0, (D384-D383)*24*60, Na)</f>
        <v>269.5981499995105</v>
      </c>
      <c r="F384">
        <v>942</v>
      </c>
      <c r="G384" t="s">
        <v>7</v>
      </c>
    </row>
    <row r="385" spans="1:7" hidden="1" x14ac:dyDescent="0.4">
      <c r="A385" t="s">
        <v>10</v>
      </c>
      <c r="B385">
        <v>1024</v>
      </c>
      <c r="C385" t="s">
        <v>11</v>
      </c>
      <c r="D385" s="2">
        <v>43299.316122719909</v>
      </c>
      <c r="E385" s="3">
        <f>IF(D385-D384&gt;0, (D385-D384)*24*60, Na)</f>
        <v>36.008083331398666</v>
      </c>
      <c r="F385">
        <v>148</v>
      </c>
      <c r="G385" t="s">
        <v>9</v>
      </c>
    </row>
    <row r="386" spans="1:7" hidden="1" x14ac:dyDescent="0.4">
      <c r="A386" t="s">
        <v>10</v>
      </c>
      <c r="B386">
        <v>1024</v>
      </c>
      <c r="C386" t="s">
        <v>11</v>
      </c>
      <c r="D386" s="2">
        <v>43299.344932743057</v>
      </c>
      <c r="E386" s="3">
        <f>IF(D386-D385&gt;0, (D386-D385)*24*60, Na)</f>
        <v>41.486433333484456</v>
      </c>
      <c r="F386">
        <v>62</v>
      </c>
      <c r="G386" t="s">
        <v>9</v>
      </c>
    </row>
    <row r="387" spans="1:7" hidden="1" x14ac:dyDescent="0.4">
      <c r="A387" t="s">
        <v>10</v>
      </c>
      <c r="B387">
        <v>1024</v>
      </c>
      <c r="C387" t="s">
        <v>11</v>
      </c>
      <c r="D387" s="2">
        <v>43299.365700613424</v>
      </c>
      <c r="E387" s="3">
        <f>IF(D387-D386&gt;0, (D387-D386)*24*60, Na)</f>
        <v>29.905733327614143</v>
      </c>
      <c r="F387">
        <v>147</v>
      </c>
      <c r="G387" t="s">
        <v>9</v>
      </c>
    </row>
    <row r="388" spans="1:7" hidden="1" x14ac:dyDescent="0.4">
      <c r="A388" t="s">
        <v>10</v>
      </c>
      <c r="B388">
        <v>1024</v>
      </c>
      <c r="C388" t="s">
        <v>11</v>
      </c>
      <c r="D388" s="2">
        <v>43299.386824386573</v>
      </c>
      <c r="E388" s="3">
        <f>IF(D388-D387&gt;0, (D388-D387)*24*60, Na)</f>
        <v>30.418233334785327</v>
      </c>
      <c r="F388">
        <v>140</v>
      </c>
      <c r="G388" t="s">
        <v>9</v>
      </c>
    </row>
    <row r="389" spans="1:7" x14ac:dyDescent="0.4">
      <c r="A389" t="s">
        <v>10</v>
      </c>
      <c r="B389">
        <v>1024</v>
      </c>
      <c r="C389" t="s">
        <v>260</v>
      </c>
      <c r="D389" s="2">
        <v>43299.422970914355</v>
      </c>
      <c r="E389" s="3">
        <f>IF(D389-D388&gt;0, (D389-D388)*24*60, Na)</f>
        <v>52.051000006031245</v>
      </c>
      <c r="F389">
        <v>855</v>
      </c>
      <c r="G389" t="s">
        <v>7</v>
      </c>
    </row>
    <row r="390" spans="1:7" hidden="1" x14ac:dyDescent="0.4">
      <c r="A390" t="s">
        <v>10</v>
      </c>
      <c r="B390">
        <v>1024</v>
      </c>
      <c r="C390" t="s">
        <v>260</v>
      </c>
      <c r="D390" s="2">
        <v>43299.423139432867</v>
      </c>
      <c r="E390" s="3">
        <f>IF(D390-D389&gt;0, (D390-D389)*24*60, Na)</f>
        <v>0.24266665801405907</v>
      </c>
      <c r="F390">
        <v>60</v>
      </c>
      <c r="G390" t="s">
        <v>9</v>
      </c>
    </row>
    <row r="391" spans="1:7" x14ac:dyDescent="0.4">
      <c r="A391" t="s">
        <v>10</v>
      </c>
      <c r="B391">
        <v>1024</v>
      </c>
      <c r="C391" t="s">
        <v>242</v>
      </c>
      <c r="D391" s="2">
        <v>43299.470813888889</v>
      </c>
      <c r="E391" s="3">
        <f>IF(D391-D390&gt;0, (D391-D390)*24*60, Na)</f>
        <v>68.651216671569273</v>
      </c>
      <c r="F391">
        <v>897</v>
      </c>
      <c r="G391" t="s">
        <v>7</v>
      </c>
    </row>
    <row r="392" spans="1:7" hidden="1" x14ac:dyDescent="0.4">
      <c r="A392" t="s">
        <v>10</v>
      </c>
      <c r="B392">
        <v>1024</v>
      </c>
      <c r="C392" t="s">
        <v>242</v>
      </c>
      <c r="D392" s="2">
        <v>43299.49308699074</v>
      </c>
      <c r="E392" s="3">
        <f>IF(D392-D391&gt;0, (D392-D391)*24*60, Na)</f>
        <v>32.073266665684059</v>
      </c>
      <c r="F392">
        <v>111</v>
      </c>
      <c r="G392" t="s">
        <v>9</v>
      </c>
    </row>
    <row r="393" spans="1:7" x14ac:dyDescent="0.4">
      <c r="A393" t="s">
        <v>10</v>
      </c>
      <c r="B393">
        <v>1024</v>
      </c>
      <c r="C393" t="s">
        <v>303</v>
      </c>
      <c r="D393" s="2">
        <v>43299.547034571762</v>
      </c>
      <c r="E393" s="3">
        <f>IF(D393-D392&gt;0, (D393-D392)*24*60, Na)</f>
        <v>77.684516671579331</v>
      </c>
      <c r="F393">
        <v>1004</v>
      </c>
      <c r="G393" t="s">
        <v>7</v>
      </c>
    </row>
    <row r="394" spans="1:7" hidden="1" x14ac:dyDescent="0.4">
      <c r="A394" t="s">
        <v>10</v>
      </c>
      <c r="B394">
        <v>1024</v>
      </c>
      <c r="C394" t="s">
        <v>303</v>
      </c>
      <c r="D394" s="2">
        <v>43299.570381041667</v>
      </c>
      <c r="E394" s="3">
        <f>IF(D394-D393&gt;0, (D394-D393)*24*60, Na)</f>
        <v>33.618916663108394</v>
      </c>
      <c r="F394">
        <v>58</v>
      </c>
      <c r="G394" t="s">
        <v>9</v>
      </c>
    </row>
    <row r="395" spans="1:7" hidden="1" x14ac:dyDescent="0.4">
      <c r="A395" t="s">
        <v>10</v>
      </c>
      <c r="B395">
        <v>1024</v>
      </c>
      <c r="C395" t="s">
        <v>303</v>
      </c>
      <c r="D395" s="2">
        <v>43299.578086574074</v>
      </c>
      <c r="E395" s="3">
        <f>IF(D395-D394&gt;0, (D395-D394)*24*60, Na)</f>
        <v>11.095966666471213</v>
      </c>
      <c r="F395">
        <v>79</v>
      </c>
      <c r="G395" t="s">
        <v>9</v>
      </c>
    </row>
    <row r="396" spans="1:7" hidden="1" x14ac:dyDescent="0.4">
      <c r="A396" t="s">
        <v>10</v>
      </c>
      <c r="B396">
        <v>1024</v>
      </c>
      <c r="C396" t="s">
        <v>303</v>
      </c>
      <c r="D396" s="2">
        <v>43299.616690289353</v>
      </c>
      <c r="E396" s="3">
        <f>IF(D396-D395&gt;0, (D396-D395)*24*60, Na)</f>
        <v>55.589350000955164</v>
      </c>
      <c r="F396">
        <v>52</v>
      </c>
      <c r="G396" t="s">
        <v>9</v>
      </c>
    </row>
    <row r="397" spans="1:7" hidden="1" x14ac:dyDescent="0.4">
      <c r="A397" t="s">
        <v>10</v>
      </c>
      <c r="B397">
        <v>1024</v>
      </c>
      <c r="C397" t="s">
        <v>303</v>
      </c>
      <c r="D397" s="2">
        <v>43299.620912893515</v>
      </c>
      <c r="E397" s="3">
        <f>IF(D397-D396&gt;0, (D397-D396)*24*60, Na)</f>
        <v>6.0805499937850982</v>
      </c>
      <c r="F397">
        <v>60</v>
      </c>
      <c r="G397" t="s">
        <v>9</v>
      </c>
    </row>
    <row r="398" spans="1:7" x14ac:dyDescent="0.4">
      <c r="A398" t="s">
        <v>10</v>
      </c>
      <c r="B398">
        <v>1024</v>
      </c>
      <c r="C398" t="s">
        <v>104</v>
      </c>
      <c r="D398" s="2">
        <v>43299.667540717594</v>
      </c>
      <c r="E398" s="3">
        <f>IF(D398-D397&gt;0, (D398-D397)*24*60, Na)</f>
        <v>67.144066672772169</v>
      </c>
      <c r="F398">
        <v>972</v>
      </c>
      <c r="G398" t="s">
        <v>7</v>
      </c>
    </row>
    <row r="399" spans="1:7" hidden="1" x14ac:dyDescent="0.4">
      <c r="A399" t="s">
        <v>10</v>
      </c>
      <c r="B399">
        <v>1024</v>
      </c>
      <c r="C399" t="s">
        <v>104</v>
      </c>
      <c r="D399" s="2">
        <v>43299.686860787035</v>
      </c>
      <c r="E399" s="3">
        <f>IF(D399-D398&gt;0, (D399-D398)*24*60, Na)</f>
        <v>27.820899995276704</v>
      </c>
      <c r="F399">
        <v>57</v>
      </c>
      <c r="G399" t="s">
        <v>9</v>
      </c>
    </row>
    <row r="400" spans="1:7" hidden="1" x14ac:dyDescent="0.4">
      <c r="A400" t="s">
        <v>10</v>
      </c>
      <c r="B400">
        <v>1024</v>
      </c>
      <c r="C400" t="s">
        <v>104</v>
      </c>
      <c r="D400" s="2">
        <v>43299.704467685187</v>
      </c>
      <c r="E400" s="3">
        <f>IF(D400-D399&gt;0, (D400-D399)*24*60, Na)</f>
        <v>25.353933339938521</v>
      </c>
      <c r="F400">
        <v>174</v>
      </c>
      <c r="G400" t="s">
        <v>9</v>
      </c>
    </row>
    <row r="401" spans="1:7" hidden="1" x14ac:dyDescent="0.4">
      <c r="A401" t="s">
        <v>10</v>
      </c>
      <c r="B401">
        <v>1024</v>
      </c>
      <c r="C401" t="s">
        <v>104</v>
      </c>
      <c r="D401" s="2">
        <v>43299.716228032405</v>
      </c>
      <c r="E401" s="3">
        <f>IF(D401-D400&gt;0, (D401-D400)*24*60, Na)</f>
        <v>16.934899992775172</v>
      </c>
      <c r="F401">
        <v>167</v>
      </c>
      <c r="G401" t="s">
        <v>9</v>
      </c>
    </row>
    <row r="402" spans="1:7" hidden="1" x14ac:dyDescent="0.4">
      <c r="A402" t="s">
        <v>10</v>
      </c>
      <c r="B402">
        <v>1024</v>
      </c>
      <c r="C402" t="s">
        <v>104</v>
      </c>
      <c r="D402" s="2">
        <v>43299.750782743053</v>
      </c>
      <c r="E402" s="3">
        <f>IF(D402-D401&gt;0, (D402-D401)*24*60, Na)</f>
        <v>49.758783333236352</v>
      </c>
      <c r="F402">
        <v>190</v>
      </c>
      <c r="G402" t="s">
        <v>9</v>
      </c>
    </row>
    <row r="403" spans="1:7" x14ac:dyDescent="0.4">
      <c r="A403" t="s">
        <v>10</v>
      </c>
      <c r="B403">
        <v>1024</v>
      </c>
      <c r="C403" t="s">
        <v>157</v>
      </c>
      <c r="D403" s="2">
        <v>43299.805299074076</v>
      </c>
      <c r="E403" s="3">
        <f>IF(D403-D402&gt;0, (D403-D402)*24*60, Na)</f>
        <v>78.503516673808917</v>
      </c>
      <c r="F403">
        <v>808</v>
      </c>
      <c r="G403" t="s">
        <v>7</v>
      </c>
    </row>
    <row r="404" spans="1:7" hidden="1" x14ac:dyDescent="0.4">
      <c r="A404" t="s">
        <v>10</v>
      </c>
      <c r="B404">
        <v>1024</v>
      </c>
      <c r="C404" t="s">
        <v>157</v>
      </c>
      <c r="D404" s="2">
        <v>43299.852590046299</v>
      </c>
      <c r="E404" s="3">
        <f>IF(D404-D403&gt;0, (D404-D403)*24*60, Na)</f>
        <v>68.099000001093373</v>
      </c>
      <c r="F404">
        <v>64</v>
      </c>
      <c r="G404" t="s">
        <v>9</v>
      </c>
    </row>
    <row r="405" spans="1:7" hidden="1" x14ac:dyDescent="0.4">
      <c r="A405" t="s">
        <v>10</v>
      </c>
      <c r="B405">
        <v>1024</v>
      </c>
      <c r="C405" t="s">
        <v>157</v>
      </c>
      <c r="D405" s="2">
        <v>43299.907986041668</v>
      </c>
      <c r="E405" s="3">
        <f>IF(D405-D404&gt;0, (D405-D404)*24*60, Na)</f>
        <v>79.770233330782503</v>
      </c>
      <c r="F405">
        <v>63</v>
      </c>
      <c r="G405" t="s">
        <v>9</v>
      </c>
    </row>
    <row r="406" spans="1:7" hidden="1" x14ac:dyDescent="0.4">
      <c r="A406" t="s">
        <v>10</v>
      </c>
      <c r="B406">
        <v>1024</v>
      </c>
      <c r="C406" t="s">
        <v>157</v>
      </c>
      <c r="D406" s="2">
        <v>43299.913154467591</v>
      </c>
      <c r="E406" s="3">
        <f>IF(D406-D405&gt;0, (D406-D405)*24*60, Na)</f>
        <v>7.4425333295948803</v>
      </c>
      <c r="F406">
        <v>96</v>
      </c>
      <c r="G406" t="s">
        <v>9</v>
      </c>
    </row>
    <row r="407" spans="1:7" hidden="1" x14ac:dyDescent="0.4">
      <c r="A407" t="s">
        <v>10</v>
      </c>
      <c r="B407">
        <v>1024</v>
      </c>
      <c r="C407" t="s">
        <v>157</v>
      </c>
      <c r="D407" s="2">
        <v>43299.916774131947</v>
      </c>
      <c r="E407" s="3">
        <f>IF(D407-D406&gt;0, (D407-D406)*24*60, Na)</f>
        <v>5.2123166725505143</v>
      </c>
      <c r="F407">
        <v>153</v>
      </c>
      <c r="G407" t="s">
        <v>9</v>
      </c>
    </row>
    <row r="408" spans="1:7" hidden="1" x14ac:dyDescent="0.4">
      <c r="A408" t="s">
        <v>10</v>
      </c>
      <c r="B408">
        <v>1024</v>
      </c>
      <c r="C408" t="s">
        <v>157</v>
      </c>
      <c r="D408" s="2">
        <v>43299.925508831016</v>
      </c>
      <c r="E408" s="3">
        <f>IF(D408-D407&gt;0, (D408-D407)*24*60, Na)</f>
        <v>12.577966660028324</v>
      </c>
      <c r="F408">
        <v>172</v>
      </c>
      <c r="G408" t="s">
        <v>9</v>
      </c>
    </row>
    <row r="409" spans="1:7" x14ac:dyDescent="0.4">
      <c r="A409" t="s">
        <v>10</v>
      </c>
      <c r="B409">
        <v>1024</v>
      </c>
      <c r="C409" t="s">
        <v>293</v>
      </c>
      <c r="D409" s="2">
        <v>43299.961068217592</v>
      </c>
      <c r="E409" s="3">
        <f>IF(D409-D408&gt;0, (D409-D408)*24*60, Na)</f>
        <v>51.205516668269411</v>
      </c>
      <c r="F409">
        <v>808</v>
      </c>
      <c r="G409" t="s">
        <v>7</v>
      </c>
    </row>
    <row r="410" spans="1:7" hidden="1" x14ac:dyDescent="0.4">
      <c r="A410" t="s">
        <v>10</v>
      </c>
      <c r="B410">
        <v>1024</v>
      </c>
      <c r="C410" t="s">
        <v>293</v>
      </c>
      <c r="D410" s="2">
        <v>43299.973189560187</v>
      </c>
      <c r="E410" s="3">
        <f>IF(D410-D409&gt;0, (D410-D409)*24*60, Na)</f>
        <v>17.454733337508515</v>
      </c>
      <c r="F410">
        <v>52</v>
      </c>
      <c r="G410" t="s">
        <v>9</v>
      </c>
    </row>
    <row r="411" spans="1:7" hidden="1" x14ac:dyDescent="0.4">
      <c r="A411" t="s">
        <v>10</v>
      </c>
      <c r="B411">
        <v>1024</v>
      </c>
      <c r="C411" t="s">
        <v>293</v>
      </c>
      <c r="D411" s="2">
        <v>43299.979623159721</v>
      </c>
      <c r="E411" s="3">
        <f>IF(D411-D410&gt;0, (D411-D410)*24*60, Na)</f>
        <v>9.2643833288457245</v>
      </c>
      <c r="F411">
        <v>204</v>
      </c>
      <c r="G411" t="s">
        <v>9</v>
      </c>
    </row>
    <row r="412" spans="1:7" x14ac:dyDescent="0.4">
      <c r="A412" t="s">
        <v>10</v>
      </c>
      <c r="B412">
        <v>1024</v>
      </c>
      <c r="C412" t="s">
        <v>334</v>
      </c>
      <c r="D412" s="2">
        <v>43300.303806331016</v>
      </c>
      <c r="E412" s="3">
        <f>IF(D412-D411&gt;0, (D412-D411)*24*60, Na)</f>
        <v>466.82376666460186</v>
      </c>
      <c r="F412">
        <v>1029</v>
      </c>
      <c r="G412" t="s">
        <v>7</v>
      </c>
    </row>
    <row r="413" spans="1:7" x14ac:dyDescent="0.4">
      <c r="A413" t="s">
        <v>10</v>
      </c>
      <c r="B413">
        <v>1024</v>
      </c>
      <c r="C413" t="s">
        <v>205</v>
      </c>
      <c r="D413" s="2">
        <v>43300.35220065972</v>
      </c>
      <c r="E413" s="3">
        <f>IF(D413-D412&gt;0, (D413-D412)*24*60, Na)</f>
        <v>69.68783333315514</v>
      </c>
      <c r="F413">
        <v>1060</v>
      </c>
      <c r="G413" t="s">
        <v>7</v>
      </c>
    </row>
    <row r="414" spans="1:7" hidden="1" x14ac:dyDescent="0.4">
      <c r="A414" t="s">
        <v>10</v>
      </c>
      <c r="B414">
        <v>1024</v>
      </c>
      <c r="C414" t="s">
        <v>205</v>
      </c>
      <c r="D414" s="2">
        <v>43300.361474178244</v>
      </c>
      <c r="E414" s="3">
        <f>IF(D414-D413&gt;0, (D414-D413)*24*60, Na)</f>
        <v>13.353866675170138</v>
      </c>
      <c r="F414">
        <v>117</v>
      </c>
      <c r="G414" t="s">
        <v>9</v>
      </c>
    </row>
    <row r="415" spans="1:7" hidden="1" x14ac:dyDescent="0.4">
      <c r="A415" t="s">
        <v>10</v>
      </c>
      <c r="B415">
        <v>1024</v>
      </c>
      <c r="C415" t="s">
        <v>205</v>
      </c>
      <c r="D415" s="2">
        <v>43300.381201759257</v>
      </c>
      <c r="E415" s="3">
        <f>IF(D415-D414&gt;0, (D415-D414)*24*60, Na)</f>
        <v>28.407716659130529</v>
      </c>
      <c r="F415">
        <v>212</v>
      </c>
      <c r="G415" t="s">
        <v>9</v>
      </c>
    </row>
    <row r="416" spans="1:7" hidden="1" x14ac:dyDescent="0.4">
      <c r="A416" t="s">
        <v>10</v>
      </c>
      <c r="B416">
        <v>1024</v>
      </c>
      <c r="C416" t="s">
        <v>205</v>
      </c>
      <c r="D416" s="2">
        <v>43300.400065972222</v>
      </c>
      <c r="E416" s="3">
        <f>IF(D416-D415&gt;0, (D416-D415)*24*60, Na)</f>
        <v>27.164466669782996</v>
      </c>
      <c r="F416">
        <v>163</v>
      </c>
      <c r="G416" t="s">
        <v>9</v>
      </c>
    </row>
    <row r="417" spans="1:7" hidden="1" x14ac:dyDescent="0.4">
      <c r="A417" t="s">
        <v>10</v>
      </c>
      <c r="B417">
        <v>1024</v>
      </c>
      <c r="C417" t="s">
        <v>205</v>
      </c>
      <c r="D417" s="2">
        <v>43300.447629606482</v>
      </c>
      <c r="E417" s="3">
        <f>IF(D417-D416&gt;0, (D417-D416)*24*60, Na)</f>
        <v>68.491633334197104</v>
      </c>
      <c r="F417">
        <v>201</v>
      </c>
      <c r="G417" t="s">
        <v>9</v>
      </c>
    </row>
    <row r="418" spans="1:7" hidden="1" x14ac:dyDescent="0.4">
      <c r="A418" t="s">
        <v>10</v>
      </c>
      <c r="B418">
        <v>1024</v>
      </c>
      <c r="C418" t="s">
        <v>205</v>
      </c>
      <c r="D418" s="2">
        <v>43300.492820173611</v>
      </c>
      <c r="E418" s="3">
        <f>IF(D418-D417&gt;0, (D418-D417)*24*60, Na)</f>
        <v>65.074416665593162</v>
      </c>
      <c r="F418">
        <v>202</v>
      </c>
      <c r="G418" t="s">
        <v>9</v>
      </c>
    </row>
    <row r="419" spans="1:7" hidden="1" x14ac:dyDescent="0.4">
      <c r="A419" t="s">
        <v>10</v>
      </c>
      <c r="B419">
        <v>1024</v>
      </c>
      <c r="C419" t="s">
        <v>205</v>
      </c>
      <c r="D419" s="2">
        <v>43300.509882048609</v>
      </c>
      <c r="E419" s="3">
        <f>IF(D419-D418&gt;0, (D419-D418)*24*60, Na)</f>
        <v>24.569099997170269</v>
      </c>
      <c r="F419">
        <v>192</v>
      </c>
      <c r="G419" t="s">
        <v>9</v>
      </c>
    </row>
    <row r="420" spans="1:7" hidden="1" x14ac:dyDescent="0.4">
      <c r="A420" t="s">
        <v>10</v>
      </c>
      <c r="B420">
        <v>1024</v>
      </c>
      <c r="C420" t="s">
        <v>205</v>
      </c>
      <c r="D420" s="2">
        <v>43300.550952245372</v>
      </c>
      <c r="E420" s="3">
        <f>IF(D420-D419&gt;0, (D420-D419)*24*60, Na)</f>
        <v>59.141083338763565</v>
      </c>
      <c r="F420">
        <v>117</v>
      </c>
      <c r="G420" t="s">
        <v>9</v>
      </c>
    </row>
    <row r="421" spans="1:7" x14ac:dyDescent="0.4">
      <c r="A421" t="s">
        <v>10</v>
      </c>
      <c r="B421">
        <v>1024</v>
      </c>
      <c r="C421" t="s">
        <v>335</v>
      </c>
      <c r="D421" s="2">
        <v>43300.581899548612</v>
      </c>
      <c r="E421" s="3">
        <f>IF(D421-D420&gt;0, (D421-D420)*24*60, Na)</f>
        <v>44.564116664696485</v>
      </c>
      <c r="F421">
        <v>674</v>
      </c>
      <c r="G421" t="s">
        <v>7</v>
      </c>
    </row>
    <row r="422" spans="1:7" hidden="1" x14ac:dyDescent="0.4">
      <c r="A422" t="s">
        <v>10</v>
      </c>
      <c r="B422">
        <v>1024</v>
      </c>
      <c r="C422" t="s">
        <v>335</v>
      </c>
      <c r="D422" s="2">
        <v>43300.601961111111</v>
      </c>
      <c r="E422" s="3">
        <f>IF(D422-D421&gt;0, (D422-D421)*24*60, Na)</f>
        <v>28.888649999862537</v>
      </c>
      <c r="F422">
        <v>231</v>
      </c>
      <c r="G422" t="s">
        <v>9</v>
      </c>
    </row>
    <row r="423" spans="1:7" hidden="1" x14ac:dyDescent="0.4">
      <c r="A423" t="s">
        <v>10</v>
      </c>
      <c r="B423">
        <v>1024</v>
      </c>
      <c r="C423" t="s">
        <v>335</v>
      </c>
      <c r="D423" s="2">
        <v>43300.634459259258</v>
      </c>
      <c r="E423" s="3">
        <f>IF(D423-D422&gt;0, (D423-D422)*24*60, Na)</f>
        <v>46.797333330614492</v>
      </c>
      <c r="F423">
        <v>218</v>
      </c>
      <c r="G423" t="s">
        <v>9</v>
      </c>
    </row>
    <row r="424" spans="1:7" hidden="1" x14ac:dyDescent="0.4">
      <c r="A424" t="s">
        <v>10</v>
      </c>
      <c r="B424">
        <v>1024</v>
      </c>
      <c r="C424" t="s">
        <v>335</v>
      </c>
      <c r="D424" s="2">
        <v>43300.649173912039</v>
      </c>
      <c r="E424" s="3">
        <f>IF(D424-D423&gt;0, (D424-D423)*24*60, Na)</f>
        <v>21.189100005431101</v>
      </c>
      <c r="F424">
        <v>197</v>
      </c>
      <c r="G424" t="s">
        <v>9</v>
      </c>
    </row>
    <row r="425" spans="1:7" x14ac:dyDescent="0.4">
      <c r="A425" t="s">
        <v>10</v>
      </c>
      <c r="B425">
        <v>1024</v>
      </c>
      <c r="C425" t="s">
        <v>268</v>
      </c>
      <c r="D425" s="2">
        <v>43300.689584155094</v>
      </c>
      <c r="E425" s="3">
        <f>IF(D425-D424&gt;0, (D425-D424)*24*60, Na)</f>
        <v>58.190749998902902</v>
      </c>
      <c r="F425">
        <v>901</v>
      </c>
      <c r="G425" t="s">
        <v>7</v>
      </c>
    </row>
    <row r="426" spans="1:7" x14ac:dyDescent="0.4">
      <c r="A426" t="s">
        <v>10</v>
      </c>
      <c r="B426">
        <v>1024</v>
      </c>
      <c r="C426" t="s">
        <v>147</v>
      </c>
      <c r="D426" s="2">
        <v>43300.81777927083</v>
      </c>
      <c r="E426" s="3">
        <f>IF(D426-D425&gt;0, (D426-D425)*24*60, Na)</f>
        <v>184.60096666007303</v>
      </c>
      <c r="F426">
        <v>1018</v>
      </c>
      <c r="G426" t="s">
        <v>7</v>
      </c>
    </row>
    <row r="427" spans="1:7" hidden="1" x14ac:dyDescent="0.4">
      <c r="A427" t="s">
        <v>10</v>
      </c>
      <c r="B427">
        <v>1024</v>
      </c>
      <c r="C427" t="s">
        <v>147</v>
      </c>
      <c r="D427" s="2">
        <v>43300.86102452546</v>
      </c>
      <c r="E427" s="3">
        <f>IF(D427-D426&gt;0, (D427-D426)*24*60, Na)</f>
        <v>62.273166667437181</v>
      </c>
      <c r="F427">
        <v>134</v>
      </c>
      <c r="G427" t="s">
        <v>9</v>
      </c>
    </row>
    <row r="428" spans="1:7" hidden="1" x14ac:dyDescent="0.4">
      <c r="A428" t="s">
        <v>238</v>
      </c>
      <c r="B428">
        <v>128</v>
      </c>
      <c r="C428" t="s">
        <v>239</v>
      </c>
      <c r="D428" s="2">
        <v>43298.835811574078</v>
      </c>
    </row>
    <row r="429" spans="1:7" x14ac:dyDescent="0.4">
      <c r="A429" t="s">
        <v>238</v>
      </c>
      <c r="B429">
        <v>128</v>
      </c>
      <c r="C429" t="s">
        <v>239</v>
      </c>
      <c r="D429" s="2">
        <v>43298.855793344905</v>
      </c>
      <c r="E429" s="3">
        <f>IF(D429-D428&gt;0, (D429-D428)*24*60, Na)</f>
        <v>28.773749991087243</v>
      </c>
      <c r="F429">
        <v>264</v>
      </c>
      <c r="G429" t="s">
        <v>7</v>
      </c>
    </row>
    <row r="430" spans="1:7" hidden="1" x14ac:dyDescent="0.4">
      <c r="A430" t="s">
        <v>238</v>
      </c>
      <c r="B430">
        <v>128</v>
      </c>
      <c r="C430" t="s">
        <v>239</v>
      </c>
      <c r="D430" s="2">
        <v>43298.907858692131</v>
      </c>
      <c r="E430" s="3">
        <f>IF(D430-D429&gt;0, (D430-D429)*24*60, Na)</f>
        <v>74.974100006511435</v>
      </c>
      <c r="F430">
        <v>119</v>
      </c>
      <c r="G430" t="s">
        <v>9</v>
      </c>
    </row>
    <row r="431" spans="1:7" x14ac:dyDescent="0.4">
      <c r="A431" t="s">
        <v>238</v>
      </c>
      <c r="B431">
        <v>128</v>
      </c>
      <c r="C431" t="s">
        <v>239</v>
      </c>
      <c r="D431" s="2">
        <v>43298.953921967593</v>
      </c>
      <c r="E431" s="3">
        <f>IF(D431-D430&gt;0, (D431-D430)*24*60, Na)</f>
        <v>66.331116665387526</v>
      </c>
      <c r="F431">
        <v>410</v>
      </c>
      <c r="G431" t="s">
        <v>7</v>
      </c>
    </row>
    <row r="432" spans="1:7" hidden="1" x14ac:dyDescent="0.4">
      <c r="A432" t="s">
        <v>238</v>
      </c>
      <c r="B432">
        <v>128</v>
      </c>
      <c r="C432" t="s">
        <v>239</v>
      </c>
      <c r="D432" s="2">
        <v>43298.983855011575</v>
      </c>
      <c r="E432" s="3">
        <f>IF(D432-D431&gt;0, (D432-D431)*24*60, Na)</f>
        <v>43.103583332849666</v>
      </c>
      <c r="F432">
        <v>85</v>
      </c>
      <c r="G432" t="s">
        <v>9</v>
      </c>
    </row>
    <row r="433" spans="1:7" hidden="1" x14ac:dyDescent="0.4">
      <c r="A433" t="s">
        <v>238</v>
      </c>
      <c r="B433">
        <v>128</v>
      </c>
      <c r="C433" t="s">
        <v>239</v>
      </c>
      <c r="D433" s="2">
        <v>43299.009352222223</v>
      </c>
      <c r="E433" s="3">
        <f>IF(D433-D432&gt;0, (D433-D432)*24*60, Na)</f>
        <v>36.715983333997428</v>
      </c>
      <c r="F433">
        <v>64</v>
      </c>
      <c r="G433" t="s">
        <v>9</v>
      </c>
    </row>
    <row r="434" spans="1:7" hidden="1" x14ac:dyDescent="0.4">
      <c r="A434" t="s">
        <v>238</v>
      </c>
      <c r="B434">
        <v>128</v>
      </c>
      <c r="C434" t="s">
        <v>239</v>
      </c>
      <c r="D434" s="2">
        <v>43299.036971944442</v>
      </c>
      <c r="E434" s="3">
        <f>IF(D434-D433&gt;0, (D434-D433)*24*60, Na)</f>
        <v>39.772399995708838</v>
      </c>
      <c r="F434">
        <v>34</v>
      </c>
      <c r="G434" t="s">
        <v>9</v>
      </c>
    </row>
    <row r="435" spans="1:7" hidden="1" x14ac:dyDescent="0.4">
      <c r="A435" t="s">
        <v>238</v>
      </c>
      <c r="B435">
        <v>128</v>
      </c>
      <c r="C435" t="s">
        <v>239</v>
      </c>
      <c r="D435" s="2">
        <v>43299.084299282411</v>
      </c>
      <c r="E435" s="3">
        <f>IF(D435-D434&gt;0, (D435-D434)*24*60, Na)</f>
        <v>68.151366674574092</v>
      </c>
      <c r="F435">
        <v>39</v>
      </c>
      <c r="G435" t="s">
        <v>9</v>
      </c>
    </row>
    <row r="436" spans="1:7" hidden="1" x14ac:dyDescent="0.4">
      <c r="A436" t="s">
        <v>238</v>
      </c>
      <c r="B436">
        <v>128</v>
      </c>
      <c r="C436" t="s">
        <v>239</v>
      </c>
      <c r="D436" s="2">
        <v>43299.097092280092</v>
      </c>
      <c r="E436" s="3">
        <f>IF(D436-D435&gt;0, (D436-D435)*24*60, Na)</f>
        <v>18.421916660154238</v>
      </c>
      <c r="F436">
        <v>105</v>
      </c>
      <c r="G436" t="s">
        <v>9</v>
      </c>
    </row>
    <row r="437" spans="1:7" x14ac:dyDescent="0.4">
      <c r="A437" t="s">
        <v>238</v>
      </c>
      <c r="B437">
        <v>128</v>
      </c>
      <c r="C437" t="s">
        <v>239</v>
      </c>
      <c r="D437" s="2">
        <v>43299.284261562498</v>
      </c>
      <c r="E437" s="3">
        <f>IF(D437-D436&gt;0, (D437-D436)*24*60, Na)</f>
        <v>269.52376666478813</v>
      </c>
      <c r="F437">
        <v>383</v>
      </c>
      <c r="G437" t="s">
        <v>7</v>
      </c>
    </row>
    <row r="438" spans="1:7" hidden="1" x14ac:dyDescent="0.4">
      <c r="A438" t="s">
        <v>238</v>
      </c>
      <c r="B438">
        <v>128</v>
      </c>
      <c r="C438" t="s">
        <v>239</v>
      </c>
      <c r="D438" s="2">
        <v>43299.309288136574</v>
      </c>
      <c r="E438" s="3">
        <f>IF(D438-D437&gt;0, (D438-D437)*24*60, Na)</f>
        <v>36.038266669493169</v>
      </c>
      <c r="F438">
        <v>141</v>
      </c>
      <c r="G438" t="s">
        <v>9</v>
      </c>
    </row>
    <row r="439" spans="1:7" x14ac:dyDescent="0.4">
      <c r="A439" t="s">
        <v>238</v>
      </c>
      <c r="B439">
        <v>128</v>
      </c>
      <c r="C439" t="s">
        <v>239</v>
      </c>
      <c r="D439" s="2">
        <v>43299.33810976852</v>
      </c>
      <c r="E439" s="3">
        <f>IF(D439-D438&gt;0, (D439-D438)*24*60, Na)</f>
        <v>41.503150002099574</v>
      </c>
      <c r="F439">
        <v>397</v>
      </c>
      <c r="G439" t="s">
        <v>7</v>
      </c>
    </row>
    <row r="440" spans="1:7" hidden="1" x14ac:dyDescent="0.4">
      <c r="A440" t="s">
        <v>238</v>
      </c>
      <c r="B440">
        <v>128</v>
      </c>
      <c r="C440" t="s">
        <v>239</v>
      </c>
      <c r="D440" s="2">
        <v>43299.358867650466</v>
      </c>
      <c r="E440" s="3">
        <f>IF(D440-D439&gt;0, (D440-D439)*24*60, Na)</f>
        <v>29.89135000272654</v>
      </c>
      <c r="F440">
        <v>42</v>
      </c>
      <c r="G440" t="s">
        <v>9</v>
      </c>
    </row>
    <row r="441" spans="1:7" hidden="1" x14ac:dyDescent="0.4">
      <c r="A441" t="s">
        <v>238</v>
      </c>
      <c r="B441">
        <v>128</v>
      </c>
      <c r="C441" t="s">
        <v>239</v>
      </c>
      <c r="D441" s="2">
        <v>43299.379979699072</v>
      </c>
      <c r="E441" s="3">
        <f>IF(D441-D440&gt;0, (D441-D440)*24*60, Na)</f>
        <v>30.401349992025644</v>
      </c>
      <c r="F441">
        <v>54</v>
      </c>
      <c r="G441" t="s">
        <v>9</v>
      </c>
    </row>
    <row r="442" spans="1:7" hidden="1" x14ac:dyDescent="0.4">
      <c r="A442" t="s">
        <v>238</v>
      </c>
      <c r="B442">
        <v>128</v>
      </c>
      <c r="C442" t="s">
        <v>239</v>
      </c>
      <c r="D442" s="2">
        <v>43299.416109328704</v>
      </c>
      <c r="E442" s="3">
        <f>IF(D442-D441&gt;0, (D442-D441)*24*60, Na)</f>
        <v>52.026666670572013</v>
      </c>
      <c r="F442">
        <v>39</v>
      </c>
      <c r="G442" t="s">
        <v>9</v>
      </c>
    </row>
    <row r="443" spans="1:7" hidden="1" x14ac:dyDescent="0.4">
      <c r="A443" t="s">
        <v>238</v>
      </c>
      <c r="B443">
        <v>128</v>
      </c>
      <c r="C443" t="s">
        <v>239</v>
      </c>
      <c r="D443" s="2">
        <v>43299.416364432873</v>
      </c>
      <c r="E443" s="3">
        <f>IF(D443-D442&gt;0, (D443-D442)*24*60, Na)</f>
        <v>0.36735000321641564</v>
      </c>
      <c r="F443">
        <v>107</v>
      </c>
      <c r="G443" t="s">
        <v>9</v>
      </c>
    </row>
    <row r="444" spans="1:7" hidden="1" x14ac:dyDescent="0.4">
      <c r="A444" t="s">
        <v>238</v>
      </c>
      <c r="B444">
        <v>128</v>
      </c>
      <c r="C444" t="s">
        <v>239</v>
      </c>
      <c r="D444" s="2">
        <v>43299.464042847219</v>
      </c>
      <c r="E444" s="3">
        <f>IF(D444-D443&gt;0, (D444-D443)*24*60, Na)</f>
        <v>68.656916659092531</v>
      </c>
      <c r="F444">
        <v>140</v>
      </c>
      <c r="G444" t="s">
        <v>9</v>
      </c>
    </row>
    <row r="445" spans="1:7" hidden="1" x14ac:dyDescent="0.4">
      <c r="A445" t="s">
        <v>238</v>
      </c>
      <c r="B445">
        <v>128</v>
      </c>
      <c r="C445" t="s">
        <v>239</v>
      </c>
      <c r="D445" s="2">
        <v>43299.486355636574</v>
      </c>
      <c r="E445" s="3">
        <f>IF(D445-D444&gt;0, (D445-D444)*24*60, Na)</f>
        <v>32.130416671279818</v>
      </c>
      <c r="F445">
        <v>205</v>
      </c>
      <c r="G445" t="s">
        <v>9</v>
      </c>
    </row>
    <row r="446" spans="1:7" hidden="1" x14ac:dyDescent="0.4">
      <c r="A446" t="s">
        <v>238</v>
      </c>
      <c r="B446">
        <v>128</v>
      </c>
      <c r="C446" t="s">
        <v>239</v>
      </c>
      <c r="D446" s="2">
        <v>43299.54020516204</v>
      </c>
      <c r="E446" s="3">
        <f>IF(D446-D445&gt;0, (D446-D445)*24*60, Na)</f>
        <v>77.543316670926288</v>
      </c>
      <c r="F446">
        <v>162</v>
      </c>
      <c r="G446" t="s">
        <v>9</v>
      </c>
    </row>
    <row r="447" spans="1:7" hidden="1" x14ac:dyDescent="0.4">
      <c r="A447" t="s">
        <v>238</v>
      </c>
      <c r="B447">
        <v>128</v>
      </c>
      <c r="C447" t="s">
        <v>239</v>
      </c>
      <c r="D447" s="2">
        <v>43299.563556076391</v>
      </c>
      <c r="E447" s="3">
        <f>IF(D447-D446&gt;0, (D447-D446)*24*60, Na)</f>
        <v>33.625316665275022</v>
      </c>
      <c r="F447">
        <v>64</v>
      </c>
      <c r="G447" t="s">
        <v>9</v>
      </c>
    </row>
    <row r="448" spans="1:7" hidden="1" x14ac:dyDescent="0.4">
      <c r="A448" t="s">
        <v>238</v>
      </c>
      <c r="B448">
        <v>128</v>
      </c>
      <c r="C448" t="s">
        <v>239</v>
      </c>
      <c r="D448" s="2">
        <v>43299.571299918978</v>
      </c>
      <c r="E448" s="3">
        <f>IF(D448-D447&gt;0, (D448-D447)*24*60, Na)</f>
        <v>11.151133325183764</v>
      </c>
      <c r="F448">
        <v>141</v>
      </c>
      <c r="G448" t="s">
        <v>9</v>
      </c>
    </row>
    <row r="449" spans="1:7" x14ac:dyDescent="0.4">
      <c r="A449" t="s">
        <v>238</v>
      </c>
      <c r="B449">
        <v>128</v>
      </c>
      <c r="C449" t="s">
        <v>239</v>
      </c>
      <c r="D449" s="2">
        <v>43299.609983344904</v>
      </c>
      <c r="E449" s="3">
        <f>IF(D449-D448&gt;0, (D449-D448)*24*60, Na)</f>
        <v>55.70413333363831</v>
      </c>
      <c r="F449">
        <v>127</v>
      </c>
      <c r="G449" t="s">
        <v>7</v>
      </c>
    </row>
    <row r="450" spans="1:7" hidden="1" x14ac:dyDescent="0.4">
      <c r="A450" t="s">
        <v>238</v>
      </c>
      <c r="B450">
        <v>128</v>
      </c>
      <c r="C450" t="s">
        <v>239</v>
      </c>
      <c r="D450" s="2">
        <v>43299.614260671297</v>
      </c>
      <c r="E450" s="3">
        <f>IF(D450-D449&gt;0, (D450-D449)*24*60, Na)</f>
        <v>6.1593500047456473</v>
      </c>
      <c r="F450">
        <v>69</v>
      </c>
      <c r="G450" t="s">
        <v>9</v>
      </c>
    </row>
    <row r="451" spans="1:7" hidden="1" x14ac:dyDescent="0.4">
      <c r="A451" t="s">
        <v>238</v>
      </c>
      <c r="B451">
        <v>128</v>
      </c>
      <c r="C451" t="s">
        <v>239</v>
      </c>
      <c r="D451" s="2">
        <v>43299.660644120369</v>
      </c>
      <c r="E451" s="3">
        <f>IF(D451-D450&gt;0, (D451-D450)*24*60, Na)</f>
        <v>66.792166664963588</v>
      </c>
      <c r="F451">
        <v>77</v>
      </c>
      <c r="G451" t="s">
        <v>9</v>
      </c>
    </row>
    <row r="452" spans="1:7" hidden="1" x14ac:dyDescent="0.4">
      <c r="A452" t="s">
        <v>238</v>
      </c>
      <c r="B452">
        <v>128</v>
      </c>
      <c r="C452" t="s">
        <v>239</v>
      </c>
      <c r="D452" s="2">
        <v>43299.679975694446</v>
      </c>
      <c r="E452" s="3">
        <f>IF(D452-D451&gt;0, (D452-D451)*24*60, Na)</f>
        <v>27.837466669734567</v>
      </c>
      <c r="F452">
        <v>50</v>
      </c>
      <c r="G452" t="s">
        <v>9</v>
      </c>
    </row>
    <row r="453" spans="1:7" hidden="1" x14ac:dyDescent="0.4">
      <c r="A453" t="s">
        <v>238</v>
      </c>
      <c r="B453">
        <v>128</v>
      </c>
      <c r="C453" t="s">
        <v>239</v>
      </c>
      <c r="D453" s="2">
        <v>43299.697584259258</v>
      </c>
      <c r="E453" s="3">
        <f>IF(D453-D452&gt;0, (D453-D452)*24*60, Na)</f>
        <v>25.356333330273628</v>
      </c>
      <c r="F453">
        <v>186</v>
      </c>
      <c r="G453" t="s">
        <v>9</v>
      </c>
    </row>
    <row r="454" spans="1:7" hidden="1" x14ac:dyDescent="0.4">
      <c r="A454" t="s">
        <v>238</v>
      </c>
      <c r="B454">
        <v>128</v>
      </c>
      <c r="C454" t="s">
        <v>239</v>
      </c>
      <c r="D454" s="2">
        <v>43299.709423773151</v>
      </c>
      <c r="E454" s="3">
        <f>IF(D454-D453&gt;0, (D454-D453)*24*60, Na)</f>
        <v>17.048900005174801</v>
      </c>
      <c r="F454">
        <v>120</v>
      </c>
      <c r="G454" t="s">
        <v>9</v>
      </c>
    </row>
    <row r="455" spans="1:7" hidden="1" x14ac:dyDescent="0.4">
      <c r="A455" t="s">
        <v>238</v>
      </c>
      <c r="B455">
        <v>128</v>
      </c>
      <c r="C455" t="s">
        <v>239</v>
      </c>
      <c r="D455" s="2">
        <v>43299.743892743056</v>
      </c>
      <c r="E455" s="3">
        <f>IF(D455-D454&gt;0, (D455-D454)*24*60, Na)</f>
        <v>49.63531666318886</v>
      </c>
      <c r="F455">
        <v>69</v>
      </c>
      <c r="G455" t="s">
        <v>9</v>
      </c>
    </row>
    <row r="456" spans="1:7" x14ac:dyDescent="0.4">
      <c r="A456" t="s">
        <v>238</v>
      </c>
      <c r="B456">
        <v>128</v>
      </c>
      <c r="C456" t="s">
        <v>239</v>
      </c>
      <c r="D456" s="2">
        <v>43299.798460532409</v>
      </c>
      <c r="E456" s="3">
        <f>IF(D456-D455&gt;0, (D456-D455)*24*60, Na)</f>
        <v>78.577616668771952</v>
      </c>
      <c r="F456">
        <v>1262</v>
      </c>
      <c r="G456" t="s">
        <v>7</v>
      </c>
    </row>
    <row r="457" spans="1:7" hidden="1" x14ac:dyDescent="0.4">
      <c r="A457" t="s">
        <v>238</v>
      </c>
      <c r="B457">
        <v>128</v>
      </c>
      <c r="C457" t="s">
        <v>239</v>
      </c>
      <c r="D457" s="2">
        <v>43299.845699675927</v>
      </c>
      <c r="E457" s="3">
        <f>IF(D457-D456&gt;0, (D457-D456)*24*60, Na)</f>
        <v>68.024366665631533</v>
      </c>
      <c r="F457">
        <v>103</v>
      </c>
      <c r="G457" t="s">
        <v>9</v>
      </c>
    </row>
    <row r="458" spans="1:7" x14ac:dyDescent="0.4">
      <c r="A458" t="s">
        <v>238</v>
      </c>
      <c r="B458">
        <v>128</v>
      </c>
      <c r="C458" t="s">
        <v>239</v>
      </c>
      <c r="D458" s="2">
        <v>43299.901101770833</v>
      </c>
      <c r="E458" s="3">
        <f>IF(D458-D457&gt;0, (D458-D457)*24*60, Na)</f>
        <v>79.779016664251685</v>
      </c>
      <c r="F458">
        <v>461</v>
      </c>
      <c r="G458" t="s">
        <v>7</v>
      </c>
    </row>
    <row r="459" spans="1:7" hidden="1" x14ac:dyDescent="0.4">
      <c r="A459" t="s">
        <v>238</v>
      </c>
      <c r="B459">
        <v>128</v>
      </c>
      <c r="C459" t="s">
        <v>239</v>
      </c>
      <c r="D459" s="2">
        <v>43299.90631056713</v>
      </c>
      <c r="E459" s="3">
        <f>IF(D459-D458&gt;0, (D459-D458)*24*60, Na)</f>
        <v>7.500666668638587</v>
      </c>
      <c r="F459">
        <v>62</v>
      </c>
      <c r="G459" t="s">
        <v>9</v>
      </c>
    </row>
    <row r="460" spans="1:7" hidden="1" x14ac:dyDescent="0.4">
      <c r="A460" t="s">
        <v>238</v>
      </c>
      <c r="B460">
        <v>128</v>
      </c>
      <c r="C460" t="s">
        <v>239</v>
      </c>
      <c r="D460" s="2">
        <v>43299.909920694445</v>
      </c>
      <c r="E460" s="3">
        <f>IF(D460-D459&gt;0, (D460-D459)*24*60, Na)</f>
        <v>5.1985833328217268</v>
      </c>
      <c r="F460">
        <v>45</v>
      </c>
      <c r="G460" t="s">
        <v>9</v>
      </c>
    </row>
    <row r="461" spans="1:7" hidden="1" x14ac:dyDescent="0.4">
      <c r="A461" t="s">
        <v>238</v>
      </c>
      <c r="B461">
        <v>128</v>
      </c>
      <c r="C461" t="s">
        <v>239</v>
      </c>
      <c r="D461" s="2">
        <v>43299.918675833331</v>
      </c>
      <c r="E461" s="3">
        <f>IF(D461-D460&gt;0, (D461-D460)*24*60, Na)</f>
        <v>12.607399995904416</v>
      </c>
      <c r="F461">
        <v>142</v>
      </c>
      <c r="G461" t="s">
        <v>9</v>
      </c>
    </row>
    <row r="462" spans="1:7" x14ac:dyDescent="0.4">
      <c r="A462" t="s">
        <v>238</v>
      </c>
      <c r="B462">
        <v>128</v>
      </c>
      <c r="C462" t="s">
        <v>239</v>
      </c>
      <c r="D462" s="2">
        <v>43299.954222337961</v>
      </c>
      <c r="E462" s="3">
        <f>IF(D462-D461&gt;0, (D462-D461)*24*60, Na)</f>
        <v>51.186966667883098</v>
      </c>
      <c r="F462">
        <v>463</v>
      </c>
      <c r="G462" t="s">
        <v>7</v>
      </c>
    </row>
    <row r="463" spans="1:7" hidden="1" x14ac:dyDescent="0.4">
      <c r="A463" t="s">
        <v>238</v>
      </c>
      <c r="B463">
        <v>128</v>
      </c>
      <c r="C463" t="s">
        <v>239</v>
      </c>
      <c r="D463" s="2">
        <v>43299.9663702662</v>
      </c>
      <c r="E463" s="3">
        <f>IF(D463-D462&gt;0, (D463-D462)*24*60, Na)</f>
        <v>17.493016663938761</v>
      </c>
      <c r="F463">
        <v>59</v>
      </c>
      <c r="G463" t="s">
        <v>9</v>
      </c>
    </row>
    <row r="464" spans="1:7" hidden="1" x14ac:dyDescent="0.4">
      <c r="A464" t="s">
        <v>238</v>
      </c>
      <c r="B464">
        <v>128</v>
      </c>
      <c r="C464" t="s">
        <v>239</v>
      </c>
      <c r="D464" s="2">
        <v>43299.972791585649</v>
      </c>
      <c r="E464" s="3">
        <f>IF(D464-D463&gt;0, (D464-D463)*24*60, Na)</f>
        <v>9.2467000067699701</v>
      </c>
      <c r="F464">
        <v>58</v>
      </c>
      <c r="G464" t="s">
        <v>9</v>
      </c>
    </row>
    <row r="465" spans="1:7" x14ac:dyDescent="0.4">
      <c r="A465" t="s">
        <v>238</v>
      </c>
      <c r="B465">
        <v>128</v>
      </c>
      <c r="C465" t="s">
        <v>239</v>
      </c>
      <c r="D465" s="2">
        <v>43300.296976284721</v>
      </c>
      <c r="E465" s="3">
        <f>IF(D465-D464&gt;0, (D465-D464)*24*60, Na)</f>
        <v>466.8259666627273</v>
      </c>
      <c r="F465">
        <v>606</v>
      </c>
      <c r="G465" t="s">
        <v>7</v>
      </c>
    </row>
    <row r="466" spans="1:7" hidden="1" x14ac:dyDescent="0.4">
      <c r="A466" t="s">
        <v>238</v>
      </c>
      <c r="B466">
        <v>128</v>
      </c>
      <c r="C466" t="s">
        <v>239</v>
      </c>
      <c r="D466" s="2">
        <v>43300.345392974537</v>
      </c>
      <c r="E466" s="3">
        <f>IF(D466-D465&gt;0, (D466-D465)*24*60, Na)</f>
        <v>69.720033336197957</v>
      </c>
      <c r="F466">
        <v>95</v>
      </c>
      <c r="G466" t="s">
        <v>9</v>
      </c>
    </row>
    <row r="467" spans="1:7" hidden="1" x14ac:dyDescent="0.4">
      <c r="A467" t="s">
        <v>238</v>
      </c>
      <c r="B467">
        <v>128</v>
      </c>
      <c r="C467" t="s">
        <v>239</v>
      </c>
      <c r="D467" s="2">
        <v>43300.354654432871</v>
      </c>
      <c r="E467" s="3">
        <f>IF(D467-D466&gt;0, (D467-D466)*24*60, Na)</f>
        <v>13.336500000441447</v>
      </c>
      <c r="F467">
        <v>225</v>
      </c>
      <c r="G467" t="s">
        <v>9</v>
      </c>
    </row>
    <row r="468" spans="1:7" hidden="1" x14ac:dyDescent="0.4">
      <c r="A468" t="s">
        <v>238</v>
      </c>
      <c r="B468">
        <v>128</v>
      </c>
      <c r="C468" t="s">
        <v>239</v>
      </c>
      <c r="D468" s="2">
        <v>43300.374421111112</v>
      </c>
      <c r="E468" s="3">
        <f>IF(D468-D467&gt;0, (D468-D467)*24*60, Na)</f>
        <v>28.46401666640304</v>
      </c>
      <c r="F468">
        <v>126</v>
      </c>
      <c r="G468" t="s">
        <v>9</v>
      </c>
    </row>
    <row r="469" spans="1:7" hidden="1" x14ac:dyDescent="0.4">
      <c r="A469" t="s">
        <v>238</v>
      </c>
      <c r="B469">
        <v>128</v>
      </c>
      <c r="C469" t="s">
        <v>239</v>
      </c>
      <c r="D469" s="2">
        <v>43300.393246319443</v>
      </c>
      <c r="E469" s="3">
        <f>IF(D469-D468&gt;0, (D469-D468)*24*60, Na)</f>
        <v>27.108299997635186</v>
      </c>
      <c r="F469">
        <v>79</v>
      </c>
      <c r="G469" t="s">
        <v>9</v>
      </c>
    </row>
    <row r="470" spans="1:7" hidden="1" x14ac:dyDescent="0.4">
      <c r="A470" t="s">
        <v>238</v>
      </c>
      <c r="B470">
        <v>128</v>
      </c>
      <c r="C470" t="s">
        <v>239</v>
      </c>
      <c r="D470" s="2">
        <v>43300.44079695602</v>
      </c>
      <c r="E470" s="3">
        <f>IF(D470-D469&gt;0, (D470-D469)*24*60, Na)</f>
        <v>68.472916670143604</v>
      </c>
      <c r="F470">
        <v>160</v>
      </c>
      <c r="G470" t="s">
        <v>9</v>
      </c>
    </row>
    <row r="471" spans="1:7" hidden="1" x14ac:dyDescent="0.4">
      <c r="A471" t="s">
        <v>238</v>
      </c>
      <c r="B471">
        <v>128</v>
      </c>
      <c r="C471" t="s">
        <v>239</v>
      </c>
      <c r="D471" s="2">
        <v>43300.486077106485</v>
      </c>
      <c r="E471" s="3">
        <f>IF(D471-D470&gt;0, (D471-D470)*24*60, Na)</f>
        <v>65.203416669974104</v>
      </c>
      <c r="F471">
        <v>224</v>
      </c>
      <c r="G471" t="s">
        <v>9</v>
      </c>
    </row>
    <row r="472" spans="1:7" hidden="1" x14ac:dyDescent="0.4">
      <c r="A472" t="s">
        <v>238</v>
      </c>
      <c r="B472">
        <v>128</v>
      </c>
      <c r="C472" t="s">
        <v>239</v>
      </c>
      <c r="D472" s="2">
        <v>43300.503130543984</v>
      </c>
      <c r="E472" s="3">
        <f>IF(D472-D471&gt;0, (D472-D471)*24*60, Na)</f>
        <v>24.556949998950586</v>
      </c>
      <c r="F472">
        <v>82</v>
      </c>
      <c r="G472" t="s">
        <v>9</v>
      </c>
    </row>
    <row r="473" spans="1:7" hidden="1" x14ac:dyDescent="0.4">
      <c r="A473" t="s">
        <v>238</v>
      </c>
      <c r="B473">
        <v>128</v>
      </c>
      <c r="C473" t="s">
        <v>239</v>
      </c>
      <c r="D473" s="2">
        <v>43300.544221365744</v>
      </c>
      <c r="E473" s="3">
        <f>IF(D473-D472&gt;0, (D473-D472)*24*60, Na)</f>
        <v>59.170783334411681</v>
      </c>
      <c r="F473">
        <v>149</v>
      </c>
      <c r="G473" t="s">
        <v>9</v>
      </c>
    </row>
    <row r="474" spans="1:7" x14ac:dyDescent="0.4">
      <c r="A474" t="s">
        <v>238</v>
      </c>
      <c r="B474">
        <v>128</v>
      </c>
      <c r="C474" t="s">
        <v>239</v>
      </c>
      <c r="D474" s="2">
        <v>43300.575113344908</v>
      </c>
      <c r="E474" s="3">
        <f>IF(D474-D473&gt;0, (D474-D473)*24*60, Na)</f>
        <v>44.484449996380135</v>
      </c>
      <c r="F474">
        <v>526</v>
      </c>
      <c r="G474" t="s">
        <v>7</v>
      </c>
    </row>
    <row r="475" spans="1:7" hidden="1" x14ac:dyDescent="0.4">
      <c r="A475" t="s">
        <v>238</v>
      </c>
      <c r="B475">
        <v>128</v>
      </c>
      <c r="C475" t="s">
        <v>239</v>
      </c>
      <c r="D475" s="2">
        <v>43300.59520103009</v>
      </c>
      <c r="E475" s="3">
        <f>IF(D475-D474&gt;0, (D475-D474)*24*60, Na)</f>
        <v>28.926266661146656</v>
      </c>
      <c r="F475">
        <v>142</v>
      </c>
      <c r="G475" t="s">
        <v>9</v>
      </c>
    </row>
    <row r="476" spans="1:7" hidden="1" x14ac:dyDescent="0.4">
      <c r="A476" t="s">
        <v>238</v>
      </c>
      <c r="B476">
        <v>128</v>
      </c>
      <c r="C476" t="s">
        <v>239</v>
      </c>
      <c r="D476" s="2">
        <v>43300.627698101853</v>
      </c>
      <c r="E476" s="3">
        <f>IF(D476-D475&gt;0, (D476-D475)*24*60, Na)</f>
        <v>46.795783338602632</v>
      </c>
      <c r="F476">
        <v>69</v>
      </c>
      <c r="G476" t="s">
        <v>9</v>
      </c>
    </row>
    <row r="477" spans="1:7" hidden="1" x14ac:dyDescent="0.4">
      <c r="A477" t="s">
        <v>238</v>
      </c>
      <c r="B477">
        <v>128</v>
      </c>
      <c r="C477" t="s">
        <v>239</v>
      </c>
      <c r="D477" s="2">
        <v>43300.642441412034</v>
      </c>
      <c r="E477" s="3">
        <f>IF(D477-D476&gt;0, (D477-D476)*24*60, Na)</f>
        <v>21.230366660747677</v>
      </c>
      <c r="F477">
        <v>168</v>
      </c>
      <c r="G477" t="s">
        <v>9</v>
      </c>
    </row>
    <row r="478" spans="1:7" x14ac:dyDescent="0.4">
      <c r="A478" t="s">
        <v>238</v>
      </c>
      <c r="B478">
        <v>128</v>
      </c>
      <c r="C478" t="s">
        <v>239</v>
      </c>
      <c r="D478" s="2">
        <v>43300.682888946758</v>
      </c>
      <c r="E478" s="3">
        <f>IF(D478-D477&gt;0, (D478-D477)*24*60, Na)</f>
        <v>58.244450002675876</v>
      </c>
      <c r="F478">
        <v>452</v>
      </c>
      <c r="G478" t="s">
        <v>7</v>
      </c>
    </row>
    <row r="479" spans="1:7" x14ac:dyDescent="0.4">
      <c r="A479" t="s">
        <v>238</v>
      </c>
      <c r="B479">
        <v>128</v>
      </c>
      <c r="C479" t="s">
        <v>239</v>
      </c>
      <c r="D479" s="2">
        <v>43300.810873032409</v>
      </c>
      <c r="E479" s="3">
        <f>IF(D479-D478&gt;0, (D479-D478)*24*60, Na)</f>
        <v>184.29708333802409</v>
      </c>
      <c r="F479">
        <v>327</v>
      </c>
      <c r="G479" t="s">
        <v>7</v>
      </c>
    </row>
    <row r="480" spans="1:7" hidden="1" x14ac:dyDescent="0.4">
      <c r="A480" t="s">
        <v>238</v>
      </c>
      <c r="B480">
        <v>128</v>
      </c>
      <c r="C480" t="s">
        <v>239</v>
      </c>
      <c r="D480" s="2">
        <v>43300.854148726852</v>
      </c>
      <c r="E480" s="3">
        <f>IF(D480-D479&gt;0, (D480-D479)*24*60, Na)</f>
        <v>62.316999997710809</v>
      </c>
      <c r="F480">
        <v>85</v>
      </c>
      <c r="G480" t="s">
        <v>9</v>
      </c>
    </row>
    <row r="481" spans="1:7" hidden="1" x14ac:dyDescent="0.4">
      <c r="A481" t="s">
        <v>238</v>
      </c>
      <c r="B481">
        <v>128</v>
      </c>
      <c r="C481" t="s">
        <v>239</v>
      </c>
      <c r="D481" s="2">
        <v>43300.87435914352</v>
      </c>
      <c r="E481" s="3">
        <f>IF(D481-D480&gt;0, (D481-D480)*24*60, Na)</f>
        <v>29.103000001050532</v>
      </c>
      <c r="F481">
        <v>51</v>
      </c>
      <c r="G481" t="s">
        <v>9</v>
      </c>
    </row>
    <row r="482" spans="1:7" hidden="1" x14ac:dyDescent="0.4">
      <c r="A482" t="s">
        <v>238</v>
      </c>
      <c r="B482">
        <v>256</v>
      </c>
      <c r="C482" t="s">
        <v>239</v>
      </c>
      <c r="D482" s="2">
        <v>43298.838189317132</v>
      </c>
    </row>
    <row r="483" spans="1:7" hidden="1" x14ac:dyDescent="0.4">
      <c r="A483" t="s">
        <v>238</v>
      </c>
      <c r="B483">
        <v>256</v>
      </c>
      <c r="C483" t="s">
        <v>239</v>
      </c>
      <c r="D483" s="2">
        <v>43298.85827232639</v>
      </c>
      <c r="E483" s="3">
        <f>IF(D483-D482&gt;0, (D483-D482)*24*60, Na)</f>
        <v>28.919533331645653</v>
      </c>
      <c r="F483">
        <v>108</v>
      </c>
      <c r="G483" t="s">
        <v>9</v>
      </c>
    </row>
    <row r="484" spans="1:7" hidden="1" x14ac:dyDescent="0.4">
      <c r="A484" t="s">
        <v>238</v>
      </c>
      <c r="B484">
        <v>256</v>
      </c>
      <c r="C484" t="s">
        <v>239</v>
      </c>
      <c r="D484" s="2">
        <v>43298.910332256943</v>
      </c>
      <c r="E484" s="3">
        <f>IF(D484-D483&gt;0, (D484-D483)*24*60, Na)</f>
        <v>74.966299996012822</v>
      </c>
      <c r="F484">
        <v>55</v>
      </c>
      <c r="G484" t="s">
        <v>9</v>
      </c>
    </row>
    <row r="485" spans="1:7" x14ac:dyDescent="0.4">
      <c r="A485" t="s">
        <v>238</v>
      </c>
      <c r="B485">
        <v>256</v>
      </c>
      <c r="C485" t="s">
        <v>239</v>
      </c>
      <c r="D485" s="2">
        <v>43298.956411261577</v>
      </c>
      <c r="E485" s="3">
        <f>IF(D485-D484&gt;0, (D485-D484)*24*60, Na)</f>
        <v>66.353766673710197</v>
      </c>
      <c r="F485">
        <v>285</v>
      </c>
      <c r="G485" t="s">
        <v>7</v>
      </c>
    </row>
    <row r="486" spans="1:7" hidden="1" x14ac:dyDescent="0.4">
      <c r="A486" t="s">
        <v>238</v>
      </c>
      <c r="B486">
        <v>256</v>
      </c>
      <c r="C486" t="s">
        <v>239</v>
      </c>
      <c r="D486" s="2">
        <v>43298.986255821757</v>
      </c>
      <c r="E486" s="3">
        <f>IF(D486-D485&gt;0, (D486-D485)*24*60, Na)</f>
        <v>42.97616665950045</v>
      </c>
      <c r="F486">
        <v>101</v>
      </c>
      <c r="G486" t="s">
        <v>9</v>
      </c>
    </row>
    <row r="487" spans="1:7" hidden="1" x14ac:dyDescent="0.4">
      <c r="A487" t="s">
        <v>238</v>
      </c>
      <c r="B487">
        <v>256</v>
      </c>
      <c r="C487" t="s">
        <v>239</v>
      </c>
      <c r="D487" s="2">
        <v>43299.011845451387</v>
      </c>
      <c r="E487" s="3">
        <f>IF(D487-D486&gt;0, (D487-D486)*24*60, Na)</f>
        <v>36.849066666327417</v>
      </c>
      <c r="F487">
        <v>139</v>
      </c>
      <c r="G487" t="s">
        <v>9</v>
      </c>
    </row>
    <row r="488" spans="1:7" hidden="1" x14ac:dyDescent="0.4">
      <c r="A488" t="s">
        <v>238</v>
      </c>
      <c r="B488">
        <v>256</v>
      </c>
      <c r="C488" t="s">
        <v>239</v>
      </c>
      <c r="D488" s="2">
        <v>43299.039476284721</v>
      </c>
      <c r="E488" s="3">
        <f>IF(D488-D487&gt;0, (D488-D487)*24*60, Na)</f>
        <v>39.78840000112541</v>
      </c>
      <c r="F488">
        <v>144</v>
      </c>
      <c r="G488" t="s">
        <v>9</v>
      </c>
    </row>
    <row r="489" spans="1:7" hidden="1" x14ac:dyDescent="0.4">
      <c r="A489" t="s">
        <v>238</v>
      </c>
      <c r="B489">
        <v>256</v>
      </c>
      <c r="C489" t="s">
        <v>239</v>
      </c>
      <c r="D489" s="2">
        <v>43299.086755266202</v>
      </c>
      <c r="E489" s="3">
        <f>IF(D489-D488&gt;0, (D489-D488)*24*60, Na)</f>
        <v>68.081733332946897</v>
      </c>
      <c r="F489">
        <v>147</v>
      </c>
      <c r="G489" t="s">
        <v>9</v>
      </c>
    </row>
    <row r="490" spans="1:7" hidden="1" x14ac:dyDescent="0.4">
      <c r="A490" t="s">
        <v>238</v>
      </c>
      <c r="B490">
        <v>256</v>
      </c>
      <c r="C490" t="s">
        <v>239</v>
      </c>
      <c r="D490" s="2">
        <v>43299.099589618054</v>
      </c>
      <c r="E490" s="3">
        <f>IF(D490-D489&gt;0, (D490-D489)*24*60, Na)</f>
        <v>18.481466666562483</v>
      </c>
      <c r="F490">
        <v>55</v>
      </c>
      <c r="G490" t="s">
        <v>9</v>
      </c>
    </row>
    <row r="491" spans="1:7" x14ac:dyDescent="0.4">
      <c r="A491" t="s">
        <v>238</v>
      </c>
      <c r="B491">
        <v>256</v>
      </c>
      <c r="C491" t="s">
        <v>239</v>
      </c>
      <c r="D491" s="2">
        <v>43299.286813460647</v>
      </c>
      <c r="E491" s="3">
        <f>IF(D491-D490&gt;0, (D491-D490)*24*60, Na)</f>
        <v>269.60233333404176</v>
      </c>
      <c r="F491">
        <v>395</v>
      </c>
      <c r="G491" t="s">
        <v>7</v>
      </c>
    </row>
    <row r="492" spans="1:7" x14ac:dyDescent="0.4">
      <c r="A492" t="s">
        <v>238</v>
      </c>
      <c r="B492">
        <v>256</v>
      </c>
      <c r="C492" t="s">
        <v>239</v>
      </c>
      <c r="D492" s="2">
        <v>43299.311766284722</v>
      </c>
      <c r="E492" s="3">
        <f>IF(D492-D491&gt;0, (D492-D491)*24*60, Na)</f>
        <v>35.932066667592153</v>
      </c>
      <c r="F492">
        <v>552</v>
      </c>
      <c r="G492" t="s">
        <v>7</v>
      </c>
    </row>
    <row r="493" spans="1:7" x14ac:dyDescent="0.4">
      <c r="A493" t="s">
        <v>238</v>
      </c>
      <c r="B493">
        <v>256</v>
      </c>
      <c r="C493" t="s">
        <v>239</v>
      </c>
      <c r="D493" s="2">
        <v>43299.34056902778</v>
      </c>
      <c r="E493" s="3">
        <f>IF(D493-D492&gt;0, (D493-D492)*24*60, Na)</f>
        <v>41.47595000336878</v>
      </c>
      <c r="F493">
        <v>358</v>
      </c>
      <c r="G493" t="s">
        <v>7</v>
      </c>
    </row>
    <row r="494" spans="1:7" hidden="1" x14ac:dyDescent="0.4">
      <c r="A494" t="s">
        <v>238</v>
      </c>
      <c r="B494">
        <v>256</v>
      </c>
      <c r="C494" t="s">
        <v>239</v>
      </c>
      <c r="D494" s="2">
        <v>43299.361346122685</v>
      </c>
      <c r="E494" s="3">
        <f>IF(D494-D493&gt;0, (D494-D493)*24*60, Na)</f>
        <v>29.919016663916409</v>
      </c>
      <c r="F494">
        <v>151</v>
      </c>
      <c r="G494" t="s">
        <v>9</v>
      </c>
    </row>
    <row r="495" spans="1:7" hidden="1" x14ac:dyDescent="0.4">
      <c r="A495" t="s">
        <v>238</v>
      </c>
      <c r="B495">
        <v>256</v>
      </c>
      <c r="C495" t="s">
        <v>239</v>
      </c>
      <c r="D495" s="2">
        <v>43299.382437094908</v>
      </c>
      <c r="E495" s="3">
        <f>IF(D495-D494&gt;0, (D495-D494)*24*60, Na)</f>
        <v>30.371000000741333</v>
      </c>
      <c r="F495">
        <v>58</v>
      </c>
      <c r="G495" t="s">
        <v>9</v>
      </c>
    </row>
    <row r="496" spans="1:7" hidden="1" x14ac:dyDescent="0.4">
      <c r="A496" t="s">
        <v>238</v>
      </c>
      <c r="B496">
        <v>256</v>
      </c>
      <c r="C496" t="s">
        <v>239</v>
      </c>
      <c r="D496" s="2">
        <v>43299.418651215281</v>
      </c>
      <c r="E496" s="3">
        <f>IF(D496-D495&gt;0, (D496-D495)*24*60, Na)</f>
        <v>52.148333337390795</v>
      </c>
      <c r="F496">
        <v>38</v>
      </c>
      <c r="G496" t="s">
        <v>9</v>
      </c>
    </row>
    <row r="497" spans="1:7" hidden="1" x14ac:dyDescent="0.4">
      <c r="A497" t="s">
        <v>238</v>
      </c>
      <c r="B497">
        <v>256</v>
      </c>
      <c r="C497" t="s">
        <v>239</v>
      </c>
      <c r="D497" s="2">
        <v>43299.418810868054</v>
      </c>
      <c r="E497" s="3">
        <f>IF(D497-D496&gt;0, (D497-D496)*24*60, Na)</f>
        <v>0.22989999270066619</v>
      </c>
      <c r="F497">
        <v>42</v>
      </c>
      <c r="G497" t="s">
        <v>9</v>
      </c>
    </row>
    <row r="498" spans="1:7" hidden="1" x14ac:dyDescent="0.4">
      <c r="A498" t="s">
        <v>238</v>
      </c>
      <c r="B498">
        <v>256</v>
      </c>
      <c r="C498" t="s">
        <v>239</v>
      </c>
      <c r="D498" s="2">
        <v>43299.466417638891</v>
      </c>
      <c r="E498" s="3">
        <f>IF(D498-D497&gt;0, (D498-D497)*24*60, Na)</f>
        <v>68.553750005085021</v>
      </c>
      <c r="F498">
        <v>122</v>
      </c>
      <c r="G498" t="s">
        <v>9</v>
      </c>
    </row>
    <row r="499" spans="1:7" hidden="1" x14ac:dyDescent="0.4">
      <c r="A499" t="s">
        <v>238</v>
      </c>
      <c r="B499">
        <v>256</v>
      </c>
      <c r="C499" t="s">
        <v>239</v>
      </c>
      <c r="D499" s="2">
        <v>43299.488737037034</v>
      </c>
      <c r="E499" s="3">
        <f>IF(D499-D498&gt;0, (D499-D498)*24*60, Na)</f>
        <v>32.139933326980099</v>
      </c>
      <c r="F499">
        <v>118</v>
      </c>
      <c r="G499" t="s">
        <v>9</v>
      </c>
    </row>
    <row r="500" spans="1:7" hidden="1" x14ac:dyDescent="0.4">
      <c r="A500" t="s">
        <v>238</v>
      </c>
      <c r="B500">
        <v>256</v>
      </c>
      <c r="C500" t="s">
        <v>239</v>
      </c>
      <c r="D500" s="2">
        <v>43299.54268849537</v>
      </c>
      <c r="E500" s="3">
        <f>IF(D500-D499&gt;0, (D500-D499)*24*60, Na)</f>
        <v>77.690100003965199</v>
      </c>
      <c r="F500">
        <v>105</v>
      </c>
      <c r="G500" t="s">
        <v>9</v>
      </c>
    </row>
    <row r="501" spans="1:7" hidden="1" x14ac:dyDescent="0.4">
      <c r="A501" t="s">
        <v>238</v>
      </c>
      <c r="B501">
        <v>256</v>
      </c>
      <c r="C501" t="s">
        <v>239</v>
      </c>
      <c r="D501" s="2">
        <v>43299.566063402781</v>
      </c>
      <c r="E501" s="3">
        <f>IF(D501-D500&gt;0, (D501-D500)*24*60, Na)</f>
        <v>33.659866671077907</v>
      </c>
      <c r="F501">
        <v>77</v>
      </c>
      <c r="G501" t="s">
        <v>9</v>
      </c>
    </row>
    <row r="502" spans="1:7" hidden="1" x14ac:dyDescent="0.4">
      <c r="A502" t="s">
        <v>238</v>
      </c>
      <c r="B502">
        <v>256</v>
      </c>
      <c r="C502" t="s">
        <v>239</v>
      </c>
      <c r="D502" s="2">
        <v>43299.57378071759</v>
      </c>
      <c r="E502" s="3">
        <f>IF(D502-D501&gt;0, (D502-D501)*24*60, Na)</f>
        <v>11.112933325348422</v>
      </c>
      <c r="F502">
        <v>114</v>
      </c>
      <c r="G502" t="s">
        <v>9</v>
      </c>
    </row>
    <row r="503" spans="1:7" x14ac:dyDescent="0.4">
      <c r="A503" t="s">
        <v>238</v>
      </c>
      <c r="B503">
        <v>256</v>
      </c>
      <c r="C503" t="s">
        <v>239</v>
      </c>
      <c r="D503" s="2">
        <v>43299.612345208334</v>
      </c>
      <c r="E503" s="3">
        <f>IF(D503-D502&gt;0, (D503-D502)*24*60, Na)</f>
        <v>55.532866670982912</v>
      </c>
      <c r="F503">
        <v>59</v>
      </c>
      <c r="G503" t="s">
        <v>7</v>
      </c>
    </row>
    <row r="504" spans="1:7" hidden="1" x14ac:dyDescent="0.4">
      <c r="A504" t="s">
        <v>238</v>
      </c>
      <c r="B504">
        <v>256</v>
      </c>
      <c r="C504" t="s">
        <v>239</v>
      </c>
      <c r="D504" s="2">
        <v>43299.616667291666</v>
      </c>
      <c r="E504" s="3">
        <f>IF(D504-D503&gt;0, (D504-D503)*24*60, Na)</f>
        <v>6.2237999984063208</v>
      </c>
      <c r="F504">
        <v>70</v>
      </c>
      <c r="G504" t="s">
        <v>9</v>
      </c>
    </row>
    <row r="505" spans="1:7" hidden="1" x14ac:dyDescent="0.4">
      <c r="A505" t="s">
        <v>238</v>
      </c>
      <c r="B505">
        <v>256</v>
      </c>
      <c r="C505" t="s">
        <v>239</v>
      </c>
      <c r="D505" s="2">
        <v>43299.663149131942</v>
      </c>
      <c r="E505" s="3">
        <f>IF(D505-D504&gt;0, (D505-D504)*24*60, Na)</f>
        <v>66.933849997585639</v>
      </c>
      <c r="F505">
        <v>171</v>
      </c>
      <c r="G505" t="s">
        <v>9</v>
      </c>
    </row>
    <row r="506" spans="1:7" hidden="1" x14ac:dyDescent="0.4">
      <c r="A506" t="s">
        <v>238</v>
      </c>
      <c r="B506">
        <v>256</v>
      </c>
      <c r="C506" t="s">
        <v>239</v>
      </c>
      <c r="D506" s="2">
        <v>43299.682480543983</v>
      </c>
      <c r="E506" s="3">
        <f>IF(D506-D505&gt;0, (D506-D505)*24*60, Na)</f>
        <v>27.83723333850503</v>
      </c>
      <c r="F506">
        <v>105</v>
      </c>
      <c r="G506" t="s">
        <v>9</v>
      </c>
    </row>
    <row r="507" spans="1:7" hidden="1" x14ac:dyDescent="0.4">
      <c r="A507" t="s">
        <v>238</v>
      </c>
      <c r="B507">
        <v>256</v>
      </c>
      <c r="C507" t="s">
        <v>239</v>
      </c>
      <c r="D507" s="2">
        <v>43299.700087708334</v>
      </c>
      <c r="E507" s="3">
        <f>IF(D507-D506&gt;0, (D507-D506)*24*60, Na)</f>
        <v>25.354316665325314</v>
      </c>
      <c r="F507">
        <v>168</v>
      </c>
      <c r="G507" t="s">
        <v>9</v>
      </c>
    </row>
    <row r="508" spans="1:7" hidden="1" x14ac:dyDescent="0.4">
      <c r="A508" t="s">
        <v>238</v>
      </c>
      <c r="B508">
        <v>256</v>
      </c>
      <c r="C508" t="s">
        <v>239</v>
      </c>
      <c r="D508" s="2">
        <v>43299.711847685183</v>
      </c>
      <c r="E508" s="3">
        <f>IF(D508-D507&gt;0, (D508-D507)*24*60, Na)</f>
        <v>16.934366662753746</v>
      </c>
      <c r="F508">
        <v>83</v>
      </c>
      <c r="G508" t="s">
        <v>9</v>
      </c>
    </row>
    <row r="509" spans="1:7" hidden="1" x14ac:dyDescent="0.4">
      <c r="A509" t="s">
        <v>238</v>
      </c>
      <c r="B509">
        <v>256</v>
      </c>
      <c r="C509" t="s">
        <v>239</v>
      </c>
      <c r="D509" s="2">
        <v>43299.746401145836</v>
      </c>
      <c r="E509" s="3">
        <f>IF(D509-D508&gt;0, (D509-D508)*24*60, Na)</f>
        <v>49.756983340485021</v>
      </c>
      <c r="F509">
        <v>125</v>
      </c>
      <c r="G509" t="s">
        <v>9</v>
      </c>
    </row>
    <row r="510" spans="1:7" x14ac:dyDescent="0.4">
      <c r="A510" t="s">
        <v>238</v>
      </c>
      <c r="B510">
        <v>256</v>
      </c>
      <c r="C510" t="s">
        <v>239</v>
      </c>
      <c r="D510" s="2">
        <v>43299.800915462962</v>
      </c>
      <c r="E510" s="3">
        <f>IF(D510-D509&gt;0, (D510-D509)*24*60, Na)</f>
        <v>78.500616661040112</v>
      </c>
      <c r="F510">
        <v>368</v>
      </c>
      <c r="G510" t="s">
        <v>7</v>
      </c>
    </row>
    <row r="511" spans="1:7" x14ac:dyDescent="0.4">
      <c r="A511" t="s">
        <v>238</v>
      </c>
      <c r="B511">
        <v>256</v>
      </c>
      <c r="C511" t="s">
        <v>239</v>
      </c>
      <c r="D511" s="2">
        <v>43299.848203668982</v>
      </c>
      <c r="E511" s="3">
        <f>IF(D511-D510&gt;0, (D511-D510)*24*60, Na)</f>
        <v>68.095016669249162</v>
      </c>
      <c r="F511">
        <v>240</v>
      </c>
      <c r="G511" t="s">
        <v>7</v>
      </c>
    </row>
    <row r="512" spans="1:7" x14ac:dyDescent="0.4">
      <c r="A512" t="s">
        <v>238</v>
      </c>
      <c r="B512">
        <v>256</v>
      </c>
      <c r="C512" t="s">
        <v>239</v>
      </c>
      <c r="D512" s="2">
        <v>43299.903603854167</v>
      </c>
      <c r="E512" s="3">
        <f>IF(D512-D511&gt;0, (D512-D511)*24*60, Na)</f>
        <v>79.776266666594893</v>
      </c>
      <c r="F512">
        <v>323</v>
      </c>
      <c r="G512" t="s">
        <v>7</v>
      </c>
    </row>
    <row r="513" spans="1:7" hidden="1" x14ac:dyDescent="0.4">
      <c r="A513" t="s">
        <v>238</v>
      </c>
      <c r="B513">
        <v>256</v>
      </c>
      <c r="C513" t="s">
        <v>239</v>
      </c>
      <c r="D513" s="2">
        <v>43299.908787650464</v>
      </c>
      <c r="E513" s="3">
        <f>IF(D513-D512&gt;0, (D513-D512)*24*60, Na)</f>
        <v>7.4646666669286788</v>
      </c>
      <c r="F513">
        <v>42</v>
      </c>
      <c r="G513" t="s">
        <v>9</v>
      </c>
    </row>
    <row r="514" spans="1:7" hidden="1" x14ac:dyDescent="0.4">
      <c r="A514" t="s">
        <v>238</v>
      </c>
      <c r="B514">
        <v>256</v>
      </c>
      <c r="C514" t="s">
        <v>239</v>
      </c>
      <c r="D514" s="2">
        <v>43299.912389722223</v>
      </c>
      <c r="E514" s="3">
        <f>IF(D514-D513&gt;0, (D514-D513)*24*60, Na)</f>
        <v>5.1869833341334015</v>
      </c>
      <c r="F514">
        <v>101</v>
      </c>
      <c r="G514" t="s">
        <v>9</v>
      </c>
    </row>
    <row r="515" spans="1:7" hidden="1" x14ac:dyDescent="0.4">
      <c r="A515" t="s">
        <v>238</v>
      </c>
      <c r="B515">
        <v>256</v>
      </c>
      <c r="C515" t="s">
        <v>239</v>
      </c>
      <c r="D515" s="2">
        <v>43299.921128275462</v>
      </c>
      <c r="E515" s="3">
        <f>IF(D515-D514&gt;0, (D515-D514)*24*60, Na)</f>
        <v>12.583516663871706</v>
      </c>
      <c r="F515">
        <v>105</v>
      </c>
      <c r="G515" t="s">
        <v>9</v>
      </c>
    </row>
    <row r="516" spans="1:7" x14ac:dyDescent="0.4">
      <c r="A516" t="s">
        <v>238</v>
      </c>
      <c r="B516">
        <v>256</v>
      </c>
      <c r="C516" t="s">
        <v>239</v>
      </c>
      <c r="D516" s="2">
        <v>43299.956686689817</v>
      </c>
      <c r="E516" s="3">
        <f>IF(D516-D515&gt;0, (D516-D515)*24*60, Na)</f>
        <v>51.204116670414805</v>
      </c>
      <c r="F516">
        <v>364</v>
      </c>
      <c r="G516" t="s">
        <v>7</v>
      </c>
    </row>
    <row r="517" spans="1:7" hidden="1" x14ac:dyDescent="0.4">
      <c r="A517" t="s">
        <v>238</v>
      </c>
      <c r="B517">
        <v>256</v>
      </c>
      <c r="C517" t="s">
        <v>239</v>
      </c>
      <c r="D517" s="2">
        <v>43299.968816145833</v>
      </c>
      <c r="E517" s="3">
        <f>IF(D517-D516&gt;0, (D517-D516)*24*60, Na)</f>
        <v>17.466416662791744</v>
      </c>
      <c r="F517">
        <v>211</v>
      </c>
      <c r="G517" t="s">
        <v>9</v>
      </c>
    </row>
    <row r="518" spans="1:7" hidden="1" x14ac:dyDescent="0.4">
      <c r="A518" t="s">
        <v>238</v>
      </c>
      <c r="B518">
        <v>256</v>
      </c>
      <c r="C518" t="s">
        <v>239</v>
      </c>
      <c r="D518" s="2">
        <v>43299.975282245374</v>
      </c>
      <c r="E518" s="3">
        <f>IF(D518-D517&gt;0, (D518-D517)*24*60, Na)</f>
        <v>9.3111833394505084</v>
      </c>
      <c r="F518">
        <v>140</v>
      </c>
      <c r="G518" t="s">
        <v>9</v>
      </c>
    </row>
    <row r="519" spans="1:7" x14ac:dyDescent="0.4">
      <c r="A519" t="s">
        <v>238</v>
      </c>
      <c r="B519">
        <v>256</v>
      </c>
      <c r="C519" t="s">
        <v>239</v>
      </c>
      <c r="D519" s="2">
        <v>43300.299437951391</v>
      </c>
      <c r="E519" s="3">
        <f>IF(D519-D518&gt;0, (D519-D518)*24*60, Na)</f>
        <v>466.78421666496433</v>
      </c>
      <c r="F519">
        <v>481</v>
      </c>
      <c r="G519" t="s">
        <v>7</v>
      </c>
    </row>
    <row r="520" spans="1:7" x14ac:dyDescent="0.4">
      <c r="A520" t="s">
        <v>238</v>
      </c>
      <c r="B520">
        <v>256</v>
      </c>
      <c r="C520" t="s">
        <v>239</v>
      </c>
      <c r="D520" s="2">
        <v>43300.347833819447</v>
      </c>
      <c r="E520" s="3">
        <f>IF(D520-D519&gt;0, (D520-D519)*24*60, Na)</f>
        <v>69.690050000790507</v>
      </c>
      <c r="F520">
        <v>444</v>
      </c>
      <c r="G520" t="s">
        <v>7</v>
      </c>
    </row>
    <row r="521" spans="1:7" hidden="1" x14ac:dyDescent="0.4">
      <c r="A521" t="s">
        <v>238</v>
      </c>
      <c r="B521">
        <v>256</v>
      </c>
      <c r="C521" t="s">
        <v>239</v>
      </c>
      <c r="D521" s="2">
        <v>43300.357096041669</v>
      </c>
      <c r="E521" s="3">
        <f>IF(D521-D520&gt;0, (D521-D520)*24*60, Na)</f>
        <v>13.337599999504164</v>
      </c>
      <c r="F521">
        <v>140</v>
      </c>
      <c r="G521" t="s">
        <v>9</v>
      </c>
    </row>
    <row r="522" spans="1:7" hidden="1" x14ac:dyDescent="0.4">
      <c r="A522" t="s">
        <v>238</v>
      </c>
      <c r="B522">
        <v>256</v>
      </c>
      <c r="C522" t="s">
        <v>239</v>
      </c>
      <c r="D522" s="2">
        <v>43300.376822395832</v>
      </c>
      <c r="E522" s="3">
        <f>IF(D522-D521&gt;0, (D522-D521)*24*60, Na)</f>
        <v>28.405949994921684</v>
      </c>
      <c r="F522">
        <v>77</v>
      </c>
      <c r="G522" t="s">
        <v>9</v>
      </c>
    </row>
    <row r="523" spans="1:7" hidden="1" x14ac:dyDescent="0.4">
      <c r="A523" t="s">
        <v>238</v>
      </c>
      <c r="B523">
        <v>256</v>
      </c>
      <c r="C523" t="s">
        <v>239</v>
      </c>
      <c r="D523" s="2">
        <v>43300.39571178241</v>
      </c>
      <c r="E523" s="3">
        <f>IF(D523-D522&gt;0, (D523-D522)*24*60, Na)</f>
        <v>27.200716672232375</v>
      </c>
      <c r="F523">
        <v>140</v>
      </c>
      <c r="G523" t="s">
        <v>9</v>
      </c>
    </row>
    <row r="524" spans="1:7" hidden="1" x14ac:dyDescent="0.4">
      <c r="A524" t="s">
        <v>238</v>
      </c>
      <c r="B524">
        <v>256</v>
      </c>
      <c r="C524" t="s">
        <v>239</v>
      </c>
      <c r="D524" s="2">
        <v>43300.443286030095</v>
      </c>
      <c r="E524" s="3">
        <f>IF(D524-D523&gt;0, (D524-D523)*24*60, Na)</f>
        <v>68.506916665937752</v>
      </c>
      <c r="F524">
        <v>55</v>
      </c>
      <c r="G524" t="s">
        <v>9</v>
      </c>
    </row>
    <row r="525" spans="1:7" hidden="1" x14ac:dyDescent="0.4">
      <c r="A525" t="s">
        <v>238</v>
      </c>
      <c r="B525">
        <v>256</v>
      </c>
      <c r="C525" t="s">
        <v>239</v>
      </c>
      <c r="D525" s="2">
        <v>43300.488582199076</v>
      </c>
      <c r="E525" s="3">
        <f>IF(D525-D524&gt;0, (D525-D524)*24*60, Na)</f>
        <v>65.226483332226053</v>
      </c>
      <c r="F525">
        <v>104</v>
      </c>
      <c r="G525" t="s">
        <v>9</v>
      </c>
    </row>
    <row r="526" spans="1:7" hidden="1" x14ac:dyDescent="0.4">
      <c r="A526" t="s">
        <v>238</v>
      </c>
      <c r="B526">
        <v>256</v>
      </c>
      <c r="C526" t="s">
        <v>239</v>
      </c>
      <c r="D526" s="2">
        <v>43300.505536701392</v>
      </c>
      <c r="E526" s="3">
        <f>IF(D526-D525&gt;0, (D526-D525)*24*60, Na)</f>
        <v>24.414483335567638</v>
      </c>
      <c r="F526">
        <v>92</v>
      </c>
      <c r="G526" t="s">
        <v>9</v>
      </c>
    </row>
    <row r="527" spans="1:7" hidden="1" x14ac:dyDescent="0.4">
      <c r="A527" t="s">
        <v>238</v>
      </c>
      <c r="B527">
        <v>256</v>
      </c>
      <c r="C527" t="s">
        <v>239</v>
      </c>
      <c r="D527" s="2">
        <v>43300.546600729169</v>
      </c>
      <c r="E527" s="3">
        <f>IF(D527-D526&gt;0, (D527-D526)*24*60, Na)</f>
        <v>59.132199998712167</v>
      </c>
      <c r="F527">
        <v>145</v>
      </c>
      <c r="G527" t="s">
        <v>9</v>
      </c>
    </row>
    <row r="528" spans="1:7" x14ac:dyDescent="0.4">
      <c r="A528" t="s">
        <v>238</v>
      </c>
      <c r="B528">
        <v>256</v>
      </c>
      <c r="C528" t="s">
        <v>239</v>
      </c>
      <c r="D528" s="2">
        <v>43300.577567881941</v>
      </c>
      <c r="E528" s="3">
        <f>IF(D528-D527&gt;0, (D528-D527)*24*60, Na)</f>
        <v>44.592699991771951</v>
      </c>
      <c r="F528">
        <v>478</v>
      </c>
      <c r="G528" t="s">
        <v>7</v>
      </c>
    </row>
    <row r="529" spans="1:7" hidden="1" x14ac:dyDescent="0.4">
      <c r="A529" t="s">
        <v>238</v>
      </c>
      <c r="B529">
        <v>256</v>
      </c>
      <c r="C529" t="s">
        <v>239</v>
      </c>
      <c r="D529" s="2">
        <v>43300.597664664354</v>
      </c>
      <c r="E529" s="3">
        <f>IF(D529-D528&gt;0, (D529-D528)*24*60, Na)</f>
        <v>28.939366674749181</v>
      </c>
      <c r="F529">
        <v>120</v>
      </c>
      <c r="G529" t="s">
        <v>9</v>
      </c>
    </row>
    <row r="530" spans="1:7" hidden="1" x14ac:dyDescent="0.4">
      <c r="A530" t="s">
        <v>238</v>
      </c>
      <c r="B530">
        <v>256</v>
      </c>
      <c r="C530" t="s">
        <v>239</v>
      </c>
      <c r="D530" s="2">
        <v>43300.630092928244</v>
      </c>
      <c r="E530" s="3">
        <f>IF(D530-D529&gt;0, (D530-D529)*24*60, Na)</f>
        <v>46.696700002066791</v>
      </c>
      <c r="F530">
        <v>59</v>
      </c>
      <c r="G530" t="s">
        <v>9</v>
      </c>
    </row>
    <row r="531" spans="1:7" hidden="1" x14ac:dyDescent="0.4">
      <c r="A531" t="s">
        <v>238</v>
      </c>
      <c r="B531">
        <v>256</v>
      </c>
      <c r="C531" t="s">
        <v>239</v>
      </c>
      <c r="D531" s="2">
        <v>43300.644857546293</v>
      </c>
      <c r="E531" s="3">
        <f>IF(D531-D530&gt;0, (D531-D530)*24*60, Na)</f>
        <v>21.261049989843741</v>
      </c>
      <c r="F531">
        <v>122</v>
      </c>
      <c r="G531" t="s">
        <v>9</v>
      </c>
    </row>
    <row r="532" spans="1:7" x14ac:dyDescent="0.4">
      <c r="A532" t="s">
        <v>238</v>
      </c>
      <c r="B532">
        <v>256</v>
      </c>
      <c r="C532" t="s">
        <v>239</v>
      </c>
      <c r="D532" s="2">
        <v>43300.685226412039</v>
      </c>
      <c r="E532" s="3">
        <f>IF(D532-D531&gt;0, (D532-D531)*24*60, Na)</f>
        <v>58.131166674429551</v>
      </c>
      <c r="F532">
        <v>533</v>
      </c>
      <c r="G532" t="s">
        <v>7</v>
      </c>
    </row>
    <row r="533" spans="1:7" x14ac:dyDescent="0.4">
      <c r="A533" t="s">
        <v>238</v>
      </c>
      <c r="B533">
        <v>256</v>
      </c>
      <c r="C533" t="s">
        <v>239</v>
      </c>
      <c r="D533" s="2">
        <v>43300.813381180553</v>
      </c>
      <c r="E533" s="3">
        <f>IF(D533-D532&gt;0, (D533-D532)*24*60, Na)</f>
        <v>184.54286666004919</v>
      </c>
      <c r="F533">
        <v>349</v>
      </c>
      <c r="G533" t="s">
        <v>7</v>
      </c>
    </row>
    <row r="534" spans="1:7" x14ac:dyDescent="0.4">
      <c r="A534" t="s">
        <v>238</v>
      </c>
      <c r="B534">
        <v>256</v>
      </c>
      <c r="C534" t="s">
        <v>239</v>
      </c>
      <c r="D534" s="2">
        <v>43300.856639942132</v>
      </c>
      <c r="E534" s="3">
        <f>IF(D534-D533&gt;0, (D534-D533)*24*60, Na)</f>
        <v>62.292616674676538</v>
      </c>
      <c r="F534">
        <v>446</v>
      </c>
      <c r="G534" t="s">
        <v>7</v>
      </c>
    </row>
    <row r="535" spans="1:7" hidden="1" x14ac:dyDescent="0.4">
      <c r="A535" t="s">
        <v>238</v>
      </c>
      <c r="B535">
        <v>256</v>
      </c>
      <c r="C535" t="s">
        <v>239</v>
      </c>
      <c r="D535" s="2">
        <v>43300.876826192129</v>
      </c>
      <c r="E535" s="3">
        <f>IF(D535-D534&gt;0, (D535-D534)*24*60, Na)</f>
        <v>29.068199994508177</v>
      </c>
      <c r="F535">
        <v>118</v>
      </c>
      <c r="G535" t="s">
        <v>9</v>
      </c>
    </row>
    <row r="536" spans="1:7" hidden="1" x14ac:dyDescent="0.4">
      <c r="A536" t="s">
        <v>238</v>
      </c>
      <c r="B536">
        <v>512</v>
      </c>
      <c r="C536" t="s">
        <v>239</v>
      </c>
      <c r="D536" s="2">
        <v>43298.84070695602</v>
      </c>
    </row>
    <row r="537" spans="1:7" hidden="1" x14ac:dyDescent="0.4">
      <c r="A537" t="s">
        <v>238</v>
      </c>
      <c r="B537">
        <v>512</v>
      </c>
      <c r="C537" t="s">
        <v>239</v>
      </c>
      <c r="D537" s="2">
        <v>43298.860789143517</v>
      </c>
      <c r="E537" s="3">
        <f>IF(D537-D536&gt;0, (D537-D536)*24*60, Na)</f>
        <v>28.918349995510653</v>
      </c>
      <c r="F537">
        <v>186</v>
      </c>
      <c r="G537" t="s">
        <v>9</v>
      </c>
    </row>
    <row r="538" spans="1:7" hidden="1" x14ac:dyDescent="0.4">
      <c r="A538" t="s">
        <v>238</v>
      </c>
      <c r="B538">
        <v>512</v>
      </c>
      <c r="C538" t="s">
        <v>239</v>
      </c>
      <c r="D538" s="2">
        <v>43298.912833240742</v>
      </c>
      <c r="E538" s="3">
        <f>IF(D538-D537&gt;0, (D538-D537)*24*60, Na)</f>
        <v>74.943500004010275</v>
      </c>
      <c r="F538">
        <v>320</v>
      </c>
      <c r="G538" t="s">
        <v>9</v>
      </c>
    </row>
    <row r="539" spans="1:7" x14ac:dyDescent="0.4">
      <c r="A539" t="s">
        <v>238</v>
      </c>
      <c r="B539">
        <v>512</v>
      </c>
      <c r="C539" t="s">
        <v>239</v>
      </c>
      <c r="D539" s="2">
        <v>43298.958875787037</v>
      </c>
      <c r="E539" s="3">
        <f>IF(D539-D538&gt;0, (D539-D538)*24*60, Na)</f>
        <v>66.301266665104777</v>
      </c>
      <c r="F539">
        <v>360</v>
      </c>
      <c r="G539" t="s">
        <v>7</v>
      </c>
    </row>
    <row r="540" spans="1:7" x14ac:dyDescent="0.4">
      <c r="A540" t="s">
        <v>238</v>
      </c>
      <c r="B540">
        <v>512</v>
      </c>
      <c r="C540" t="s">
        <v>239</v>
      </c>
      <c r="D540" s="2">
        <v>43298.988745115741</v>
      </c>
      <c r="E540" s="3">
        <f>IF(D540-D539&gt;0, (D540-D539)*24*60, Na)</f>
        <v>43.011833333875984</v>
      </c>
      <c r="F540">
        <v>406</v>
      </c>
      <c r="G540" t="s">
        <v>7</v>
      </c>
    </row>
    <row r="541" spans="1:7" hidden="1" x14ac:dyDescent="0.4">
      <c r="A541" t="s">
        <v>238</v>
      </c>
      <c r="B541">
        <v>512</v>
      </c>
      <c r="C541" t="s">
        <v>239</v>
      </c>
      <c r="D541" s="2">
        <v>43299.014309722224</v>
      </c>
      <c r="E541" s="3">
        <f>IF(D541-D540&gt;0, (D541-D540)*24*60, Na)</f>
        <v>36.813033336075023</v>
      </c>
      <c r="F541">
        <v>92</v>
      </c>
      <c r="G541" t="s">
        <v>9</v>
      </c>
    </row>
    <row r="542" spans="1:7" x14ac:dyDescent="0.4">
      <c r="A542" t="s">
        <v>238</v>
      </c>
      <c r="B542">
        <v>512</v>
      </c>
      <c r="C542" t="s">
        <v>239</v>
      </c>
      <c r="D542" s="2">
        <v>43299.041956712965</v>
      </c>
      <c r="E542" s="3">
        <f>IF(D542-D541&gt;0, (D542-D541)*24*60, Na)</f>
        <v>39.811666666064411</v>
      </c>
      <c r="F542">
        <v>372</v>
      </c>
      <c r="G542" t="s">
        <v>7</v>
      </c>
    </row>
    <row r="543" spans="1:7" x14ac:dyDescent="0.4">
      <c r="A543" t="s">
        <v>238</v>
      </c>
      <c r="B543">
        <v>512</v>
      </c>
      <c r="C543" t="s">
        <v>239</v>
      </c>
      <c r="D543" s="2">
        <v>43299.089242141206</v>
      </c>
      <c r="E543" s="3">
        <f>IF(D543-D542&gt;0, (D543-D542)*24*60, Na)</f>
        <v>68.091016667895019</v>
      </c>
      <c r="F543">
        <v>413</v>
      </c>
      <c r="G543" t="s">
        <v>7</v>
      </c>
    </row>
    <row r="544" spans="1:7" hidden="1" x14ac:dyDescent="0.4">
      <c r="A544" t="s">
        <v>238</v>
      </c>
      <c r="B544">
        <v>512</v>
      </c>
      <c r="C544" t="s">
        <v>239</v>
      </c>
      <c r="D544" s="2">
        <v>43299.102014270837</v>
      </c>
      <c r="E544" s="3">
        <f>IF(D544-D543&gt;0, (D544-D543)*24*60, Na)</f>
        <v>18.391866667661816</v>
      </c>
      <c r="F544">
        <v>171</v>
      </c>
      <c r="G544" t="s">
        <v>9</v>
      </c>
    </row>
    <row r="545" spans="1:7" x14ac:dyDescent="0.4">
      <c r="A545" t="s">
        <v>238</v>
      </c>
      <c r="B545">
        <v>512</v>
      </c>
      <c r="C545" t="s">
        <v>239</v>
      </c>
      <c r="D545" s="2">
        <v>43299.289234884258</v>
      </c>
      <c r="E545" s="3">
        <f>IF(D545-D544&gt;0, (D545-D544)*24*60, Na)</f>
        <v>269.59768332657404</v>
      </c>
      <c r="F545">
        <v>359</v>
      </c>
      <c r="G545" t="s">
        <v>7</v>
      </c>
    </row>
    <row r="546" spans="1:7" hidden="1" x14ac:dyDescent="0.4">
      <c r="A546" t="s">
        <v>238</v>
      </c>
      <c r="B546">
        <v>512</v>
      </c>
      <c r="C546" t="s">
        <v>239</v>
      </c>
      <c r="D546" s="2">
        <v>43299.314247592592</v>
      </c>
      <c r="E546" s="3">
        <f>IF(D546-D545&gt;0, (D546-D545)*24*60, Na)</f>
        <v>36.018300001742318</v>
      </c>
      <c r="F546">
        <v>217</v>
      </c>
      <c r="G546" t="s">
        <v>9</v>
      </c>
    </row>
    <row r="547" spans="1:7" x14ac:dyDescent="0.4">
      <c r="A547" t="s">
        <v>238</v>
      </c>
      <c r="B547">
        <v>512</v>
      </c>
      <c r="C547" t="s">
        <v>239</v>
      </c>
      <c r="D547" s="2">
        <v>43299.343061342595</v>
      </c>
      <c r="E547" s="3">
        <f>IF(D547-D546&gt;0, (D547-D546)*24*60, Na)</f>
        <v>41.491800004150718</v>
      </c>
      <c r="F547">
        <v>273</v>
      </c>
      <c r="G547" t="s">
        <v>7</v>
      </c>
    </row>
    <row r="548" spans="1:7" hidden="1" x14ac:dyDescent="0.4">
      <c r="A548" t="s">
        <v>238</v>
      </c>
      <c r="B548">
        <v>512</v>
      </c>
      <c r="C548" t="s">
        <v>239</v>
      </c>
      <c r="D548" s="2">
        <v>43299.363826701388</v>
      </c>
      <c r="E548" s="3">
        <f>IF(D548-D547&gt;0, (D548-D547)*24*60, Na)</f>
        <v>29.902116662124172</v>
      </c>
      <c r="F548">
        <v>46</v>
      </c>
      <c r="G548" t="s">
        <v>9</v>
      </c>
    </row>
    <row r="549" spans="1:7" hidden="1" x14ac:dyDescent="0.4">
      <c r="A549" t="s">
        <v>238</v>
      </c>
      <c r="B549">
        <v>512</v>
      </c>
      <c r="C549" t="s">
        <v>239</v>
      </c>
      <c r="D549" s="2">
        <v>43299.384948240739</v>
      </c>
      <c r="E549" s="3">
        <f>IF(D549-D548&gt;0, (D549-D548)*24*60, Na)</f>
        <v>30.41501666419208</v>
      </c>
      <c r="F549">
        <v>210</v>
      </c>
      <c r="G549" t="s">
        <v>9</v>
      </c>
    </row>
    <row r="550" spans="1:7" hidden="1" x14ac:dyDescent="0.4">
      <c r="A550" t="s">
        <v>238</v>
      </c>
      <c r="B550">
        <v>512</v>
      </c>
      <c r="C550" t="s">
        <v>239</v>
      </c>
      <c r="D550" s="2">
        <v>43299.421081817127</v>
      </c>
      <c r="E550" s="3">
        <f>IF(D550-D549&gt;0, (D550-D549)*24*60, Na)</f>
        <v>52.032349999062717</v>
      </c>
      <c r="F550">
        <v>51</v>
      </c>
      <c r="G550" t="s">
        <v>9</v>
      </c>
    </row>
    <row r="551" spans="1:7" hidden="1" x14ac:dyDescent="0.4">
      <c r="A551" t="s">
        <v>238</v>
      </c>
      <c r="B551">
        <v>512</v>
      </c>
      <c r="C551" t="s">
        <v>239</v>
      </c>
      <c r="D551" s="2">
        <v>43299.421260081021</v>
      </c>
      <c r="E551" s="3">
        <f>IF(D551-D550&gt;0, (D551-D550)*24*60, Na)</f>
        <v>0.25670000701211393</v>
      </c>
      <c r="F551">
        <v>109</v>
      </c>
      <c r="G551" t="s">
        <v>9</v>
      </c>
    </row>
    <row r="552" spans="1:7" hidden="1" x14ac:dyDescent="0.4">
      <c r="A552" t="s">
        <v>238</v>
      </c>
      <c r="B552">
        <v>512</v>
      </c>
      <c r="C552" t="s">
        <v>239</v>
      </c>
      <c r="D552" s="2">
        <v>43299.468925763889</v>
      </c>
      <c r="E552" s="3">
        <f>IF(D552-D551&gt;0, (D552-D551)*24*60, Na)</f>
        <v>68.638583330903202</v>
      </c>
      <c r="F552">
        <v>405</v>
      </c>
      <c r="G552" t="s">
        <v>9</v>
      </c>
    </row>
    <row r="553" spans="1:7" hidden="1" x14ac:dyDescent="0.4">
      <c r="A553" t="s">
        <v>238</v>
      </c>
      <c r="B553">
        <v>512</v>
      </c>
      <c r="C553" t="s">
        <v>239</v>
      </c>
      <c r="D553" s="2">
        <v>43299.491207280094</v>
      </c>
      <c r="E553" s="3">
        <f>IF(D553-D552&gt;0, (D553-D552)*24*60, Na)</f>
        <v>32.085383335361257</v>
      </c>
      <c r="F553">
        <v>107</v>
      </c>
      <c r="G553" t="s">
        <v>9</v>
      </c>
    </row>
    <row r="554" spans="1:7" x14ac:dyDescent="0.4">
      <c r="A554" t="s">
        <v>238</v>
      </c>
      <c r="B554">
        <v>512</v>
      </c>
      <c r="C554" t="s">
        <v>239</v>
      </c>
      <c r="D554" s="2">
        <v>43299.545150810183</v>
      </c>
      <c r="E554" s="3">
        <f>IF(D554-D553&gt;0, (D554-D553)*24*60, Na)</f>
        <v>77.678683327976614</v>
      </c>
      <c r="F554">
        <v>409</v>
      </c>
      <c r="G554" t="s">
        <v>7</v>
      </c>
    </row>
    <row r="555" spans="1:7" hidden="1" x14ac:dyDescent="0.4">
      <c r="A555" t="s">
        <v>238</v>
      </c>
      <c r="B555">
        <v>512</v>
      </c>
      <c r="C555" t="s">
        <v>239</v>
      </c>
      <c r="D555" s="2">
        <v>43299.568510173609</v>
      </c>
      <c r="E555" s="3">
        <f>IF(D555-D554&gt;0, (D555-D554)*24*60, Na)</f>
        <v>33.637483333004639</v>
      </c>
      <c r="F555">
        <v>155</v>
      </c>
      <c r="G555" t="s">
        <v>9</v>
      </c>
    </row>
    <row r="556" spans="1:7" hidden="1" x14ac:dyDescent="0.4">
      <c r="A556" t="s">
        <v>238</v>
      </c>
      <c r="B556">
        <v>512</v>
      </c>
      <c r="C556" t="s">
        <v>239</v>
      </c>
      <c r="D556" s="2">
        <v>43299.576204178244</v>
      </c>
      <c r="E556" s="3">
        <f>IF(D556-D555&gt;0, (D556-D555)*24*60, Na)</f>
        <v>11.079366673948243</v>
      </c>
      <c r="F556">
        <v>120</v>
      </c>
      <c r="G556" t="s">
        <v>9</v>
      </c>
    </row>
    <row r="557" spans="1:7" x14ac:dyDescent="0.4">
      <c r="A557" t="s">
        <v>238</v>
      </c>
      <c r="B557">
        <v>512</v>
      </c>
      <c r="C557" t="s">
        <v>239</v>
      </c>
      <c r="D557" s="2">
        <v>43299.614847604164</v>
      </c>
      <c r="E557" s="3">
        <f>IF(D557-D556&gt;0, (D557-D556)*24*60, Na)</f>
        <v>55.64653332461603</v>
      </c>
      <c r="F557">
        <v>245</v>
      </c>
      <c r="G557" t="s">
        <v>7</v>
      </c>
    </row>
    <row r="558" spans="1:7" hidden="1" x14ac:dyDescent="0.4">
      <c r="A558" t="s">
        <v>238</v>
      </c>
      <c r="B558">
        <v>512</v>
      </c>
      <c r="C558" t="s">
        <v>239</v>
      </c>
      <c r="D558" s="2">
        <v>43299.619037048615</v>
      </c>
      <c r="E558" s="3">
        <f>IF(D558-D557&gt;0, (D558-D557)*24*60, Na)</f>
        <v>6.0328000097069889</v>
      </c>
      <c r="F558">
        <v>98</v>
      </c>
      <c r="G558" t="s">
        <v>9</v>
      </c>
    </row>
    <row r="559" spans="1:7" hidden="1" x14ac:dyDescent="0.4">
      <c r="A559" t="s">
        <v>238</v>
      </c>
      <c r="B559">
        <v>512</v>
      </c>
      <c r="C559" t="s">
        <v>239</v>
      </c>
      <c r="D559" s="2">
        <v>43299.66566298611</v>
      </c>
      <c r="E559" s="3">
        <f>IF(D559-D558&gt;0, (D559-D558)*24*60, Na)</f>
        <v>67.141349993180484</v>
      </c>
      <c r="F559">
        <v>188</v>
      </c>
      <c r="G559" t="s">
        <v>9</v>
      </c>
    </row>
    <row r="560" spans="1:7" hidden="1" x14ac:dyDescent="0.4">
      <c r="A560" t="s">
        <v>238</v>
      </c>
      <c r="B560">
        <v>512</v>
      </c>
      <c r="C560" t="s">
        <v>239</v>
      </c>
      <c r="D560" s="2">
        <v>43299.684991273149</v>
      </c>
      <c r="E560" s="3">
        <f>IF(D560-D559&gt;0, (D560-D559)*24*60, Na)</f>
        <v>27.832733335671946</v>
      </c>
      <c r="F560">
        <v>191</v>
      </c>
      <c r="G560" t="s">
        <v>9</v>
      </c>
    </row>
    <row r="561" spans="1:7" hidden="1" x14ac:dyDescent="0.4">
      <c r="A561" t="s">
        <v>238</v>
      </c>
      <c r="B561">
        <v>512</v>
      </c>
      <c r="C561" t="s">
        <v>239</v>
      </c>
      <c r="D561" s="2">
        <v>43299.70259645833</v>
      </c>
      <c r="E561" s="3">
        <f>IF(D561-D560&gt;0, (D561-D560)*24*60, Na)</f>
        <v>25.351466661086306</v>
      </c>
      <c r="F561">
        <v>140</v>
      </c>
      <c r="G561" t="s">
        <v>9</v>
      </c>
    </row>
    <row r="562" spans="1:7" hidden="1" x14ac:dyDescent="0.4">
      <c r="A562" t="s">
        <v>238</v>
      </c>
      <c r="B562">
        <v>512</v>
      </c>
      <c r="C562" t="s">
        <v>239</v>
      </c>
      <c r="D562" s="2">
        <v>43299.714356550925</v>
      </c>
      <c r="E562" s="3">
        <f>IF(D562-D561&gt;0, (D562-D561)*24*60, Na)</f>
        <v>16.934533336898312</v>
      </c>
      <c r="F562">
        <v>72</v>
      </c>
      <c r="G562" t="s">
        <v>9</v>
      </c>
    </row>
    <row r="563" spans="1:7" x14ac:dyDescent="0.4">
      <c r="A563" t="s">
        <v>238</v>
      </c>
      <c r="B563">
        <v>512</v>
      </c>
      <c r="C563" t="s">
        <v>239</v>
      </c>
      <c r="D563" s="2">
        <v>43299.748914340278</v>
      </c>
      <c r="E563" s="3">
        <f>IF(D563-D562&gt;0, (D563-D562)*24*60, Na)</f>
        <v>49.763216668507084</v>
      </c>
      <c r="F563">
        <v>424</v>
      </c>
      <c r="G563" t="s">
        <v>7</v>
      </c>
    </row>
    <row r="564" spans="1:7" hidden="1" x14ac:dyDescent="0.4">
      <c r="A564" t="s">
        <v>238</v>
      </c>
      <c r="B564">
        <v>512</v>
      </c>
      <c r="C564" t="s">
        <v>239</v>
      </c>
      <c r="D564" s="2">
        <v>43299.803419479169</v>
      </c>
      <c r="E564" s="3">
        <f>IF(D564-D563&gt;0, (D564-D563)*24*60, Na)</f>
        <v>78.487400002777576</v>
      </c>
      <c r="F564">
        <v>115</v>
      </c>
      <c r="G564" t="s">
        <v>9</v>
      </c>
    </row>
    <row r="565" spans="1:7" x14ac:dyDescent="0.4">
      <c r="A565" t="s">
        <v>238</v>
      </c>
      <c r="B565">
        <v>512</v>
      </c>
      <c r="C565" t="s">
        <v>239</v>
      </c>
      <c r="D565" s="2">
        <v>43299.850723819443</v>
      </c>
      <c r="E565" s="3">
        <f>IF(D565-D564&gt;0, (D565-D564)*24*60, Na)</f>
        <v>68.118249995168298</v>
      </c>
      <c r="F565">
        <v>989</v>
      </c>
      <c r="G565" t="s">
        <v>7</v>
      </c>
    </row>
    <row r="566" spans="1:7" x14ac:dyDescent="0.4">
      <c r="A566" t="s">
        <v>238</v>
      </c>
      <c r="B566">
        <v>512</v>
      </c>
      <c r="C566" t="s">
        <v>239</v>
      </c>
      <c r="D566" s="2">
        <v>43299.906110150463</v>
      </c>
      <c r="E566" s="3">
        <f>IF(D566-D565&gt;0, (D566-D565)*24*60, Na)</f>
        <v>79.756316668353975</v>
      </c>
      <c r="F566">
        <v>326</v>
      </c>
      <c r="G566" t="s">
        <v>7</v>
      </c>
    </row>
    <row r="567" spans="1:7" hidden="1" x14ac:dyDescent="0.4">
      <c r="A567" t="s">
        <v>238</v>
      </c>
      <c r="B567">
        <v>512</v>
      </c>
      <c r="C567" t="s">
        <v>239</v>
      </c>
      <c r="D567" s="2">
        <v>43299.911285289352</v>
      </c>
      <c r="E567" s="3">
        <f>IF(D567-D566&gt;0, (D567-D566)*24*60, Na)</f>
        <v>7.4522000004071742</v>
      </c>
      <c r="F567">
        <v>60</v>
      </c>
      <c r="G567" t="s">
        <v>9</v>
      </c>
    </row>
    <row r="568" spans="1:7" hidden="1" x14ac:dyDescent="0.4">
      <c r="A568" t="s">
        <v>238</v>
      </c>
      <c r="B568">
        <v>512</v>
      </c>
      <c r="C568" t="s">
        <v>239</v>
      </c>
      <c r="D568" s="2">
        <v>43299.91493806713</v>
      </c>
      <c r="E568" s="3">
        <f>IF(D568-D567&gt;0, (D568-D567)*24*60, Na)</f>
        <v>5.2599999995436519</v>
      </c>
      <c r="F568">
        <v>99</v>
      </c>
      <c r="G568" t="s">
        <v>9</v>
      </c>
    </row>
    <row r="569" spans="1:7" hidden="1" x14ac:dyDescent="0.4">
      <c r="A569" t="s">
        <v>238</v>
      </c>
      <c r="B569">
        <v>512</v>
      </c>
      <c r="C569" t="s">
        <v>239</v>
      </c>
      <c r="D569" s="2">
        <v>43299.9236422338</v>
      </c>
      <c r="E569" s="3">
        <f>IF(D569-D568&gt;0, (D569-D568)*24*60, Na)</f>
        <v>12.534000005107373</v>
      </c>
      <c r="F569">
        <v>182</v>
      </c>
      <c r="G569" t="s">
        <v>9</v>
      </c>
    </row>
    <row r="570" spans="1:7" hidden="1" x14ac:dyDescent="0.4">
      <c r="A570" t="s">
        <v>238</v>
      </c>
      <c r="B570">
        <v>512</v>
      </c>
      <c r="C570" t="s">
        <v>239</v>
      </c>
      <c r="D570" s="2">
        <v>43299.959190300928</v>
      </c>
      <c r="E570" s="3">
        <f>IF(D570-D569&gt;0, (D570-D569)*24*60, Na)</f>
        <v>51.18921666406095</v>
      </c>
      <c r="F570">
        <v>217</v>
      </c>
      <c r="G570" t="s">
        <v>9</v>
      </c>
    </row>
    <row r="571" spans="1:7" hidden="1" x14ac:dyDescent="0.4">
      <c r="A571" t="s">
        <v>238</v>
      </c>
      <c r="B571">
        <v>512</v>
      </c>
      <c r="C571" t="s">
        <v>239</v>
      </c>
      <c r="D571" s="2">
        <v>43299.971321064811</v>
      </c>
      <c r="E571" s="3">
        <f>IF(D571-D570&gt;0, (D571-D570)*24*60, Na)</f>
        <v>17.468299992615357</v>
      </c>
      <c r="F571">
        <v>195</v>
      </c>
      <c r="G571" t="s">
        <v>9</v>
      </c>
    </row>
    <row r="572" spans="1:7" hidden="1" x14ac:dyDescent="0.4">
      <c r="A572" t="s">
        <v>238</v>
      </c>
      <c r="B572">
        <v>512</v>
      </c>
      <c r="C572" t="s">
        <v>239</v>
      </c>
      <c r="D572" s="2">
        <v>43299.977750636572</v>
      </c>
      <c r="E572" s="3">
        <f>IF(D572-D571&gt;0, (D572-D571)*24*60, Na)</f>
        <v>9.2585833347402513</v>
      </c>
      <c r="F572">
        <v>89</v>
      </c>
      <c r="G572" t="s">
        <v>9</v>
      </c>
    </row>
    <row r="573" spans="1:7" x14ac:dyDescent="0.4">
      <c r="A573" t="s">
        <v>238</v>
      </c>
      <c r="B573">
        <v>512</v>
      </c>
      <c r="C573" t="s">
        <v>239</v>
      </c>
      <c r="D573" s="2">
        <v>43300.301923726853</v>
      </c>
      <c r="E573" s="3">
        <f>IF(D573-D572&gt;0, (D573-D572)*24*60, Na)</f>
        <v>466.80925000458956</v>
      </c>
      <c r="F573">
        <v>472</v>
      </c>
      <c r="G573" t="s">
        <v>7</v>
      </c>
    </row>
    <row r="574" spans="1:7" x14ac:dyDescent="0.4">
      <c r="A574" t="s">
        <v>238</v>
      </c>
      <c r="B574">
        <v>512</v>
      </c>
      <c r="C574" t="s">
        <v>239</v>
      </c>
      <c r="D574" s="2">
        <v>43300.350317766206</v>
      </c>
      <c r="E574" s="3">
        <f>IF(D574-D573&gt;0, (D574-D573)*24*60, Na)</f>
        <v>69.687416668748483</v>
      </c>
      <c r="F574">
        <v>317</v>
      </c>
      <c r="G574" t="s">
        <v>7</v>
      </c>
    </row>
    <row r="575" spans="1:7" hidden="1" x14ac:dyDescent="0.4">
      <c r="A575" t="s">
        <v>238</v>
      </c>
      <c r="B575">
        <v>512</v>
      </c>
      <c r="C575" t="s">
        <v>239</v>
      </c>
      <c r="D575" s="2">
        <v>43300.359601446762</v>
      </c>
      <c r="E575" s="3">
        <f>IF(D575-D574&gt;0, (D575-D574)*24*60, Na)</f>
        <v>13.368500000797212</v>
      </c>
      <c r="F575">
        <v>168</v>
      </c>
      <c r="G575" t="s">
        <v>9</v>
      </c>
    </row>
    <row r="576" spans="1:7" hidden="1" x14ac:dyDescent="0.4">
      <c r="A576" t="s">
        <v>238</v>
      </c>
      <c r="B576">
        <v>512</v>
      </c>
      <c r="C576" t="s">
        <v>239</v>
      </c>
      <c r="D576" s="2">
        <v>43300.379327858798</v>
      </c>
      <c r="E576" s="3">
        <f>IF(D576-D575&gt;0, (D576-D575)*24*60, Na)</f>
        <v>28.406033331993967</v>
      </c>
      <c r="F576">
        <v>269</v>
      </c>
      <c r="G576" t="s">
        <v>9</v>
      </c>
    </row>
    <row r="577" spans="1:7" x14ac:dyDescent="0.4">
      <c r="A577" t="s">
        <v>238</v>
      </c>
      <c r="B577">
        <v>512</v>
      </c>
      <c r="C577" t="s">
        <v>239</v>
      </c>
      <c r="D577" s="2">
        <v>43300.398196400463</v>
      </c>
      <c r="E577" s="3">
        <f>IF(D577-D576&gt;0, (D577-D576)*24*60, Na)</f>
        <v>27.170699997805059</v>
      </c>
      <c r="F577">
        <v>291</v>
      </c>
      <c r="G577" t="s">
        <v>7</v>
      </c>
    </row>
    <row r="578" spans="1:7" hidden="1" x14ac:dyDescent="0.4">
      <c r="A578" t="s">
        <v>238</v>
      </c>
      <c r="B578">
        <v>512</v>
      </c>
      <c r="C578" t="s">
        <v>239</v>
      </c>
      <c r="D578" s="2">
        <v>43300.445756469904</v>
      </c>
      <c r="E578" s="3">
        <f>IF(D578-D577&gt;0, (D578-D577)*24*60, Na)</f>
        <v>68.486499994760379</v>
      </c>
      <c r="F578">
        <v>141</v>
      </c>
      <c r="G578" t="s">
        <v>9</v>
      </c>
    </row>
    <row r="579" spans="1:7" hidden="1" x14ac:dyDescent="0.4">
      <c r="A579" t="s">
        <v>238</v>
      </c>
      <c r="B579">
        <v>512</v>
      </c>
      <c r="C579" t="s">
        <v>239</v>
      </c>
      <c r="D579" s="2">
        <v>43300.490947916667</v>
      </c>
      <c r="E579" s="3">
        <f>IF(D579-D578&gt;0, (D579-D578)*24*60, Na)</f>
        <v>65.075683338800445</v>
      </c>
      <c r="F579">
        <v>242</v>
      </c>
      <c r="G579" t="s">
        <v>9</v>
      </c>
    </row>
    <row r="580" spans="1:7" hidden="1" x14ac:dyDescent="0.4">
      <c r="A580" t="s">
        <v>238</v>
      </c>
      <c r="B580">
        <v>512</v>
      </c>
      <c r="C580" t="s">
        <v>239</v>
      </c>
      <c r="D580" s="2">
        <v>43300.508052858793</v>
      </c>
      <c r="E580" s="3">
        <f>IF(D580-D579&gt;0, (D580-D579)*24*60, Na)</f>
        <v>24.631116661475971</v>
      </c>
      <c r="F580">
        <v>129</v>
      </c>
      <c r="G580" t="s">
        <v>9</v>
      </c>
    </row>
    <row r="581" spans="1:7" hidden="1" x14ac:dyDescent="0.4">
      <c r="A581" t="s">
        <v>238</v>
      </c>
      <c r="B581">
        <v>512</v>
      </c>
      <c r="C581" t="s">
        <v>239</v>
      </c>
      <c r="D581" s="2">
        <v>43300.549080254626</v>
      </c>
      <c r="E581" s="3">
        <f>IF(D581-D580&gt;0, (D581-D580)*24*60, Na)</f>
        <v>59.079449999844655</v>
      </c>
      <c r="F581">
        <v>75</v>
      </c>
      <c r="G581" t="s">
        <v>9</v>
      </c>
    </row>
    <row r="582" spans="1:7" hidden="1" x14ac:dyDescent="0.4">
      <c r="A582" t="s">
        <v>238</v>
      </c>
      <c r="B582">
        <v>512</v>
      </c>
      <c r="C582" t="s">
        <v>239</v>
      </c>
      <c r="D582" s="2">
        <v>43300.58006443287</v>
      </c>
      <c r="E582" s="3">
        <f>IF(D582-D581&gt;0, (D582-D581)*24*60, Na)</f>
        <v>44.617216670885682</v>
      </c>
      <c r="F582">
        <v>160</v>
      </c>
      <c r="G582" t="s">
        <v>9</v>
      </c>
    </row>
    <row r="583" spans="1:7" hidden="1" x14ac:dyDescent="0.4">
      <c r="A583" t="s">
        <v>238</v>
      </c>
      <c r="B583">
        <v>512</v>
      </c>
      <c r="C583" t="s">
        <v>239</v>
      </c>
      <c r="D583" s="2">
        <v>43300.600090046297</v>
      </c>
      <c r="E583" s="3">
        <f>IF(D583-D582&gt;0, (D583-D582)*24*60, Na)</f>
        <v>28.836883334442973</v>
      </c>
      <c r="F583">
        <v>173</v>
      </c>
      <c r="G583" t="s">
        <v>9</v>
      </c>
    </row>
    <row r="584" spans="1:7" hidden="1" x14ac:dyDescent="0.4">
      <c r="A584" t="s">
        <v>238</v>
      </c>
      <c r="B584">
        <v>512</v>
      </c>
      <c r="C584" t="s">
        <v>239</v>
      </c>
      <c r="D584" s="2">
        <v>43300.632635254631</v>
      </c>
      <c r="E584" s="3">
        <f>IF(D584-D583&gt;0, (D584-D583)*24*60, Na)</f>
        <v>46.865100001450628</v>
      </c>
      <c r="F584">
        <v>172</v>
      </c>
      <c r="G584" t="s">
        <v>9</v>
      </c>
    </row>
    <row r="585" spans="1:7" x14ac:dyDescent="0.4">
      <c r="A585" t="s">
        <v>238</v>
      </c>
      <c r="B585">
        <v>512</v>
      </c>
      <c r="C585" t="s">
        <v>239</v>
      </c>
      <c r="D585" s="2">
        <v>43300.647295115741</v>
      </c>
      <c r="E585" s="3">
        <f>IF(D585-D584&gt;0, (D585-D584)*24*60, Na)</f>
        <v>21.110199998365715</v>
      </c>
      <c r="F585">
        <v>120</v>
      </c>
      <c r="G585" t="s">
        <v>7</v>
      </c>
    </row>
    <row r="586" spans="1:7" hidden="1" x14ac:dyDescent="0.4">
      <c r="A586" t="s">
        <v>238</v>
      </c>
      <c r="B586">
        <v>512</v>
      </c>
      <c r="C586" t="s">
        <v>239</v>
      </c>
      <c r="D586" s="2">
        <v>43300.687708680554</v>
      </c>
      <c r="E586" s="3">
        <f>IF(D586-D585&gt;0, (D586-D585)*24*60, Na)</f>
        <v>58.195533331017941</v>
      </c>
      <c r="F586">
        <v>180</v>
      </c>
      <c r="G586" t="s">
        <v>9</v>
      </c>
    </row>
    <row r="587" spans="1:7" x14ac:dyDescent="0.4">
      <c r="A587" t="s">
        <v>238</v>
      </c>
      <c r="B587">
        <v>512</v>
      </c>
      <c r="C587" t="s">
        <v>239</v>
      </c>
      <c r="D587" s="2">
        <v>43300.815902037037</v>
      </c>
      <c r="E587" s="3">
        <f>IF(D587-D586&gt;0, (D587-D586)*24*60, Na)</f>
        <v>184.59843333461322</v>
      </c>
      <c r="F587">
        <v>1171</v>
      </c>
      <c r="G587" t="s">
        <v>7</v>
      </c>
    </row>
    <row r="588" spans="1:7" x14ac:dyDescent="0.4">
      <c r="A588" t="s">
        <v>238</v>
      </c>
      <c r="B588">
        <v>512</v>
      </c>
      <c r="C588" t="s">
        <v>239</v>
      </c>
      <c r="D588" s="2">
        <v>43300.859149641205</v>
      </c>
      <c r="E588" s="3">
        <f>IF(D588-D587&gt;0, (D588-D587)*24*60, Na)</f>
        <v>62.276550001697615</v>
      </c>
      <c r="F588">
        <v>425</v>
      </c>
      <c r="G588" t="s">
        <v>7</v>
      </c>
    </row>
    <row r="589" spans="1:7" hidden="1" x14ac:dyDescent="0.4">
      <c r="A589" t="s">
        <v>238</v>
      </c>
      <c r="B589">
        <v>1024</v>
      </c>
      <c r="C589" t="s">
        <v>239</v>
      </c>
      <c r="D589" s="2">
        <v>43298.79874435185</v>
      </c>
    </row>
    <row r="590" spans="1:7" hidden="1" x14ac:dyDescent="0.4">
      <c r="A590" t="s">
        <v>238</v>
      </c>
      <c r="B590">
        <v>1024</v>
      </c>
      <c r="C590" t="s">
        <v>239</v>
      </c>
      <c r="D590" s="2">
        <v>43298.843214618057</v>
      </c>
      <c r="E590" s="3">
        <f>IF(D590-D589&gt;0, (D590-D589)*24*60, Na)</f>
        <v>64.037183336913586</v>
      </c>
      <c r="F590">
        <v>162</v>
      </c>
      <c r="G590" t="s">
        <v>9</v>
      </c>
    </row>
    <row r="591" spans="1:7" hidden="1" x14ac:dyDescent="0.4">
      <c r="A591" t="s">
        <v>238</v>
      </c>
      <c r="B591">
        <v>1024</v>
      </c>
      <c r="C591" t="s">
        <v>239</v>
      </c>
      <c r="D591" s="2">
        <v>43298.863296527779</v>
      </c>
      <c r="E591" s="3">
        <f>IF(D591-D590&gt;0, (D591-D590)*24*60, Na)</f>
        <v>28.917950000613928</v>
      </c>
      <c r="F591">
        <v>238</v>
      </c>
      <c r="G591" t="s">
        <v>9</v>
      </c>
    </row>
    <row r="592" spans="1:7" hidden="1" x14ac:dyDescent="0.4">
      <c r="A592" t="s">
        <v>238</v>
      </c>
      <c r="B592">
        <v>1024</v>
      </c>
      <c r="C592" t="s">
        <v>239</v>
      </c>
      <c r="D592" s="2">
        <v>43298.915346898146</v>
      </c>
      <c r="E592" s="3">
        <f>IF(D592-D591&gt;0, (D592-D591)*24*60, Na)</f>
        <v>74.952533327741548</v>
      </c>
      <c r="F592">
        <v>88</v>
      </c>
      <c r="G592" t="s">
        <v>9</v>
      </c>
    </row>
    <row r="593" spans="1:7" x14ac:dyDescent="0.4">
      <c r="A593" t="s">
        <v>238</v>
      </c>
      <c r="B593">
        <v>1024</v>
      </c>
      <c r="C593" t="s">
        <v>239</v>
      </c>
      <c r="D593" s="2">
        <v>43298.96138414352</v>
      </c>
      <c r="E593" s="3">
        <f>IF(D593-D592&gt;0, (D593-D592)*24*60, Na)</f>
        <v>66.293633339228109</v>
      </c>
      <c r="F593">
        <v>262</v>
      </c>
      <c r="G593" t="s">
        <v>7</v>
      </c>
    </row>
    <row r="594" spans="1:7" x14ac:dyDescent="0.4">
      <c r="A594" t="s">
        <v>238</v>
      </c>
      <c r="B594">
        <v>1024</v>
      </c>
      <c r="C594" t="s">
        <v>239</v>
      </c>
      <c r="D594" s="2">
        <v>43298.991249085651</v>
      </c>
      <c r="E594" s="3">
        <f>IF(D594-D593&gt;0, (D594-D593)*24*60, Na)</f>
        <v>43.005516668781638</v>
      </c>
      <c r="F594">
        <v>352</v>
      </c>
      <c r="G594" t="s">
        <v>7</v>
      </c>
    </row>
    <row r="595" spans="1:7" hidden="1" x14ac:dyDescent="0.4">
      <c r="A595" t="s">
        <v>238</v>
      </c>
      <c r="B595">
        <v>1024</v>
      </c>
      <c r="C595" t="s">
        <v>239</v>
      </c>
      <c r="D595" s="2">
        <v>43299.016816203701</v>
      </c>
      <c r="E595" s="3">
        <f>IF(D595-D594&gt;0, (D595-D594)*24*60, Na)</f>
        <v>36.816649991087615</v>
      </c>
      <c r="F595">
        <v>52</v>
      </c>
      <c r="G595" t="s">
        <v>9</v>
      </c>
    </row>
    <row r="596" spans="1:7" hidden="1" x14ac:dyDescent="0.4">
      <c r="A596" t="s">
        <v>238</v>
      </c>
      <c r="B596">
        <v>1024</v>
      </c>
      <c r="C596" t="s">
        <v>239</v>
      </c>
      <c r="D596" s="2">
        <v>43299.044458796299</v>
      </c>
      <c r="E596" s="3">
        <f>IF(D596-D595&gt;0, (D596-D595)*24*60, Na)</f>
        <v>39.805333341937512</v>
      </c>
      <c r="F596">
        <v>170</v>
      </c>
      <c r="G596" t="s">
        <v>9</v>
      </c>
    </row>
    <row r="597" spans="1:7" x14ac:dyDescent="0.4">
      <c r="A597" t="s">
        <v>238</v>
      </c>
      <c r="B597">
        <v>1024</v>
      </c>
      <c r="C597" t="s">
        <v>239</v>
      </c>
      <c r="D597" s="2">
        <v>43299.091755682872</v>
      </c>
      <c r="E597" s="3">
        <f>IF(D597-D596&gt;0, (D597-D596)*24*60, Na)</f>
        <v>68.107516664313152</v>
      </c>
      <c r="F597">
        <v>423</v>
      </c>
      <c r="G597" t="s">
        <v>7</v>
      </c>
    </row>
    <row r="598" spans="1:7" hidden="1" x14ac:dyDescent="0.4">
      <c r="A598" t="s">
        <v>238</v>
      </c>
      <c r="B598">
        <v>1024</v>
      </c>
      <c r="C598" t="s">
        <v>239</v>
      </c>
      <c r="D598" s="2">
        <v>43299.104528333337</v>
      </c>
      <c r="E598" s="3">
        <f>IF(D598-D597&gt;0, (D598-D597)*24*60, Na)</f>
        <v>18.392616669880226</v>
      </c>
      <c r="F598">
        <v>160</v>
      </c>
      <c r="G598" t="s">
        <v>9</v>
      </c>
    </row>
    <row r="599" spans="1:7" x14ac:dyDescent="0.4">
      <c r="A599" t="s">
        <v>238</v>
      </c>
      <c r="B599">
        <v>1024</v>
      </c>
      <c r="C599" t="s">
        <v>239</v>
      </c>
      <c r="D599" s="2">
        <v>43299.291739618056</v>
      </c>
      <c r="E599" s="3">
        <f>IF(D599-D598&gt;0, (D599-D598)*24*60, Na)</f>
        <v>269.58424999611452</v>
      </c>
      <c r="F599">
        <v>388</v>
      </c>
      <c r="G599" t="s">
        <v>7</v>
      </c>
    </row>
    <row r="600" spans="1:7" hidden="1" x14ac:dyDescent="0.4">
      <c r="A600" t="s">
        <v>238</v>
      </c>
      <c r="B600">
        <v>1024</v>
      </c>
      <c r="C600" t="s">
        <v>239</v>
      </c>
      <c r="D600" s="2">
        <v>43299.316749004633</v>
      </c>
      <c r="E600" s="3">
        <f>IF(D600-D599&gt;0, (D600-D599)*24*60, Na)</f>
        <v>36.013516669627279</v>
      </c>
      <c r="F600">
        <v>85</v>
      </c>
      <c r="G600" t="s">
        <v>9</v>
      </c>
    </row>
    <row r="601" spans="1:7" hidden="1" x14ac:dyDescent="0.4">
      <c r="A601" t="s">
        <v>238</v>
      </c>
      <c r="B601">
        <v>1024</v>
      </c>
      <c r="C601" t="s">
        <v>239</v>
      </c>
      <c r="D601" s="2">
        <v>43299.345560902781</v>
      </c>
      <c r="E601" s="3">
        <f>IF(D601-D600&gt;0, (D601-D600)*24*60, Na)</f>
        <v>41.48913333308883</v>
      </c>
      <c r="F601">
        <v>56</v>
      </c>
      <c r="G601" t="s">
        <v>9</v>
      </c>
    </row>
    <row r="602" spans="1:7" hidden="1" x14ac:dyDescent="0.4">
      <c r="A602" t="s">
        <v>238</v>
      </c>
      <c r="B602">
        <v>1024</v>
      </c>
      <c r="C602" t="s">
        <v>239</v>
      </c>
      <c r="D602" s="2">
        <v>43299.366328969911</v>
      </c>
      <c r="E602" s="3">
        <f>IF(D602-D601&gt;0, (D602-D601)*24*60, Na)</f>
        <v>29.906016667373478</v>
      </c>
      <c r="F602">
        <v>75</v>
      </c>
      <c r="G602" t="s">
        <v>9</v>
      </c>
    </row>
    <row r="603" spans="1:7" hidden="1" x14ac:dyDescent="0.4">
      <c r="A603" t="s">
        <v>238</v>
      </c>
      <c r="B603">
        <v>1024</v>
      </c>
      <c r="C603" t="s">
        <v>239</v>
      </c>
      <c r="D603" s="2">
        <v>43299.387451689814</v>
      </c>
      <c r="E603" s="3">
        <f>IF(D603-D602&gt;0, (D603-D602)*24*60, Na)</f>
        <v>30.416716660838574</v>
      </c>
      <c r="F603">
        <v>57</v>
      </c>
      <c r="G603" t="s">
        <v>9</v>
      </c>
    </row>
    <row r="604" spans="1:7" hidden="1" x14ac:dyDescent="0.4">
      <c r="A604" t="s">
        <v>238</v>
      </c>
      <c r="B604">
        <v>1024</v>
      </c>
      <c r="C604" t="s">
        <v>239</v>
      </c>
      <c r="D604" s="2">
        <v>43299.423587569443</v>
      </c>
      <c r="E604" s="3">
        <f>IF(D604-D603&gt;0, (D604-D603)*24*60, Na)</f>
        <v>52.0356666657608</v>
      </c>
      <c r="F604">
        <v>42</v>
      </c>
      <c r="G604" t="s">
        <v>9</v>
      </c>
    </row>
    <row r="605" spans="1:7" hidden="1" x14ac:dyDescent="0.4">
      <c r="A605" t="s">
        <v>238</v>
      </c>
      <c r="B605">
        <v>1024</v>
      </c>
      <c r="C605" t="s">
        <v>239</v>
      </c>
      <c r="D605" s="2">
        <v>43299.423769780093</v>
      </c>
      <c r="E605" s="3">
        <f>IF(D605-D604&gt;0, (D605-D604)*24*60, Na)</f>
        <v>0.26238333550281823</v>
      </c>
      <c r="F605">
        <v>42</v>
      </c>
      <c r="G605" t="s">
        <v>9</v>
      </c>
    </row>
    <row r="606" spans="1:7" hidden="1" x14ac:dyDescent="0.4">
      <c r="A606" t="s">
        <v>238</v>
      </c>
      <c r="B606">
        <v>1024</v>
      </c>
      <c r="C606" t="s">
        <v>239</v>
      </c>
      <c r="D606" s="2">
        <v>43299.471431504629</v>
      </c>
      <c r="E606" s="3">
        <f>IF(D606-D605&gt;0, (D606-D605)*24*60, Na)</f>
        <v>68.632883332902566</v>
      </c>
      <c r="F606">
        <v>160</v>
      </c>
      <c r="G606" t="s">
        <v>9</v>
      </c>
    </row>
    <row r="607" spans="1:7" hidden="1" x14ac:dyDescent="0.4">
      <c r="A607" t="s">
        <v>238</v>
      </c>
      <c r="B607">
        <v>1024</v>
      </c>
      <c r="C607" t="s">
        <v>239</v>
      </c>
      <c r="D607" s="2">
        <v>43299.493721030092</v>
      </c>
      <c r="E607" s="3">
        <f>IF(D607-D606&gt;0, (D607-D606)*24*60, Na)</f>
        <v>32.096916666487232</v>
      </c>
      <c r="F607">
        <v>115</v>
      </c>
      <c r="G607" t="s">
        <v>9</v>
      </c>
    </row>
    <row r="608" spans="1:7" hidden="1" x14ac:dyDescent="0.4">
      <c r="A608" t="s">
        <v>238</v>
      </c>
      <c r="B608">
        <v>1024</v>
      </c>
      <c r="C608" t="s">
        <v>239</v>
      </c>
      <c r="D608" s="2">
        <v>43299.54765537037</v>
      </c>
      <c r="E608" s="3">
        <f>IF(D608-D607&gt;0, (D608-D607)*24*60, Na)</f>
        <v>77.665450000204146</v>
      </c>
      <c r="F608">
        <v>62</v>
      </c>
      <c r="G608" t="s">
        <v>9</v>
      </c>
    </row>
    <row r="609" spans="1:7" hidden="1" x14ac:dyDescent="0.4">
      <c r="A609" t="s">
        <v>238</v>
      </c>
      <c r="B609">
        <v>1024</v>
      </c>
      <c r="C609" t="s">
        <v>239</v>
      </c>
      <c r="D609" s="2">
        <v>43299.571016030095</v>
      </c>
      <c r="E609" s="3">
        <f>IF(D609-D608&gt;0, (D609-D608)*24*60, Na)</f>
        <v>33.639350003795698</v>
      </c>
      <c r="F609">
        <v>80</v>
      </c>
      <c r="G609" t="s">
        <v>9</v>
      </c>
    </row>
    <row r="610" spans="1:7" x14ac:dyDescent="0.4">
      <c r="A610" t="s">
        <v>238</v>
      </c>
      <c r="B610">
        <v>1024</v>
      </c>
      <c r="C610" t="s">
        <v>239</v>
      </c>
      <c r="D610" s="2">
        <v>43299.57871277778</v>
      </c>
      <c r="E610" s="3">
        <f>IF(D610-D609&gt;0, (D610-D609)*24*60, Na)</f>
        <v>11.083316666772589</v>
      </c>
      <c r="F610">
        <v>43</v>
      </c>
      <c r="G610" t="s">
        <v>7</v>
      </c>
    </row>
    <row r="611" spans="1:7" x14ac:dyDescent="0.4">
      <c r="A611" t="s">
        <v>238</v>
      </c>
      <c r="B611">
        <v>1024</v>
      </c>
      <c r="C611" t="s">
        <v>239</v>
      </c>
      <c r="D611" s="2">
        <v>43299.617320011574</v>
      </c>
      <c r="E611" s="3">
        <f>IF(D611-D610&gt;0, (D611-D610)*24*60, Na)</f>
        <v>55.59441666235216</v>
      </c>
      <c r="F611">
        <v>301</v>
      </c>
      <c r="G611" t="s">
        <v>7</v>
      </c>
    </row>
    <row r="612" spans="1:7" hidden="1" x14ac:dyDescent="0.4">
      <c r="A612" t="s">
        <v>238</v>
      </c>
      <c r="B612">
        <v>1024</v>
      </c>
      <c r="C612" t="s">
        <v>239</v>
      </c>
      <c r="D612" s="2">
        <v>43299.621542835652</v>
      </c>
      <c r="E612" s="3">
        <f>IF(D612-D611&gt;0, (D612-D611)*24*60, Na)</f>
        <v>6.0808666725642979</v>
      </c>
      <c r="F612">
        <v>186</v>
      </c>
      <c r="G612" t="s">
        <v>9</v>
      </c>
    </row>
    <row r="613" spans="1:7" hidden="1" x14ac:dyDescent="0.4">
      <c r="A613" t="s">
        <v>238</v>
      </c>
      <c r="B613">
        <v>1024</v>
      </c>
      <c r="C613" t="s">
        <v>239</v>
      </c>
      <c r="D613" s="2">
        <v>43299.668155925923</v>
      </c>
      <c r="E613" s="3">
        <f>IF(D613-D612&gt;0, (D613-D612)*24*60, Na)</f>
        <v>67.122849990846589</v>
      </c>
      <c r="F613">
        <v>78</v>
      </c>
      <c r="G613" t="s">
        <v>9</v>
      </c>
    </row>
    <row r="614" spans="1:7" hidden="1" x14ac:dyDescent="0.4">
      <c r="A614" t="s">
        <v>238</v>
      </c>
      <c r="B614">
        <v>1024</v>
      </c>
      <c r="C614" t="s">
        <v>239</v>
      </c>
      <c r="D614" s="2">
        <v>43299.687487280091</v>
      </c>
      <c r="E614" s="3">
        <f>IF(D614-D613&gt;0, (D614-D613)*24*60, Na)</f>
        <v>27.837150001432747</v>
      </c>
      <c r="F614">
        <v>108</v>
      </c>
      <c r="G614" t="s">
        <v>9</v>
      </c>
    </row>
    <row r="615" spans="1:7" hidden="1" x14ac:dyDescent="0.4">
      <c r="A615" t="s">
        <v>238</v>
      </c>
      <c r="B615">
        <v>1024</v>
      </c>
      <c r="C615" t="s">
        <v>239</v>
      </c>
      <c r="D615" s="2">
        <v>43299.705094710647</v>
      </c>
      <c r="E615" s="3">
        <f>IF(D615-D614&gt;0, (D615-D614)*24*60, Na)</f>
        <v>25.354700001189485</v>
      </c>
      <c r="F615">
        <v>29</v>
      </c>
      <c r="G615" t="s">
        <v>9</v>
      </c>
    </row>
    <row r="616" spans="1:7" hidden="1" x14ac:dyDescent="0.4">
      <c r="A616" t="s">
        <v>238</v>
      </c>
      <c r="B616">
        <v>1024</v>
      </c>
      <c r="C616" t="s">
        <v>239</v>
      </c>
      <c r="D616" s="2">
        <v>43299.716860636574</v>
      </c>
      <c r="E616" s="3">
        <f>IF(D616-D615&gt;0, (D616-D615)*24*60, Na)</f>
        <v>16.942933334503323</v>
      </c>
      <c r="F616">
        <v>200</v>
      </c>
      <c r="G616" t="s">
        <v>9</v>
      </c>
    </row>
    <row r="617" spans="1:7" hidden="1" x14ac:dyDescent="0.4">
      <c r="A617" t="s">
        <v>238</v>
      </c>
      <c r="B617">
        <v>1024</v>
      </c>
      <c r="C617" t="s">
        <v>239</v>
      </c>
      <c r="D617" s="2">
        <v>43299.751409560187</v>
      </c>
      <c r="E617" s="3">
        <f>IF(D617-D616&gt;0, (D617-D616)*24*60, Na)</f>
        <v>49.750450003193691</v>
      </c>
      <c r="F617">
        <v>48</v>
      </c>
      <c r="G617" t="s">
        <v>9</v>
      </c>
    </row>
    <row r="618" spans="1:7" x14ac:dyDescent="0.4">
      <c r="A618" t="s">
        <v>238</v>
      </c>
      <c r="B618">
        <v>1024</v>
      </c>
      <c r="C618" t="s">
        <v>239</v>
      </c>
      <c r="D618" s="2">
        <v>43299.805920104169</v>
      </c>
      <c r="E618" s="3">
        <f>IF(D618-D617&gt;0, (D618-D617)*24*60, Na)</f>
        <v>78.495183333288878</v>
      </c>
      <c r="F618">
        <v>332</v>
      </c>
      <c r="G618" t="s">
        <v>7</v>
      </c>
    </row>
    <row r="619" spans="1:7" hidden="1" x14ac:dyDescent="0.4">
      <c r="A619" t="s">
        <v>238</v>
      </c>
      <c r="B619">
        <v>1024</v>
      </c>
      <c r="C619" t="s">
        <v>239</v>
      </c>
      <c r="D619" s="2">
        <v>43299.853214965275</v>
      </c>
      <c r="E619" s="3">
        <f>IF(D619-D618&gt;0, (D619-D618)*24*60, Na)</f>
        <v>68.104599992511794</v>
      </c>
      <c r="F619">
        <v>144</v>
      </c>
      <c r="G619" t="s">
        <v>9</v>
      </c>
    </row>
    <row r="620" spans="1:7" hidden="1" x14ac:dyDescent="0.4">
      <c r="A620" t="s">
        <v>238</v>
      </c>
      <c r="B620">
        <v>1024</v>
      </c>
      <c r="C620" t="s">
        <v>239</v>
      </c>
      <c r="D620" s="2">
        <v>43299.908611041668</v>
      </c>
      <c r="E620" s="3">
        <f>IF(D620-D619&gt;0, (D620-D619)*24*60, Na)</f>
        <v>79.770350006874651</v>
      </c>
      <c r="F620">
        <v>100</v>
      </c>
      <c r="G620" t="s">
        <v>9</v>
      </c>
    </row>
    <row r="621" spans="1:7" hidden="1" x14ac:dyDescent="0.4">
      <c r="A621" t="s">
        <v>238</v>
      </c>
      <c r="B621">
        <v>1024</v>
      </c>
      <c r="C621" t="s">
        <v>239</v>
      </c>
      <c r="D621" s="2">
        <v>43299.913785671299</v>
      </c>
      <c r="E621" s="3">
        <f>IF(D621-D620&gt;0, (D621-D620)*24*60, Na)</f>
        <v>7.4514666676986963</v>
      </c>
      <c r="F621">
        <v>42</v>
      </c>
      <c r="G621" t="s">
        <v>9</v>
      </c>
    </row>
    <row r="622" spans="1:7" hidden="1" x14ac:dyDescent="0.4">
      <c r="A622" t="s">
        <v>238</v>
      </c>
      <c r="B622">
        <v>1024</v>
      </c>
      <c r="C622" t="s">
        <v>239</v>
      </c>
      <c r="D622" s="2">
        <v>43299.917403541665</v>
      </c>
      <c r="E622" s="3">
        <f>IF(D622-D621&gt;0, (D622-D621)*24*60, Na)</f>
        <v>5.2097333280835301</v>
      </c>
      <c r="F622">
        <v>134</v>
      </c>
      <c r="G622" t="s">
        <v>9</v>
      </c>
    </row>
    <row r="623" spans="1:7" hidden="1" x14ac:dyDescent="0.4">
      <c r="A623" t="s">
        <v>238</v>
      </c>
      <c r="B623">
        <v>1024</v>
      </c>
      <c r="C623" t="s">
        <v>239</v>
      </c>
      <c r="D623" s="2">
        <v>43299.926134143519</v>
      </c>
      <c r="E623" s="3">
        <f>IF(D623-D622&gt;0, (D623-D622)*24*60, Na)</f>
        <v>12.572066669818014</v>
      </c>
      <c r="F623">
        <v>119</v>
      </c>
      <c r="G623" t="s">
        <v>9</v>
      </c>
    </row>
    <row r="624" spans="1:7" hidden="1" x14ac:dyDescent="0.4">
      <c r="A624" t="s">
        <v>238</v>
      </c>
      <c r="B624">
        <v>1024</v>
      </c>
      <c r="C624" t="s">
        <v>239</v>
      </c>
      <c r="D624" s="2">
        <v>43299.961681678244</v>
      </c>
      <c r="E624" s="3">
        <f>IF(D624-D623&gt;0, (D624-D623)*24*60, Na)</f>
        <v>51.188450002809986</v>
      </c>
      <c r="F624">
        <v>52</v>
      </c>
      <c r="G624" t="s">
        <v>9</v>
      </c>
    </row>
    <row r="625" spans="1:7" hidden="1" x14ac:dyDescent="0.4">
      <c r="A625" t="s">
        <v>238</v>
      </c>
      <c r="B625">
        <v>1024</v>
      </c>
      <c r="C625" t="s">
        <v>239</v>
      </c>
      <c r="D625" s="2">
        <v>43299.97381747685</v>
      </c>
      <c r="E625" s="3">
        <f>IF(D625-D624&gt;0, (D625-D624)*24*60, Na)</f>
        <v>17.475549993105233</v>
      </c>
      <c r="F625">
        <v>65</v>
      </c>
      <c r="G625" t="s">
        <v>9</v>
      </c>
    </row>
    <row r="626" spans="1:7" hidden="1" x14ac:dyDescent="0.4">
      <c r="A626" t="s">
        <v>238</v>
      </c>
      <c r="B626">
        <v>1024</v>
      </c>
      <c r="C626" t="s">
        <v>239</v>
      </c>
      <c r="D626" s="2">
        <v>43299.980259386575</v>
      </c>
      <c r="E626" s="3">
        <f>IF(D626-D625&gt;0, (D626-D625)*24*60, Na)</f>
        <v>9.2763500043656677</v>
      </c>
      <c r="F626">
        <v>196</v>
      </c>
      <c r="G626" t="s">
        <v>9</v>
      </c>
    </row>
    <row r="627" spans="1:7" x14ac:dyDescent="0.4">
      <c r="A627" t="s">
        <v>238</v>
      </c>
      <c r="B627">
        <v>1024</v>
      </c>
      <c r="C627" t="s">
        <v>239</v>
      </c>
      <c r="D627" s="2">
        <v>43300.304426689814</v>
      </c>
      <c r="E627" s="3">
        <f>IF(D627-D626&gt;0, (D627-D626)*24*60, Na)</f>
        <v>466.80091666406952</v>
      </c>
      <c r="F627">
        <v>329</v>
      </c>
      <c r="G627" t="s">
        <v>7</v>
      </c>
    </row>
    <row r="628" spans="1:7" x14ac:dyDescent="0.4">
      <c r="A628" t="s">
        <v>238</v>
      </c>
      <c r="B628">
        <v>1024</v>
      </c>
      <c r="C628" t="s">
        <v>239</v>
      </c>
      <c r="D628" s="2">
        <v>43300.35282605324</v>
      </c>
      <c r="E628" s="3">
        <f>IF(D628-D627&gt;0, (D628-D627)*24*60, Na)</f>
        <v>69.695083333645016</v>
      </c>
      <c r="F628">
        <v>413</v>
      </c>
      <c r="G628" t="s">
        <v>7</v>
      </c>
    </row>
    <row r="629" spans="1:7" hidden="1" x14ac:dyDescent="0.4">
      <c r="A629" t="s">
        <v>238</v>
      </c>
      <c r="B629">
        <v>1024</v>
      </c>
      <c r="C629" t="s">
        <v>239</v>
      </c>
      <c r="D629" s="2">
        <v>43300.362107731482</v>
      </c>
      <c r="E629" s="3">
        <f>IF(D629-D628&gt;0, (D629-D628)*24*60, Na)</f>
        <v>13.365616668015718</v>
      </c>
      <c r="F629">
        <v>171</v>
      </c>
      <c r="G629" t="s">
        <v>9</v>
      </c>
    </row>
    <row r="630" spans="1:7" hidden="1" x14ac:dyDescent="0.4">
      <c r="A630" t="s">
        <v>238</v>
      </c>
      <c r="B630">
        <v>1024</v>
      </c>
      <c r="C630" t="s">
        <v>239</v>
      </c>
      <c r="D630" s="2">
        <v>43300.381830289349</v>
      </c>
      <c r="E630" s="3">
        <f>IF(D630-D629&gt;0, (D630-D629)*24*60, Na)</f>
        <v>28.400483328150585</v>
      </c>
      <c r="F630">
        <v>59</v>
      </c>
      <c r="G630" t="s">
        <v>9</v>
      </c>
    </row>
    <row r="631" spans="1:7" hidden="1" x14ac:dyDescent="0.4">
      <c r="A631" t="s">
        <v>238</v>
      </c>
      <c r="B631">
        <v>1024</v>
      </c>
      <c r="C631" t="s">
        <v>239</v>
      </c>
      <c r="D631" s="2">
        <v>43300.400699560189</v>
      </c>
      <c r="E631" s="3">
        <f>IF(D631-D630&gt;0, (D631-D630)*24*60, Na)</f>
        <v>27.171750009292737</v>
      </c>
      <c r="F631">
        <v>223</v>
      </c>
      <c r="G631" t="s">
        <v>9</v>
      </c>
    </row>
    <row r="632" spans="1:7" hidden="1" x14ac:dyDescent="0.4">
      <c r="A632" t="s">
        <v>238</v>
      </c>
      <c r="B632">
        <v>1024</v>
      </c>
      <c r="C632" t="s">
        <v>239</v>
      </c>
      <c r="D632" s="2">
        <v>43300.448262824073</v>
      </c>
      <c r="E632" s="3">
        <f>IF(D632-D631&gt;0, (D632-D631)*24*60, Na)</f>
        <v>68.491099993698299</v>
      </c>
      <c r="F632">
        <v>170</v>
      </c>
      <c r="G632" t="s">
        <v>9</v>
      </c>
    </row>
    <row r="633" spans="1:7" x14ac:dyDescent="0.4">
      <c r="A633" t="s">
        <v>238</v>
      </c>
      <c r="B633">
        <v>1024</v>
      </c>
      <c r="C633" t="s">
        <v>239</v>
      </c>
      <c r="D633" s="2">
        <v>43300.493453495372</v>
      </c>
      <c r="E633" s="3">
        <f>IF(D633-D632&gt;0, (D633-D632)*24*60, Na)</f>
        <v>65.074566670227796</v>
      </c>
      <c r="F633">
        <v>404</v>
      </c>
      <c r="G633" t="s">
        <v>7</v>
      </c>
    </row>
    <row r="634" spans="1:7" hidden="1" x14ac:dyDescent="0.4">
      <c r="A634" t="s">
        <v>238</v>
      </c>
      <c r="B634">
        <v>1024</v>
      </c>
      <c r="C634" t="s">
        <v>239</v>
      </c>
      <c r="D634" s="2">
        <v>43300.510517071758</v>
      </c>
      <c r="E634" s="3">
        <f>IF(D634-D633&gt;0, (D634-D633)*24*60, Na)</f>
        <v>24.571549996035174</v>
      </c>
      <c r="F634">
        <v>158</v>
      </c>
      <c r="G634" t="s">
        <v>9</v>
      </c>
    </row>
    <row r="635" spans="1:7" hidden="1" x14ac:dyDescent="0.4">
      <c r="A635" t="s">
        <v>238</v>
      </c>
      <c r="B635">
        <v>1024</v>
      </c>
      <c r="C635" t="s">
        <v>239</v>
      </c>
      <c r="D635" s="2">
        <v>43300.551577939812</v>
      </c>
      <c r="E635" s="3">
        <f>IF(D635-D634&gt;0, (D635-D634)*24*60, Na)</f>
        <v>59.127649997826666</v>
      </c>
      <c r="F635">
        <v>77</v>
      </c>
      <c r="G635" t="s">
        <v>9</v>
      </c>
    </row>
    <row r="636" spans="1:7" x14ac:dyDescent="0.4">
      <c r="A636" t="s">
        <v>238</v>
      </c>
      <c r="B636">
        <v>1024</v>
      </c>
      <c r="C636" t="s">
        <v>239</v>
      </c>
      <c r="D636" s="2">
        <v>43300.582524687503</v>
      </c>
      <c r="E636" s="3">
        <f>IF(D636-D635&gt;0, (D636-D635)*24*60, Na)</f>
        <v>44.563316674903035</v>
      </c>
      <c r="F636">
        <v>345</v>
      </c>
      <c r="G636" t="s">
        <v>7</v>
      </c>
    </row>
    <row r="637" spans="1:7" hidden="1" x14ac:dyDescent="0.4">
      <c r="A637" t="s">
        <v>238</v>
      </c>
      <c r="B637">
        <v>1024</v>
      </c>
      <c r="C637" t="s">
        <v>239</v>
      </c>
      <c r="D637" s="2">
        <v>43300.602600358798</v>
      </c>
      <c r="E637" s="3">
        <f>IF(D637-D636&gt;0, (D637-D636)*24*60, Na)</f>
        <v>28.908966664457694</v>
      </c>
      <c r="F637">
        <v>144</v>
      </c>
      <c r="G637" t="s">
        <v>9</v>
      </c>
    </row>
    <row r="638" spans="1:7" hidden="1" x14ac:dyDescent="0.4">
      <c r="A638" t="s">
        <v>238</v>
      </c>
      <c r="B638">
        <v>1024</v>
      </c>
      <c r="C638" t="s">
        <v>239</v>
      </c>
      <c r="D638" s="2">
        <v>43300.635084398149</v>
      </c>
      <c r="E638" s="3">
        <f>IF(D638-D637&gt;0, (D638-D637)*24*60, Na)</f>
        <v>46.777016666019335</v>
      </c>
      <c r="F638">
        <v>206</v>
      </c>
      <c r="G638" t="s">
        <v>9</v>
      </c>
    </row>
    <row r="639" spans="1:7" hidden="1" x14ac:dyDescent="0.4">
      <c r="A639" t="s">
        <v>238</v>
      </c>
      <c r="B639">
        <v>1024</v>
      </c>
      <c r="C639" t="s">
        <v>239</v>
      </c>
      <c r="D639" s="2">
        <v>43300.649806388887</v>
      </c>
      <c r="E639" s="3">
        <f>IF(D639-D638&gt;0, (D639-D638)*24*60, Na)</f>
        <v>21.199666662141681</v>
      </c>
      <c r="F639">
        <v>242</v>
      </c>
      <c r="G639" t="s">
        <v>9</v>
      </c>
    </row>
    <row r="640" spans="1:7" hidden="1" x14ac:dyDescent="0.4">
      <c r="A640" t="s">
        <v>238</v>
      </c>
      <c r="B640">
        <v>1024</v>
      </c>
      <c r="C640" t="s">
        <v>239</v>
      </c>
      <c r="D640" s="2">
        <v>43300.690207662039</v>
      </c>
      <c r="E640" s="3">
        <f>IF(D640-D639&gt;0, (D640-D639)*24*60, Na)</f>
        <v>58.177833339432254</v>
      </c>
      <c r="F640">
        <v>212</v>
      </c>
      <c r="G640" t="s">
        <v>9</v>
      </c>
    </row>
    <row r="641" spans="1:11" x14ac:dyDescent="0.4">
      <c r="A641" t="s">
        <v>238</v>
      </c>
      <c r="B641">
        <v>1024</v>
      </c>
      <c r="C641" t="s">
        <v>239</v>
      </c>
      <c r="D641" s="2">
        <v>43300.818402453704</v>
      </c>
      <c r="E641" s="3">
        <f>IF(D641-D640&gt;0, (D641-D640)*24*60, Na)</f>
        <v>184.60049999761395</v>
      </c>
      <c r="F641">
        <v>523</v>
      </c>
      <c r="G641" t="s">
        <v>7</v>
      </c>
    </row>
    <row r="642" spans="1:11" hidden="1" x14ac:dyDescent="0.4">
      <c r="A642" t="s">
        <v>238</v>
      </c>
      <c r="B642">
        <v>1024</v>
      </c>
      <c r="C642" t="s">
        <v>239</v>
      </c>
      <c r="D642" s="2">
        <v>43300.861651527775</v>
      </c>
      <c r="E642" s="3">
        <f>IF(D642-D641&gt;0, (D642-D641)*24*60, Na)</f>
        <v>62.278666662750766</v>
      </c>
      <c r="F642">
        <v>101</v>
      </c>
      <c r="G642" t="s">
        <v>9</v>
      </c>
    </row>
    <row r="643" spans="1:11" hidden="1" x14ac:dyDescent="0.4">
      <c r="A643" t="s">
        <v>12</v>
      </c>
      <c r="B643">
        <v>128</v>
      </c>
      <c r="C643" t="s">
        <v>435</v>
      </c>
      <c r="D643" s="2">
        <v>43298.834219918979</v>
      </c>
    </row>
    <row r="644" spans="1:11" hidden="1" x14ac:dyDescent="0.4">
      <c r="A644" t="s">
        <v>12</v>
      </c>
      <c r="B644">
        <v>128</v>
      </c>
      <c r="C644" t="s">
        <v>435</v>
      </c>
      <c r="D644" s="2">
        <v>43298.854257129628</v>
      </c>
      <c r="E644" s="3">
        <f>IF(D644-D643&gt;0, (D644-D643)*24*60, Na)</f>
        <v>28.853583333548158</v>
      </c>
      <c r="F644">
        <v>175</v>
      </c>
      <c r="G644" t="s">
        <v>9</v>
      </c>
      <c r="K644">
        <f>MAX(F644:F696)</f>
        <v>1360</v>
      </c>
    </row>
    <row r="645" spans="1:11" hidden="1" x14ac:dyDescent="0.4">
      <c r="A645" t="s">
        <v>12</v>
      </c>
      <c r="B645">
        <v>128</v>
      </c>
      <c r="C645" t="s">
        <v>435</v>
      </c>
      <c r="D645" s="2">
        <v>43298.906462407409</v>
      </c>
      <c r="E645" s="3">
        <f>IF(D645-D644&gt;0, (D645-D644)*24*60, Na)</f>
        <v>75.175600005313754</v>
      </c>
      <c r="F645">
        <v>741</v>
      </c>
      <c r="G645" t="s">
        <v>9</v>
      </c>
    </row>
    <row r="646" spans="1:11" x14ac:dyDescent="0.4">
      <c r="A646" t="s">
        <v>12</v>
      </c>
      <c r="B646">
        <v>128</v>
      </c>
      <c r="C646" t="s">
        <v>183</v>
      </c>
      <c r="D646" s="2">
        <v>43298.952465057868</v>
      </c>
      <c r="E646" s="3">
        <f>IF(D646-D645&gt;0, (D646-D645)*24*60, Na)</f>
        <v>66.24381666071713</v>
      </c>
      <c r="F646">
        <v>832</v>
      </c>
      <c r="G646" t="s">
        <v>7</v>
      </c>
      <c r="I646" s="4">
        <f>IF(G646="Cold", F646,  NA())</f>
        <v>832</v>
      </c>
    </row>
    <row r="647" spans="1:11" hidden="1" x14ac:dyDescent="0.4">
      <c r="A647" t="s">
        <v>12</v>
      </c>
      <c r="B647">
        <v>128</v>
      </c>
      <c r="C647" t="s">
        <v>183</v>
      </c>
      <c r="D647" s="2">
        <v>43298.982320462965</v>
      </c>
      <c r="E647" s="3">
        <f>IF(D647-D646&gt;0, (D647-D646)*24*60, Na)</f>
        <v>42.99178333953023</v>
      </c>
      <c r="F647">
        <v>155</v>
      </c>
      <c r="G647" t="s">
        <v>9</v>
      </c>
    </row>
    <row r="648" spans="1:11" hidden="1" x14ac:dyDescent="0.4">
      <c r="A648" t="s">
        <v>12</v>
      </c>
      <c r="B648">
        <v>128</v>
      </c>
      <c r="C648" t="s">
        <v>183</v>
      </c>
      <c r="D648" s="2">
        <v>43299.007855983793</v>
      </c>
      <c r="E648" s="3">
        <f>IF(D648-D647&gt;0, (D648-D647)*24*60, Na)</f>
        <v>36.771149992709979</v>
      </c>
      <c r="F648">
        <v>229</v>
      </c>
      <c r="G648" t="s">
        <v>9</v>
      </c>
    </row>
    <row r="649" spans="1:11" hidden="1" x14ac:dyDescent="0.4">
      <c r="A649" t="s">
        <v>12</v>
      </c>
      <c r="B649">
        <v>128</v>
      </c>
      <c r="C649" t="s">
        <v>183</v>
      </c>
      <c r="D649" s="2">
        <v>43299.035457708334</v>
      </c>
      <c r="E649" s="3">
        <f>IF(D649-D648&gt;0, (D649-D648)*24*60, Na)</f>
        <v>39.74648333969526</v>
      </c>
      <c r="F649">
        <v>58</v>
      </c>
      <c r="G649" t="s">
        <v>9</v>
      </c>
    </row>
    <row r="650" spans="1:11" hidden="1" x14ac:dyDescent="0.4">
      <c r="A650" t="s">
        <v>12</v>
      </c>
      <c r="B650">
        <v>128</v>
      </c>
      <c r="C650" t="s">
        <v>183</v>
      </c>
      <c r="D650" s="2">
        <v>43299.08284584491</v>
      </c>
      <c r="E650" s="3">
        <f>IF(D650-D649&gt;0, (D650-D649)*24*60, Na)</f>
        <v>68.23891666950658</v>
      </c>
      <c r="F650">
        <v>93</v>
      </c>
      <c r="G650" t="s">
        <v>9</v>
      </c>
    </row>
    <row r="651" spans="1:11" hidden="1" x14ac:dyDescent="0.4">
      <c r="A651" t="s">
        <v>12</v>
      </c>
      <c r="B651">
        <v>128</v>
      </c>
      <c r="C651" t="s">
        <v>183</v>
      </c>
      <c r="D651" s="2">
        <v>43299.095581805559</v>
      </c>
      <c r="E651" s="3">
        <f>IF(D651-D650&gt;0, (D651-D650)*24*60, Na)</f>
        <v>18.339783333940431</v>
      </c>
      <c r="F651">
        <v>60</v>
      </c>
      <c r="G651" t="s">
        <v>9</v>
      </c>
    </row>
    <row r="652" spans="1:11" x14ac:dyDescent="0.4">
      <c r="A652" t="s">
        <v>12</v>
      </c>
      <c r="B652">
        <v>128</v>
      </c>
      <c r="C652" t="s">
        <v>358</v>
      </c>
      <c r="D652" s="2">
        <v>43299.282732939813</v>
      </c>
      <c r="E652" s="3">
        <f>IF(D652-D651&gt;0, (D652-D651)*24*60, Na)</f>
        <v>269.49763332610019</v>
      </c>
      <c r="F652">
        <v>908</v>
      </c>
      <c r="G652" t="s">
        <v>7</v>
      </c>
      <c r="I652" s="4">
        <f>IF(G652="Cold", F652,  NA())</f>
        <v>908</v>
      </c>
    </row>
    <row r="653" spans="1:11" hidden="1" x14ac:dyDescent="0.4">
      <c r="A653" t="s">
        <v>12</v>
      </c>
      <c r="B653">
        <v>128</v>
      </c>
      <c r="C653" t="s">
        <v>358</v>
      </c>
      <c r="D653" s="2">
        <v>43299.307711238427</v>
      </c>
      <c r="E653" s="3">
        <f>IF(D653-D652&gt;0, (D653-D652)*24*60, Na)</f>
        <v>35.968750003958121</v>
      </c>
      <c r="F653">
        <v>216</v>
      </c>
      <c r="G653" t="s">
        <v>9</v>
      </c>
    </row>
    <row r="654" spans="1:11" x14ac:dyDescent="0.4">
      <c r="A654" t="s">
        <v>12</v>
      </c>
      <c r="B654">
        <v>128</v>
      </c>
      <c r="C654" t="s">
        <v>421</v>
      </c>
      <c r="D654" s="2">
        <v>43299.336602395837</v>
      </c>
      <c r="E654" s="3">
        <f>IF(D654-D653&gt;0, (D654-D653)*24*60, Na)</f>
        <v>41.603266670135781</v>
      </c>
      <c r="F654">
        <v>918</v>
      </c>
      <c r="G654" t="s">
        <v>7</v>
      </c>
      <c r="I654" s="4">
        <f>IF(G654="Cold", F654,  NA())</f>
        <v>918</v>
      </c>
    </row>
    <row r="655" spans="1:11" hidden="1" x14ac:dyDescent="0.4">
      <c r="A655" t="s">
        <v>12</v>
      </c>
      <c r="B655">
        <v>128</v>
      </c>
      <c r="C655" t="s">
        <v>421</v>
      </c>
      <c r="D655" s="2">
        <v>43299.357296828704</v>
      </c>
      <c r="E655" s="3">
        <f>IF(D655-D654&gt;0, (D655-D654)*24*60, Na)</f>
        <v>29.79998332913965</v>
      </c>
      <c r="F655">
        <v>78</v>
      </c>
      <c r="G655" t="s">
        <v>9</v>
      </c>
    </row>
    <row r="656" spans="1:11" hidden="1" x14ac:dyDescent="0.4">
      <c r="A656" t="s">
        <v>12</v>
      </c>
      <c r="B656">
        <v>128</v>
      </c>
      <c r="C656" t="s">
        <v>421</v>
      </c>
      <c r="D656" s="2">
        <v>43299.378523923609</v>
      </c>
      <c r="E656" s="3">
        <f>IF(D656-D655&gt;0, (D656-D655)*24*60, Na)</f>
        <v>30.567016663262621</v>
      </c>
      <c r="F656">
        <v>134</v>
      </c>
      <c r="G656" t="s">
        <v>9</v>
      </c>
    </row>
    <row r="657" spans="1:9" hidden="1" x14ac:dyDescent="0.4">
      <c r="A657" t="s">
        <v>12</v>
      </c>
      <c r="B657">
        <v>128</v>
      </c>
      <c r="C657" t="s">
        <v>421</v>
      </c>
      <c r="D657" s="2">
        <v>43299.414571944442</v>
      </c>
      <c r="E657" s="3">
        <f>IF(D657-D656&gt;0, (D657-D656)*24*60, Na)</f>
        <v>51.909149999264628</v>
      </c>
      <c r="F657">
        <v>189</v>
      </c>
      <c r="G657" t="s">
        <v>9</v>
      </c>
    </row>
    <row r="658" spans="1:9" hidden="1" x14ac:dyDescent="0.4">
      <c r="A658" t="s">
        <v>12</v>
      </c>
      <c r="B658">
        <v>128</v>
      </c>
      <c r="C658" t="s">
        <v>421</v>
      </c>
      <c r="D658" s="2">
        <v>43299.414741354165</v>
      </c>
      <c r="E658" s="3">
        <f>IF(D658-D657&gt;0, (D658-D657)*24*60, Na)</f>
        <v>0.24395000073127449</v>
      </c>
      <c r="F658">
        <v>24</v>
      </c>
      <c r="G658" t="s">
        <v>9</v>
      </c>
    </row>
    <row r="659" spans="1:9" hidden="1" x14ac:dyDescent="0.4">
      <c r="A659" t="s">
        <v>12</v>
      </c>
      <c r="B659">
        <v>128</v>
      </c>
      <c r="C659" t="s">
        <v>421</v>
      </c>
      <c r="D659" s="2">
        <v>43299.462562094908</v>
      </c>
      <c r="E659" s="3">
        <f>IF(D659-D658&gt;0, (D659-D658)*24*60, Na)</f>
        <v>68.861866670195013</v>
      </c>
      <c r="F659">
        <v>799</v>
      </c>
      <c r="G659" t="s">
        <v>9</v>
      </c>
    </row>
    <row r="660" spans="1:9" hidden="1" x14ac:dyDescent="0.4">
      <c r="A660" t="s">
        <v>12</v>
      </c>
      <c r="B660">
        <v>128</v>
      </c>
      <c r="C660" t="s">
        <v>421</v>
      </c>
      <c r="D660" s="2">
        <v>43299.484746574075</v>
      </c>
      <c r="E660" s="3">
        <f>IF(D660-D659&gt;0, (D660-D659)*24*60, Na)</f>
        <v>31.94565000012517</v>
      </c>
      <c r="F660">
        <v>182</v>
      </c>
      <c r="G660" t="s">
        <v>9</v>
      </c>
    </row>
    <row r="661" spans="1:9" hidden="1" x14ac:dyDescent="0.4">
      <c r="A661" t="s">
        <v>12</v>
      </c>
      <c r="B661">
        <v>128</v>
      </c>
      <c r="C661" t="s">
        <v>421</v>
      </c>
      <c r="D661" s="2">
        <v>43299.538775266206</v>
      </c>
      <c r="E661" s="3">
        <f>IF(D661-D660&gt;0, (D661-D660)*24*60, Na)</f>
        <v>77.801316669210792</v>
      </c>
      <c r="F661">
        <v>659</v>
      </c>
      <c r="G661" t="s">
        <v>9</v>
      </c>
    </row>
    <row r="662" spans="1:9" hidden="1" x14ac:dyDescent="0.4">
      <c r="A662" t="s">
        <v>12</v>
      </c>
      <c r="B662">
        <v>128</v>
      </c>
      <c r="C662" t="s">
        <v>421</v>
      </c>
      <c r="D662" s="2">
        <v>43299.562040520832</v>
      </c>
      <c r="E662" s="3">
        <f>IF(D662-D661&gt;0, (D662-D661)*24*60, Na)</f>
        <v>33.501966660842299</v>
      </c>
      <c r="F662">
        <v>160</v>
      </c>
      <c r="G662" t="s">
        <v>9</v>
      </c>
    </row>
    <row r="663" spans="1:9" hidden="1" x14ac:dyDescent="0.4">
      <c r="A663" t="s">
        <v>12</v>
      </c>
      <c r="B663">
        <v>128</v>
      </c>
      <c r="C663" t="s">
        <v>421</v>
      </c>
      <c r="D663" s="2">
        <v>43299.56972266204</v>
      </c>
      <c r="E663" s="3">
        <f>IF(D663-D662&gt;0, (D663-D662)*24*60, Na)</f>
        <v>11.062283338978887</v>
      </c>
      <c r="F663">
        <v>57</v>
      </c>
      <c r="G663" t="s">
        <v>9</v>
      </c>
    </row>
    <row r="664" spans="1:9" x14ac:dyDescent="0.4">
      <c r="A664" t="s">
        <v>12</v>
      </c>
      <c r="B664">
        <v>128</v>
      </c>
      <c r="C664" t="s">
        <v>428</v>
      </c>
      <c r="D664" s="2">
        <v>43299.608402511571</v>
      </c>
      <c r="E664" s="3">
        <f>IF(D664-D663&gt;0, (D664-D663)*24*60, Na)</f>
        <v>55.698983324691653</v>
      </c>
      <c r="F664">
        <v>921</v>
      </c>
      <c r="G664" t="s">
        <v>7</v>
      </c>
      <c r="I664" s="4">
        <f>IF(G664="Cold", F664,  NA())</f>
        <v>921</v>
      </c>
    </row>
    <row r="665" spans="1:9" hidden="1" x14ac:dyDescent="0.4">
      <c r="A665" t="s">
        <v>12</v>
      </c>
      <c r="B665">
        <v>128</v>
      </c>
      <c r="C665" t="s">
        <v>428</v>
      </c>
      <c r="D665" s="2">
        <v>43299.612564814815</v>
      </c>
      <c r="E665" s="3">
        <f>IF(D665-D664&gt;0, (D665-D664)*24*60, Na)</f>
        <v>5.9937166725285351</v>
      </c>
      <c r="F665">
        <v>64</v>
      </c>
      <c r="G665" t="s">
        <v>9</v>
      </c>
    </row>
    <row r="666" spans="1:9" x14ac:dyDescent="0.4">
      <c r="A666" t="s">
        <v>12</v>
      </c>
      <c r="B666">
        <v>128</v>
      </c>
      <c r="C666" t="s">
        <v>411</v>
      </c>
      <c r="D666" s="2">
        <v>43299.659080567129</v>
      </c>
      <c r="E666" s="3">
        <f>IF(D666-D665&gt;0, (D666-D665)*24*60, Na)</f>
        <v>66.982683332171291</v>
      </c>
      <c r="F666">
        <v>367</v>
      </c>
      <c r="G666" t="s">
        <v>7</v>
      </c>
      <c r="I666" s="4">
        <f>IF(G666="Cold", F666,  NA())</f>
        <v>367</v>
      </c>
    </row>
    <row r="667" spans="1:9" hidden="1" x14ac:dyDescent="0.4">
      <c r="A667" t="s">
        <v>12</v>
      </c>
      <c r="B667">
        <v>128</v>
      </c>
      <c r="C667" t="s">
        <v>411</v>
      </c>
      <c r="D667" s="2">
        <v>43299.67841385417</v>
      </c>
      <c r="E667" s="3">
        <f>IF(D667-D666&gt;0, (D667-D666)*24*60, Na)</f>
        <v>27.839933338109404</v>
      </c>
      <c r="F667">
        <v>83</v>
      </c>
      <c r="G667" t="s">
        <v>9</v>
      </c>
    </row>
    <row r="668" spans="1:9" hidden="1" x14ac:dyDescent="0.4">
      <c r="A668" t="s">
        <v>12</v>
      </c>
      <c r="B668">
        <v>128</v>
      </c>
      <c r="C668" t="s">
        <v>411</v>
      </c>
      <c r="D668" s="2">
        <v>43299.696050393519</v>
      </c>
      <c r="E668" s="3">
        <f>IF(D668-D667&gt;0, (D668-D667)*24*60, Na)</f>
        <v>25.396616662619635</v>
      </c>
      <c r="F668">
        <v>140</v>
      </c>
      <c r="G668" t="s">
        <v>9</v>
      </c>
    </row>
    <row r="669" spans="1:9" hidden="1" x14ac:dyDescent="0.4">
      <c r="A669" t="s">
        <v>12</v>
      </c>
      <c r="B669">
        <v>128</v>
      </c>
      <c r="C669" t="s">
        <v>411</v>
      </c>
      <c r="D669" s="2">
        <v>43299.70778326389</v>
      </c>
      <c r="E669" s="3">
        <f>IF(D669-D668&gt;0, (D669-D668)*24*60, Na)</f>
        <v>16.895333334105089</v>
      </c>
      <c r="F669">
        <v>100</v>
      </c>
      <c r="G669" t="s">
        <v>9</v>
      </c>
    </row>
    <row r="670" spans="1:9" hidden="1" x14ac:dyDescent="0.4">
      <c r="A670" t="s">
        <v>12</v>
      </c>
      <c r="B670">
        <v>128</v>
      </c>
      <c r="C670" t="s">
        <v>411</v>
      </c>
      <c r="D670" s="2">
        <v>43299.742456932872</v>
      </c>
      <c r="E670" s="3">
        <f>IF(D670-D669&gt;0, (D670-D669)*24*60, Na)</f>
        <v>49.930083334911615</v>
      </c>
      <c r="F670">
        <v>65</v>
      </c>
      <c r="G670" t="s">
        <v>9</v>
      </c>
    </row>
    <row r="671" spans="1:9" x14ac:dyDescent="0.4">
      <c r="A671" t="s">
        <v>12</v>
      </c>
      <c r="B671">
        <v>128</v>
      </c>
      <c r="C671" t="s">
        <v>408</v>
      </c>
      <c r="D671" s="2">
        <v>43299.796990856485</v>
      </c>
      <c r="E671" s="3">
        <f>IF(D671-D670&gt;0, (D671-D670)*24*60, Na)</f>
        <v>78.528850001748651</v>
      </c>
      <c r="F671">
        <v>797</v>
      </c>
      <c r="G671" t="s">
        <v>7</v>
      </c>
      <c r="I671" s="4">
        <f>IF(G671="Cold", F671,  NA())</f>
        <v>797</v>
      </c>
    </row>
    <row r="672" spans="1:9" hidden="1" x14ac:dyDescent="0.4">
      <c r="A672" t="s">
        <v>12</v>
      </c>
      <c r="B672">
        <v>128</v>
      </c>
      <c r="C672" t="s">
        <v>408</v>
      </c>
      <c r="D672" s="2">
        <v>43299.84419074074</v>
      </c>
      <c r="E672" s="3">
        <f>IF(D672-D671&gt;0, (D672-D671)*24*60, Na)</f>
        <v>67.967833327129483</v>
      </c>
      <c r="F672">
        <v>212</v>
      </c>
      <c r="G672" t="s">
        <v>9</v>
      </c>
    </row>
    <row r="673" spans="1:9" x14ac:dyDescent="0.4">
      <c r="A673" t="s">
        <v>12</v>
      </c>
      <c r="B673">
        <v>128</v>
      </c>
      <c r="C673" t="s">
        <v>20</v>
      </c>
      <c r="D673" s="2">
        <v>43299.899706145836</v>
      </c>
      <c r="E673" s="3">
        <f>IF(D673-D672&gt;0, (D673-D672)*24*60, Na)</f>
        <v>79.94218333857134</v>
      </c>
      <c r="F673">
        <v>1360</v>
      </c>
      <c r="G673" t="s">
        <v>7</v>
      </c>
      <c r="I673" s="4">
        <f>IF(G673="Cold", F673,  NA())</f>
        <v>1360</v>
      </c>
    </row>
    <row r="674" spans="1:9" hidden="1" x14ac:dyDescent="0.4">
      <c r="A674" t="s">
        <v>12</v>
      </c>
      <c r="B674">
        <v>128</v>
      </c>
      <c r="C674" t="s">
        <v>20</v>
      </c>
      <c r="D674" s="2">
        <v>43299.904794340277</v>
      </c>
      <c r="E674" s="3">
        <f>IF(D674-D673&gt;0, (D674-D673)*24*60, Na)</f>
        <v>7.326999994693324</v>
      </c>
      <c r="F674">
        <v>136</v>
      </c>
      <c r="G674" t="s">
        <v>9</v>
      </c>
    </row>
    <row r="675" spans="1:9" hidden="1" x14ac:dyDescent="0.4">
      <c r="A675" t="s">
        <v>12</v>
      </c>
      <c r="B675">
        <v>128</v>
      </c>
      <c r="C675" t="s">
        <v>20</v>
      </c>
      <c r="D675" s="2">
        <v>43299.908357569446</v>
      </c>
      <c r="E675" s="3">
        <f>IF(D675-D674&gt;0, (D675-D674)*24*60, Na)</f>
        <v>5.1310500036925077</v>
      </c>
      <c r="F675">
        <v>37</v>
      </c>
      <c r="G675" t="s">
        <v>9</v>
      </c>
    </row>
    <row r="676" spans="1:9" hidden="1" x14ac:dyDescent="0.4">
      <c r="A676" t="s">
        <v>12</v>
      </c>
      <c r="B676">
        <v>128</v>
      </c>
      <c r="C676" t="s">
        <v>20</v>
      </c>
      <c r="D676" s="2">
        <v>43299.917190370368</v>
      </c>
      <c r="E676" s="3">
        <f>IF(D676-D675&gt;0, (D676-D675)*24*60, Na)</f>
        <v>12.719233328243718</v>
      </c>
      <c r="F676">
        <v>64</v>
      </c>
      <c r="G676" t="s">
        <v>9</v>
      </c>
    </row>
    <row r="677" spans="1:9" x14ac:dyDescent="0.4">
      <c r="A677" t="s">
        <v>12</v>
      </c>
      <c r="B677">
        <v>128</v>
      </c>
      <c r="C677" t="s">
        <v>369</v>
      </c>
      <c r="D677" s="2">
        <v>43299.952819571758</v>
      </c>
      <c r="E677" s="3">
        <f>IF(D677-D676&gt;0, (D677-D676)*24*60, Na)</f>
        <v>51.306050000712276</v>
      </c>
      <c r="F677">
        <v>765</v>
      </c>
      <c r="G677" t="s">
        <v>7</v>
      </c>
      <c r="I677" s="4">
        <f t="shared" ref="I674:I737" si="12">IF(G677="Cold", F677,  NA())</f>
        <v>765</v>
      </c>
    </row>
    <row r="678" spans="1:9" hidden="1" x14ac:dyDescent="0.4">
      <c r="A678" t="s">
        <v>12</v>
      </c>
      <c r="B678">
        <v>128</v>
      </c>
      <c r="C678" t="s">
        <v>369</v>
      </c>
      <c r="D678" s="2">
        <v>43299.96490402778</v>
      </c>
      <c r="E678" s="3">
        <f>IF(D678-D677&gt;0, (D678-D677)*24*60, Na)</f>
        <v>17.401616672286764</v>
      </c>
      <c r="F678">
        <v>263</v>
      </c>
      <c r="G678" t="s">
        <v>9</v>
      </c>
    </row>
    <row r="679" spans="1:9" hidden="1" x14ac:dyDescent="0.4">
      <c r="A679" t="s">
        <v>12</v>
      </c>
      <c r="B679">
        <v>128</v>
      </c>
      <c r="C679" t="s">
        <v>369</v>
      </c>
      <c r="D679" s="2">
        <v>43299.971334872687</v>
      </c>
      <c r="E679" s="3">
        <f>IF(D679-D678&gt;0, (D679-D678)*24*60, Na)</f>
        <v>9.2604166665114462</v>
      </c>
      <c r="F679">
        <v>31</v>
      </c>
      <c r="G679" t="s">
        <v>9</v>
      </c>
    </row>
    <row r="680" spans="1:9" x14ac:dyDescent="0.4">
      <c r="A680" t="s">
        <v>12</v>
      </c>
      <c r="B680">
        <v>128</v>
      </c>
      <c r="C680" t="s">
        <v>430</v>
      </c>
      <c r="D680" s="2">
        <v>43300.295437835652</v>
      </c>
      <c r="E680" s="3">
        <f>IF(D680-D679&gt;0, (D680-D679)*24*60, Na)</f>
        <v>466.70826666872017</v>
      </c>
      <c r="F680">
        <v>1067</v>
      </c>
      <c r="G680" t="s">
        <v>7</v>
      </c>
      <c r="I680" s="4">
        <f t="shared" si="12"/>
        <v>1067</v>
      </c>
    </row>
    <row r="681" spans="1:9" hidden="1" x14ac:dyDescent="0.4">
      <c r="A681" t="s">
        <v>12</v>
      </c>
      <c r="B681">
        <v>128</v>
      </c>
      <c r="C681" t="s">
        <v>430</v>
      </c>
      <c r="D681" s="2">
        <v>43300.343863553244</v>
      </c>
      <c r="E681" s="3">
        <f>IF(D681-D680&gt;0, (D681-D680)*24*60, Na)</f>
        <v>69.733033332740888</v>
      </c>
      <c r="F681">
        <v>241</v>
      </c>
      <c r="G681" t="s">
        <v>9</v>
      </c>
    </row>
    <row r="682" spans="1:9" hidden="1" x14ac:dyDescent="0.4">
      <c r="A682" t="s">
        <v>12</v>
      </c>
      <c r="B682">
        <v>128</v>
      </c>
      <c r="C682" t="s">
        <v>430</v>
      </c>
      <c r="D682" s="2">
        <v>43300.353078553242</v>
      </c>
      <c r="E682" s="3">
        <f>IF(D682-D681&gt;0, (D682-D681)*24*60, Na)</f>
        <v>13.26959999743849</v>
      </c>
      <c r="F682">
        <v>209</v>
      </c>
      <c r="G682" t="s">
        <v>9</v>
      </c>
    </row>
    <row r="683" spans="1:9" hidden="1" x14ac:dyDescent="0.4">
      <c r="A683" t="s">
        <v>12</v>
      </c>
      <c r="B683">
        <v>128</v>
      </c>
      <c r="C683" t="s">
        <v>430</v>
      </c>
      <c r="D683" s="2">
        <v>43300.372831921297</v>
      </c>
      <c r="E683" s="3">
        <f>IF(D683-D682&gt;0, (D683-D682)*24*60, Na)</f>
        <v>28.444849998923019</v>
      </c>
      <c r="F683">
        <v>140</v>
      </c>
      <c r="G683" t="s">
        <v>9</v>
      </c>
    </row>
    <row r="684" spans="1:9" hidden="1" x14ac:dyDescent="0.4">
      <c r="A684" t="s">
        <v>12</v>
      </c>
      <c r="B684">
        <v>128</v>
      </c>
      <c r="C684" t="s">
        <v>430</v>
      </c>
      <c r="D684" s="2">
        <v>43300.391719421299</v>
      </c>
      <c r="E684" s="3">
        <f>IF(D684-D683&gt;0, (D684-D683)*24*60, Na)</f>
        <v>27.198000003118068</v>
      </c>
      <c r="F684">
        <v>180</v>
      </c>
      <c r="G684" t="s">
        <v>9</v>
      </c>
    </row>
    <row r="685" spans="1:9" hidden="1" x14ac:dyDescent="0.4">
      <c r="A685" t="s">
        <v>12</v>
      </c>
      <c r="B685">
        <v>128</v>
      </c>
      <c r="C685" t="s">
        <v>430</v>
      </c>
      <c r="D685" s="2">
        <v>43300.439254895835</v>
      </c>
      <c r="E685" s="3">
        <f>IF(D685-D684&gt;0, (D685-D684)*24*60, Na)</f>
        <v>68.451083331601694</v>
      </c>
      <c r="F685">
        <v>125</v>
      </c>
      <c r="G685" t="s">
        <v>9</v>
      </c>
    </row>
    <row r="686" spans="1:9" hidden="1" x14ac:dyDescent="0.4">
      <c r="A686" t="s">
        <v>12</v>
      </c>
      <c r="B686">
        <v>128</v>
      </c>
      <c r="C686" t="s">
        <v>430</v>
      </c>
      <c r="D686" s="2">
        <v>43300.484443807873</v>
      </c>
      <c r="E686" s="3">
        <f>IF(D686-D685&gt;0, (D686-D685)*24*60, Na)</f>
        <v>65.072033334290609</v>
      </c>
      <c r="F686">
        <v>87</v>
      </c>
      <c r="G686" t="s">
        <v>9</v>
      </c>
    </row>
    <row r="687" spans="1:9" hidden="1" x14ac:dyDescent="0.4">
      <c r="A687" t="s">
        <v>12</v>
      </c>
      <c r="B687">
        <v>128</v>
      </c>
      <c r="C687" t="s">
        <v>430</v>
      </c>
      <c r="D687" s="2">
        <v>43300.501537743054</v>
      </c>
      <c r="E687" s="3">
        <f>IF(D687-D686&gt;0, (D687-D686)*24*60, Na)</f>
        <v>24.615266660694033</v>
      </c>
      <c r="F687">
        <v>104</v>
      </c>
      <c r="G687" t="s">
        <v>9</v>
      </c>
    </row>
    <row r="688" spans="1:9" hidden="1" x14ac:dyDescent="0.4">
      <c r="A688" t="s">
        <v>12</v>
      </c>
      <c r="B688">
        <v>128</v>
      </c>
      <c r="C688" t="s">
        <v>430</v>
      </c>
      <c r="D688" s="2">
        <v>43300.54269652778</v>
      </c>
      <c r="E688" s="3">
        <f>IF(D688-D687&gt;0, (D688-D687)*24*60, Na)</f>
        <v>59.268650006270036</v>
      </c>
      <c r="F688">
        <v>181</v>
      </c>
      <c r="G688" t="s">
        <v>9</v>
      </c>
    </row>
    <row r="689" spans="1:11" x14ac:dyDescent="0.4">
      <c r="A689" t="s">
        <v>12</v>
      </c>
      <c r="B689">
        <v>128</v>
      </c>
      <c r="C689" t="s">
        <v>425</v>
      </c>
      <c r="D689" s="2">
        <v>43300.573650243059</v>
      </c>
      <c r="E689" s="3">
        <f>IF(D689-D688&gt;0, (D689-D688)*24*60, Na)</f>
        <v>44.573350001592189</v>
      </c>
      <c r="F689">
        <v>973</v>
      </c>
      <c r="G689" t="s">
        <v>7</v>
      </c>
      <c r="I689" s="4">
        <f t="shared" si="12"/>
        <v>973</v>
      </c>
    </row>
    <row r="690" spans="1:11" hidden="1" x14ac:dyDescent="0.4">
      <c r="A690" t="s">
        <v>12</v>
      </c>
      <c r="B690">
        <v>128</v>
      </c>
      <c r="C690" t="s">
        <v>425</v>
      </c>
      <c r="D690" s="2">
        <v>43300.593628090275</v>
      </c>
      <c r="E690" s="3">
        <f>IF(D690-D689&gt;0, (D690-D689)*24*60, Na)</f>
        <v>28.768099991139024</v>
      </c>
      <c r="F690">
        <v>159</v>
      </c>
      <c r="G690" t="s">
        <v>9</v>
      </c>
    </row>
    <row r="691" spans="1:11" x14ac:dyDescent="0.4">
      <c r="A691" t="s">
        <v>12</v>
      </c>
      <c r="B691">
        <v>128</v>
      </c>
      <c r="C691" t="s">
        <v>92</v>
      </c>
      <c r="D691" s="2">
        <v>43300.62617826389</v>
      </c>
      <c r="E691" s="3">
        <f>IF(D691-D690&gt;0, (D691-D690)*24*60, Na)</f>
        <v>46.872250005835667</v>
      </c>
      <c r="F691">
        <v>495</v>
      </c>
      <c r="G691" t="s">
        <v>7</v>
      </c>
      <c r="I691" s="4">
        <f t="shared" si="12"/>
        <v>495</v>
      </c>
    </row>
    <row r="692" spans="1:11" hidden="1" x14ac:dyDescent="0.4">
      <c r="A692" t="s">
        <v>12</v>
      </c>
      <c r="B692">
        <v>128</v>
      </c>
      <c r="C692" t="s">
        <v>92</v>
      </c>
      <c r="D692" s="2">
        <v>43300.640953506947</v>
      </c>
      <c r="E692" s="3">
        <f>IF(D692-D691&gt;0, (D692-D691)*24*60, Na)</f>
        <v>21.2763500015717</v>
      </c>
      <c r="F692">
        <v>113</v>
      </c>
      <c r="G692" t="s">
        <v>9</v>
      </c>
    </row>
    <row r="693" spans="1:11" x14ac:dyDescent="0.4">
      <c r="A693" t="s">
        <v>12</v>
      </c>
      <c r="B693">
        <v>128</v>
      </c>
      <c r="C693" t="s">
        <v>18</v>
      </c>
      <c r="D693" s="2">
        <v>43300.681267523149</v>
      </c>
      <c r="E693" s="3">
        <f>IF(D693-D692&gt;0, (D693-D692)*24*60, Na)</f>
        <v>58.052183330291882</v>
      </c>
      <c r="F693">
        <v>365</v>
      </c>
      <c r="G693" t="s">
        <v>7</v>
      </c>
      <c r="I693" s="4">
        <f t="shared" si="12"/>
        <v>365</v>
      </c>
    </row>
    <row r="694" spans="1:11" x14ac:dyDescent="0.4">
      <c r="A694" t="s">
        <v>12</v>
      </c>
      <c r="B694">
        <v>128</v>
      </c>
      <c r="C694" t="s">
        <v>415</v>
      </c>
      <c r="D694" s="2">
        <v>43300.809368553244</v>
      </c>
      <c r="E694" s="3">
        <f>IF(D694-D693&gt;0, (D694-D693)*24*60, Na)</f>
        <v>184.46548333740793</v>
      </c>
      <c r="F694">
        <v>737</v>
      </c>
      <c r="G694" t="s">
        <v>7</v>
      </c>
      <c r="I694" s="4">
        <f t="shared" si="12"/>
        <v>737</v>
      </c>
    </row>
    <row r="695" spans="1:11" hidden="1" x14ac:dyDescent="0.4">
      <c r="A695" t="s">
        <v>12</v>
      </c>
      <c r="B695">
        <v>128</v>
      </c>
      <c r="C695" t="s">
        <v>415</v>
      </c>
      <c r="D695" s="2">
        <v>43300.852636203701</v>
      </c>
      <c r="E695" s="3">
        <f>IF(D695-D694&gt;0, (D695-D694)*24*60, Na)</f>
        <v>62.305416658055037</v>
      </c>
      <c r="F695">
        <v>120</v>
      </c>
      <c r="G695" t="s">
        <v>9</v>
      </c>
    </row>
    <row r="696" spans="1:11" x14ac:dyDescent="0.4">
      <c r="A696" t="s">
        <v>12</v>
      </c>
      <c r="B696">
        <v>128</v>
      </c>
      <c r="C696" t="s">
        <v>178</v>
      </c>
      <c r="D696" s="2">
        <v>43300.872786666667</v>
      </c>
      <c r="E696" s="3">
        <f>IF(D696-D695&gt;0, (D696-D695)*24*60, Na)</f>
        <v>29.01666667079553</v>
      </c>
      <c r="F696">
        <v>311</v>
      </c>
      <c r="G696" t="s">
        <v>7</v>
      </c>
      <c r="I696" s="4">
        <f t="shared" si="12"/>
        <v>311</v>
      </c>
    </row>
    <row r="697" spans="1:11" hidden="1" x14ac:dyDescent="0.4">
      <c r="A697" t="s">
        <v>12</v>
      </c>
      <c r="B697">
        <v>256</v>
      </c>
      <c r="C697" t="s">
        <v>87</v>
      </c>
      <c r="D697" s="2">
        <v>43298.836677175925</v>
      </c>
    </row>
    <row r="698" spans="1:11" hidden="1" x14ac:dyDescent="0.4">
      <c r="A698" t="s">
        <v>12</v>
      </c>
      <c r="B698">
        <v>256</v>
      </c>
      <c r="C698" t="s">
        <v>87</v>
      </c>
      <c r="D698" s="2">
        <v>43298.85673738426</v>
      </c>
      <c r="E698" s="3">
        <f>IF(D698-D697&gt;0, (D698-D697)*24*60, Na)</f>
        <v>28.886700002476573</v>
      </c>
      <c r="F698">
        <v>149</v>
      </c>
      <c r="G698" t="s">
        <v>9</v>
      </c>
      <c r="K698">
        <f>MAX(F698:F750)</f>
        <v>599</v>
      </c>
    </row>
    <row r="699" spans="1:11" hidden="1" x14ac:dyDescent="0.4">
      <c r="A699" t="s">
        <v>12</v>
      </c>
      <c r="B699">
        <v>256</v>
      </c>
      <c r="C699" t="s">
        <v>87</v>
      </c>
      <c r="D699" s="2">
        <v>43298.908786018517</v>
      </c>
      <c r="E699" s="3">
        <f>IF(D699-D698&gt;0, (D699-D698)*24*60, Na)</f>
        <v>74.950033330824226</v>
      </c>
      <c r="F699">
        <v>120</v>
      </c>
      <c r="G699" t="s">
        <v>9</v>
      </c>
    </row>
    <row r="700" spans="1:11" x14ac:dyDescent="0.4">
      <c r="A700" t="s">
        <v>12</v>
      </c>
      <c r="B700">
        <v>256</v>
      </c>
      <c r="C700" t="s">
        <v>93</v>
      </c>
      <c r="D700" s="2">
        <v>43298.954911504632</v>
      </c>
      <c r="E700" s="3">
        <f>IF(D700-D699&gt;0, (D700-D699)*24*60, Na)</f>
        <v>66.42070000525564</v>
      </c>
      <c r="F700">
        <v>267</v>
      </c>
      <c r="G700" t="s">
        <v>7</v>
      </c>
      <c r="I700" s="4">
        <f t="shared" si="12"/>
        <v>267</v>
      </c>
    </row>
    <row r="701" spans="1:11" hidden="1" x14ac:dyDescent="0.4">
      <c r="A701" t="s">
        <v>12</v>
      </c>
      <c r="B701">
        <v>256</v>
      </c>
      <c r="C701" t="s">
        <v>93</v>
      </c>
      <c r="D701" s="2">
        <v>43298.984702789348</v>
      </c>
      <c r="E701" s="3">
        <f>IF(D701-D700&gt;0, (D701-D700)*24*60, Na)</f>
        <v>42.899449991527945</v>
      </c>
      <c r="F701">
        <v>53</v>
      </c>
      <c r="G701" t="s">
        <v>9</v>
      </c>
    </row>
    <row r="702" spans="1:11" hidden="1" x14ac:dyDescent="0.4">
      <c r="A702" t="s">
        <v>12</v>
      </c>
      <c r="B702">
        <v>256</v>
      </c>
      <c r="C702" t="s">
        <v>93</v>
      </c>
      <c r="D702" s="2">
        <v>43299.010378136576</v>
      </c>
      <c r="E702" s="3">
        <f>IF(D702-D701&gt;0, (D702-D701)*24*60, Na)</f>
        <v>36.972500007832423</v>
      </c>
      <c r="F702">
        <v>149</v>
      </c>
      <c r="G702" t="s">
        <v>9</v>
      </c>
    </row>
    <row r="703" spans="1:11" hidden="1" x14ac:dyDescent="0.4">
      <c r="A703" t="s">
        <v>12</v>
      </c>
      <c r="B703">
        <v>256</v>
      </c>
      <c r="C703" t="s">
        <v>93</v>
      </c>
      <c r="D703" s="2">
        <v>43299.037934398148</v>
      </c>
      <c r="E703" s="3">
        <f>IF(D703-D702&gt;0, (D703-D702)*24*60, Na)</f>
        <v>39.681016663089395</v>
      </c>
      <c r="F703">
        <v>49</v>
      </c>
      <c r="G703" t="s">
        <v>9</v>
      </c>
    </row>
    <row r="704" spans="1:11" hidden="1" x14ac:dyDescent="0.4">
      <c r="A704" t="s">
        <v>12</v>
      </c>
      <c r="B704">
        <v>256</v>
      </c>
      <c r="C704" t="s">
        <v>93</v>
      </c>
      <c r="D704" s="2">
        <v>43299.085175219909</v>
      </c>
      <c r="E704" s="3">
        <f>IF(D704-D703&gt;0, (D704-D703)*24*60, Na)</f>
        <v>68.026783335953951</v>
      </c>
      <c r="F704">
        <v>111</v>
      </c>
      <c r="G704" t="s">
        <v>9</v>
      </c>
    </row>
    <row r="705" spans="1:9" hidden="1" x14ac:dyDescent="0.4">
      <c r="A705" t="s">
        <v>12</v>
      </c>
      <c r="B705">
        <v>256</v>
      </c>
      <c r="C705" t="s">
        <v>93</v>
      </c>
      <c r="D705" s="2">
        <v>43299.097958541664</v>
      </c>
      <c r="E705" s="3">
        <f>IF(D705-D704&gt;0, (D705-D704)*24*60, Na)</f>
        <v>18.407983328215778</v>
      </c>
      <c r="F705">
        <v>64</v>
      </c>
      <c r="G705" t="s">
        <v>9</v>
      </c>
    </row>
    <row r="706" spans="1:9" x14ac:dyDescent="0.4">
      <c r="A706" t="s">
        <v>12</v>
      </c>
      <c r="B706">
        <v>256</v>
      </c>
      <c r="C706" t="s">
        <v>372</v>
      </c>
      <c r="D706" s="2">
        <v>43299.285178043981</v>
      </c>
      <c r="E706" s="3">
        <f>IF(D706-D705&gt;0, (D706-D705)*24*60, Na)</f>
        <v>269.59608333650976</v>
      </c>
      <c r="F706">
        <v>448</v>
      </c>
      <c r="G706" t="s">
        <v>7</v>
      </c>
      <c r="I706" s="4">
        <f t="shared" si="12"/>
        <v>448</v>
      </c>
    </row>
    <row r="707" spans="1:9" hidden="1" x14ac:dyDescent="0.4">
      <c r="A707" t="s">
        <v>12</v>
      </c>
      <c r="B707">
        <v>256</v>
      </c>
      <c r="C707" t="s">
        <v>372</v>
      </c>
      <c r="D707" s="2">
        <v>43299.310220694446</v>
      </c>
      <c r="E707" s="3">
        <f>IF(D707-D706&gt;0, (D707-D706)*24*60, Na)</f>
        <v>36.061416668817401</v>
      </c>
      <c r="F707">
        <v>115</v>
      </c>
      <c r="G707" t="s">
        <v>9</v>
      </c>
    </row>
    <row r="708" spans="1:9" x14ac:dyDescent="0.4">
      <c r="A708" t="s">
        <v>12</v>
      </c>
      <c r="B708">
        <v>256</v>
      </c>
      <c r="C708" t="s">
        <v>373</v>
      </c>
      <c r="D708" s="2">
        <v>43299.339058055557</v>
      </c>
      <c r="E708" s="3">
        <f>IF(D708-D707&gt;0, (D708-D707)*24*60, Na)</f>
        <v>41.525799999944866</v>
      </c>
      <c r="F708">
        <v>176</v>
      </c>
      <c r="G708" t="s">
        <v>7</v>
      </c>
      <c r="I708" s="4">
        <f t="shared" si="12"/>
        <v>176</v>
      </c>
    </row>
    <row r="709" spans="1:9" hidden="1" x14ac:dyDescent="0.4">
      <c r="A709" t="s">
        <v>12</v>
      </c>
      <c r="B709">
        <v>256</v>
      </c>
      <c r="C709" t="s">
        <v>373</v>
      </c>
      <c r="D709" s="2">
        <v>43299.359820914353</v>
      </c>
      <c r="E709" s="3">
        <f>IF(D709-D708&gt;0, (D709-D708)*24*60, Na)</f>
        <v>29.898516666144133</v>
      </c>
      <c r="F709">
        <v>99</v>
      </c>
      <c r="G709" t="s">
        <v>9</v>
      </c>
    </row>
    <row r="710" spans="1:9" hidden="1" x14ac:dyDescent="0.4">
      <c r="A710" t="s">
        <v>12</v>
      </c>
      <c r="B710">
        <v>256</v>
      </c>
      <c r="C710" t="s">
        <v>373</v>
      </c>
      <c r="D710" s="2">
        <v>43299.380964895834</v>
      </c>
      <c r="E710" s="3">
        <f>IF(D710-D709&gt;0, (D710-D709)*24*60, Na)</f>
        <v>30.447333332849666</v>
      </c>
      <c r="F710">
        <v>100</v>
      </c>
      <c r="G710" t="s">
        <v>9</v>
      </c>
    </row>
    <row r="711" spans="1:9" hidden="1" x14ac:dyDescent="0.4">
      <c r="A711" t="s">
        <v>12</v>
      </c>
      <c r="B711">
        <v>256</v>
      </c>
      <c r="C711" t="s">
        <v>373</v>
      </c>
      <c r="D711" s="2">
        <v>43299.417043425929</v>
      </c>
      <c r="E711" s="3">
        <f>IF(D711-D710&gt;0, (D711-D710)*24*60, Na)</f>
        <v>51.953083336120471</v>
      </c>
      <c r="F711">
        <v>63</v>
      </c>
      <c r="G711" t="s">
        <v>9</v>
      </c>
    </row>
    <row r="712" spans="1:9" hidden="1" x14ac:dyDescent="0.4">
      <c r="A712" t="s">
        <v>12</v>
      </c>
      <c r="B712">
        <v>256</v>
      </c>
      <c r="C712" t="s">
        <v>373</v>
      </c>
      <c r="D712" s="2">
        <v>43299.41722787037</v>
      </c>
      <c r="E712" s="3">
        <f>IF(D712-D711&gt;0, (D712-D711)*24*60, Na)</f>
        <v>0.26559999561868608</v>
      </c>
      <c r="F712">
        <v>40</v>
      </c>
      <c r="G712" t="s">
        <v>9</v>
      </c>
    </row>
    <row r="713" spans="1:9" hidden="1" x14ac:dyDescent="0.4">
      <c r="A713" t="s">
        <v>12</v>
      </c>
      <c r="B713">
        <v>256</v>
      </c>
      <c r="C713" t="s">
        <v>373</v>
      </c>
      <c r="D713" s="2">
        <v>43299.464928726855</v>
      </c>
      <c r="E713" s="3">
        <f>IF(D713-D712&gt;0, (D713-D712)*24*60, Na)</f>
        <v>68.689233338227496</v>
      </c>
      <c r="F713">
        <v>140</v>
      </c>
      <c r="G713" t="s">
        <v>9</v>
      </c>
    </row>
    <row r="714" spans="1:9" hidden="1" x14ac:dyDescent="0.4">
      <c r="A714" t="s">
        <v>12</v>
      </c>
      <c r="B714">
        <v>256</v>
      </c>
      <c r="C714" t="s">
        <v>373</v>
      </c>
      <c r="D714" s="2">
        <v>43299.487159583332</v>
      </c>
      <c r="E714" s="3">
        <f>IF(D714-D713&gt;0, (D714-D713)*24*60, Na)</f>
        <v>32.012433327035978</v>
      </c>
      <c r="F714">
        <v>37</v>
      </c>
      <c r="G714" t="s">
        <v>9</v>
      </c>
    </row>
    <row r="715" spans="1:9" hidden="1" x14ac:dyDescent="0.4">
      <c r="A715" t="s">
        <v>12</v>
      </c>
      <c r="B715">
        <v>256</v>
      </c>
      <c r="C715" t="s">
        <v>373</v>
      </c>
      <c r="D715" s="2">
        <v>43299.541141354166</v>
      </c>
      <c r="E715" s="3">
        <f>IF(D715-D714&gt;0, (D715-D714)*24*60, Na)</f>
        <v>77.733750001061708</v>
      </c>
      <c r="F715">
        <v>112</v>
      </c>
      <c r="G715" t="s">
        <v>9</v>
      </c>
    </row>
    <row r="716" spans="1:9" hidden="1" x14ac:dyDescent="0.4">
      <c r="A716" t="s">
        <v>12</v>
      </c>
      <c r="B716">
        <v>256</v>
      </c>
      <c r="C716" t="s">
        <v>373</v>
      </c>
      <c r="D716" s="2">
        <v>43299.564502534726</v>
      </c>
      <c r="E716" s="3">
        <f>IF(D716-D715&gt;0, (D716-D715)*24*60, Na)</f>
        <v>33.640100006014109</v>
      </c>
      <c r="F716">
        <v>78</v>
      </c>
      <c r="G716" t="s">
        <v>9</v>
      </c>
    </row>
    <row r="717" spans="1:9" hidden="1" x14ac:dyDescent="0.4">
      <c r="A717" t="s">
        <v>12</v>
      </c>
      <c r="B717">
        <v>256</v>
      </c>
      <c r="C717" t="s">
        <v>373</v>
      </c>
      <c r="D717" s="2">
        <v>43299.572163171295</v>
      </c>
      <c r="E717" s="3">
        <f>IF(D717-D716&gt;0, (D717-D716)*24*60, Na)</f>
        <v>11.031316659646109</v>
      </c>
      <c r="F717">
        <v>42</v>
      </c>
      <c r="G717" t="s">
        <v>9</v>
      </c>
    </row>
    <row r="718" spans="1:9" x14ac:dyDescent="0.4">
      <c r="A718" t="s">
        <v>12</v>
      </c>
      <c r="B718">
        <v>256</v>
      </c>
      <c r="C718" t="s">
        <v>403</v>
      </c>
      <c r="D718" s="2">
        <v>43299.610775682871</v>
      </c>
      <c r="E718" s="3">
        <f>IF(D718-D717&gt;0, (D718-D717)*24*60, Na)</f>
        <v>55.602016670163721</v>
      </c>
      <c r="F718">
        <v>58</v>
      </c>
      <c r="G718" t="s">
        <v>7</v>
      </c>
    </row>
    <row r="719" spans="1:9" hidden="1" x14ac:dyDescent="0.4">
      <c r="A719" t="s">
        <v>12</v>
      </c>
      <c r="B719">
        <v>256</v>
      </c>
      <c r="C719" t="s">
        <v>403</v>
      </c>
      <c r="D719" s="2">
        <v>43299.615144456016</v>
      </c>
      <c r="E719" s="3">
        <f>IF(D719-D718&gt;0, (D719-D718)*24*60, Na)</f>
        <v>6.2910333287436515</v>
      </c>
      <c r="F719">
        <v>37</v>
      </c>
      <c r="G719" t="s">
        <v>9</v>
      </c>
    </row>
    <row r="720" spans="1:9" hidden="1" x14ac:dyDescent="0.4">
      <c r="A720" t="s">
        <v>12</v>
      </c>
      <c r="B720">
        <v>256</v>
      </c>
      <c r="C720" t="s">
        <v>403</v>
      </c>
      <c r="D720" s="2">
        <v>43299.66158378472</v>
      </c>
      <c r="E720" s="3">
        <f>IF(D720-D719&gt;0, (D720-D719)*24*60, Na)</f>
        <v>66.872633333550766</v>
      </c>
      <c r="F720">
        <v>183</v>
      </c>
      <c r="G720" t="s">
        <v>9</v>
      </c>
    </row>
    <row r="721" spans="1:9" hidden="1" x14ac:dyDescent="0.4">
      <c r="A721" t="s">
        <v>12</v>
      </c>
      <c r="B721">
        <v>256</v>
      </c>
      <c r="C721" t="s">
        <v>403</v>
      </c>
      <c r="D721" s="2">
        <v>43299.680916041667</v>
      </c>
      <c r="E721" s="3">
        <f>IF(D721-D720&gt;0, (D721-D720)*24*60, Na)</f>
        <v>27.838450003182516</v>
      </c>
      <c r="F721">
        <v>51</v>
      </c>
      <c r="G721" t="s">
        <v>9</v>
      </c>
    </row>
    <row r="722" spans="1:9" hidden="1" x14ac:dyDescent="0.4">
      <c r="A722" t="s">
        <v>12</v>
      </c>
      <c r="B722">
        <v>256</v>
      </c>
      <c r="C722" t="s">
        <v>403</v>
      </c>
      <c r="D722" s="2">
        <v>43299.698568356478</v>
      </c>
      <c r="E722" s="3">
        <f>IF(D722-D721&gt;0, (D722-D721)*24*60, Na)</f>
        <v>25.419333328027278</v>
      </c>
      <c r="F722">
        <v>152</v>
      </c>
      <c r="G722" t="s">
        <v>9</v>
      </c>
    </row>
    <row r="723" spans="1:9" hidden="1" x14ac:dyDescent="0.4">
      <c r="A723" t="s">
        <v>12</v>
      </c>
      <c r="B723">
        <v>256</v>
      </c>
      <c r="C723" t="s">
        <v>403</v>
      </c>
      <c r="D723" s="2">
        <v>43299.710282986111</v>
      </c>
      <c r="E723" s="3">
        <f>IF(D723-D722&gt;0, (D723-D722)*24*60, Na)</f>
        <v>16.869066670769826</v>
      </c>
      <c r="F723">
        <v>156</v>
      </c>
      <c r="G723" t="s">
        <v>9</v>
      </c>
    </row>
    <row r="724" spans="1:9" hidden="1" x14ac:dyDescent="0.4">
      <c r="A724" t="s">
        <v>12</v>
      </c>
      <c r="B724">
        <v>256</v>
      </c>
      <c r="C724" t="s">
        <v>403</v>
      </c>
      <c r="D724" s="2">
        <v>43299.744835937498</v>
      </c>
      <c r="E724" s="3">
        <f>IF(D724-D723&gt;0, (D724-D723)*24*60, Na)</f>
        <v>49.756249997299165</v>
      </c>
      <c r="F724">
        <v>131</v>
      </c>
      <c r="G724" t="s">
        <v>9</v>
      </c>
    </row>
    <row r="725" spans="1:9" x14ac:dyDescent="0.4">
      <c r="A725" t="s">
        <v>12</v>
      </c>
      <c r="B725">
        <v>256</v>
      </c>
      <c r="C725" t="s">
        <v>418</v>
      </c>
      <c r="D725" s="2">
        <v>43299.799378611111</v>
      </c>
      <c r="E725" s="3">
        <f>IF(D725-D724&gt;0, (D725-D724)*24*60, Na)</f>
        <v>78.541450003394857</v>
      </c>
      <c r="F725">
        <v>344</v>
      </c>
      <c r="G725" t="s">
        <v>7</v>
      </c>
      <c r="I725" s="4">
        <f t="shared" si="12"/>
        <v>344</v>
      </c>
    </row>
    <row r="726" spans="1:9" hidden="1" x14ac:dyDescent="0.4">
      <c r="A726" t="s">
        <v>12</v>
      </c>
      <c r="B726">
        <v>256</v>
      </c>
      <c r="C726" t="s">
        <v>418</v>
      </c>
      <c r="D726" s="2">
        <v>43299.846686886573</v>
      </c>
      <c r="E726" s="3">
        <f>IF(D726-D725&gt;0, (D726-D725)*24*60, Na)</f>
        <v>68.123916664626449</v>
      </c>
      <c r="F726">
        <v>57</v>
      </c>
      <c r="G726" t="s">
        <v>9</v>
      </c>
    </row>
    <row r="727" spans="1:9" x14ac:dyDescent="0.4">
      <c r="A727" t="s">
        <v>12</v>
      </c>
      <c r="B727">
        <v>256</v>
      </c>
      <c r="C727" t="s">
        <v>296</v>
      </c>
      <c r="D727" s="2">
        <v>43299.902036967593</v>
      </c>
      <c r="E727" s="3">
        <f>IF(D727-D726&gt;0, (D727-D726)*24*60, Na)</f>
        <v>79.704116669017822</v>
      </c>
      <c r="F727">
        <v>311</v>
      </c>
      <c r="G727" t="s">
        <v>7</v>
      </c>
      <c r="I727" s="4">
        <f t="shared" si="12"/>
        <v>311</v>
      </c>
    </row>
    <row r="728" spans="1:9" hidden="1" x14ac:dyDescent="0.4">
      <c r="A728" t="s">
        <v>12</v>
      </c>
      <c r="B728">
        <v>256</v>
      </c>
      <c r="C728" t="s">
        <v>296</v>
      </c>
      <c r="D728" s="2">
        <v>43299.907237881947</v>
      </c>
      <c r="E728" s="3">
        <f>IF(D728-D727&gt;0, (D728-D727)*24*60, Na)</f>
        <v>7.4893166706897318</v>
      </c>
      <c r="F728">
        <v>141</v>
      </c>
      <c r="G728" t="s">
        <v>9</v>
      </c>
    </row>
    <row r="729" spans="1:9" hidden="1" x14ac:dyDescent="0.4">
      <c r="A729" t="s">
        <v>12</v>
      </c>
      <c r="B729">
        <v>256</v>
      </c>
      <c r="C729" t="s">
        <v>296</v>
      </c>
      <c r="D729" s="2">
        <v>43299.910932002313</v>
      </c>
      <c r="E729" s="3">
        <f>IF(D729-D728&gt;0, (D729-D728)*24*60, Na)</f>
        <v>5.3195333259645849</v>
      </c>
      <c r="F729">
        <v>64</v>
      </c>
      <c r="G729" t="s">
        <v>9</v>
      </c>
    </row>
    <row r="730" spans="1:9" hidden="1" x14ac:dyDescent="0.4">
      <c r="A730" t="s">
        <v>12</v>
      </c>
      <c r="B730">
        <v>256</v>
      </c>
      <c r="C730" t="s">
        <v>296</v>
      </c>
      <c r="D730" s="2">
        <v>43299.919604780094</v>
      </c>
      <c r="E730" s="3">
        <f>IF(D730-D729&gt;0, (D730-D729)*24*60, Na)</f>
        <v>12.488800005521625</v>
      </c>
      <c r="F730">
        <v>171</v>
      </c>
      <c r="G730" t="s">
        <v>9</v>
      </c>
    </row>
    <row r="731" spans="1:9" x14ac:dyDescent="0.4">
      <c r="A731" t="s">
        <v>12</v>
      </c>
      <c r="B731">
        <v>256</v>
      </c>
      <c r="C731" t="s">
        <v>117</v>
      </c>
      <c r="D731" s="2">
        <v>43299.955164513885</v>
      </c>
      <c r="E731" s="3">
        <f>IF(D731-D730&gt;0, (D731-D730)*24*60, Na)</f>
        <v>51.206016659270972</v>
      </c>
      <c r="F731">
        <v>269</v>
      </c>
      <c r="G731" t="s">
        <v>7</v>
      </c>
      <c r="I731" s="4">
        <f t="shared" si="12"/>
        <v>269</v>
      </c>
    </row>
    <row r="732" spans="1:9" hidden="1" x14ac:dyDescent="0.4">
      <c r="A732" t="s">
        <v>12</v>
      </c>
      <c r="B732">
        <v>256</v>
      </c>
      <c r="C732" t="s">
        <v>117</v>
      </c>
      <c r="D732" s="2">
        <v>43299.967311643515</v>
      </c>
      <c r="E732" s="3">
        <f>IF(D732-D731&gt;0, (D732-D731)*24*60, Na)</f>
        <v>17.491866666823626</v>
      </c>
      <c r="F732">
        <v>60</v>
      </c>
      <c r="G732" t="s">
        <v>9</v>
      </c>
    </row>
    <row r="733" spans="1:9" hidden="1" x14ac:dyDescent="0.4">
      <c r="A733" t="s">
        <v>12</v>
      </c>
      <c r="B733">
        <v>256</v>
      </c>
      <c r="C733" t="s">
        <v>117</v>
      </c>
      <c r="D733" s="2">
        <v>43299.973736134256</v>
      </c>
      <c r="E733" s="3">
        <f>IF(D733-D732&gt;0, (D733-D732)*24*60, Na)</f>
        <v>9.251266666688025</v>
      </c>
      <c r="F733">
        <v>96</v>
      </c>
      <c r="G733" t="s">
        <v>9</v>
      </c>
    </row>
    <row r="734" spans="1:9" x14ac:dyDescent="0.4">
      <c r="A734" t="s">
        <v>12</v>
      </c>
      <c r="B734">
        <v>256</v>
      </c>
      <c r="C734" t="s">
        <v>275</v>
      </c>
      <c r="D734" s="2">
        <v>43300.297905578707</v>
      </c>
      <c r="E734" s="3">
        <f>IF(D734-D733&gt;0, (D734-D733)*24*60, Na)</f>
        <v>466.80400001001544</v>
      </c>
      <c r="F734">
        <v>300</v>
      </c>
      <c r="G734" t="s">
        <v>7</v>
      </c>
      <c r="I734" s="4">
        <f t="shared" si="12"/>
        <v>300</v>
      </c>
    </row>
    <row r="735" spans="1:9" hidden="1" x14ac:dyDescent="0.4">
      <c r="A735" t="s">
        <v>12</v>
      </c>
      <c r="B735">
        <v>256</v>
      </c>
      <c r="C735" t="s">
        <v>275</v>
      </c>
      <c r="D735" s="2">
        <v>43300.346344166668</v>
      </c>
      <c r="E735" s="3">
        <f>IF(D735-D734&gt;0, (D735-D734)*24*60, Na)</f>
        <v>69.751566663617268</v>
      </c>
      <c r="F735">
        <v>58</v>
      </c>
      <c r="G735" t="s">
        <v>9</v>
      </c>
    </row>
    <row r="736" spans="1:9" hidden="1" x14ac:dyDescent="0.4">
      <c r="A736" t="s">
        <v>12</v>
      </c>
      <c r="B736">
        <v>256</v>
      </c>
      <c r="C736" t="s">
        <v>275</v>
      </c>
      <c r="D736" s="2">
        <v>43300.355554756941</v>
      </c>
      <c r="E736" s="3">
        <f>IF(D736-D735&gt;0, (D736-D735)*24*60, Na)</f>
        <v>13.26324999332428</v>
      </c>
      <c r="F736">
        <v>192</v>
      </c>
      <c r="G736" t="s">
        <v>9</v>
      </c>
    </row>
    <row r="737" spans="1:9" hidden="1" x14ac:dyDescent="0.4">
      <c r="A737" t="s">
        <v>12</v>
      </c>
      <c r="B737">
        <v>256</v>
      </c>
      <c r="C737" t="s">
        <v>275</v>
      </c>
      <c r="D737" s="2">
        <v>43300.375286261573</v>
      </c>
      <c r="E737" s="3">
        <f>IF(D737-D736&gt;0, (D737-D736)*24*60, Na)</f>
        <v>28.413366669556126</v>
      </c>
      <c r="F737">
        <v>235</v>
      </c>
      <c r="G737" t="s">
        <v>9</v>
      </c>
    </row>
    <row r="738" spans="1:9" hidden="1" x14ac:dyDescent="0.4">
      <c r="A738" t="s">
        <v>12</v>
      </c>
      <c r="B738">
        <v>256</v>
      </c>
      <c r="C738" t="s">
        <v>275</v>
      </c>
      <c r="D738" s="2">
        <v>43300.394316481485</v>
      </c>
      <c r="E738" s="3">
        <f>IF(D738-D737&gt;0, (D738-D737)*24*60, Na)</f>
        <v>27.403516672784463</v>
      </c>
      <c r="F738">
        <v>87</v>
      </c>
      <c r="G738" t="s">
        <v>9</v>
      </c>
    </row>
    <row r="739" spans="1:9" hidden="1" x14ac:dyDescent="0.4">
      <c r="A739" t="s">
        <v>12</v>
      </c>
      <c r="B739">
        <v>256</v>
      </c>
      <c r="C739" t="s">
        <v>275</v>
      </c>
      <c r="D739" s="2">
        <v>43300.441838298611</v>
      </c>
      <c r="E739" s="3">
        <f>IF(D739-D738&gt;0, (D739-D738)*24*60, Na)</f>
        <v>68.431416662642732</v>
      </c>
      <c r="F739">
        <v>92</v>
      </c>
      <c r="G739" t="s">
        <v>9</v>
      </c>
    </row>
    <row r="740" spans="1:9" hidden="1" x14ac:dyDescent="0.4">
      <c r="A740" t="s">
        <v>12</v>
      </c>
      <c r="B740">
        <v>256</v>
      </c>
      <c r="C740" t="s">
        <v>275</v>
      </c>
      <c r="D740" s="2">
        <v>43300.487023182868</v>
      </c>
      <c r="E740" s="3">
        <f>IF(D740-D739&gt;0, (D740-D739)*24*60, Na)</f>
        <v>65.066233329707757</v>
      </c>
      <c r="F740">
        <v>165</v>
      </c>
      <c r="G740" t="s">
        <v>9</v>
      </c>
    </row>
    <row r="741" spans="1:9" hidden="1" x14ac:dyDescent="0.4">
      <c r="A741" t="s">
        <v>12</v>
      </c>
      <c r="B741">
        <v>256</v>
      </c>
      <c r="C741" t="s">
        <v>275</v>
      </c>
      <c r="D741" s="2">
        <v>43300.504004606482</v>
      </c>
      <c r="E741" s="3">
        <f>IF(D741-D740&gt;0, (D741-D740)*24*60, Na)</f>
        <v>24.453250004444271</v>
      </c>
      <c r="F741">
        <v>200</v>
      </c>
      <c r="G741" t="s">
        <v>9</v>
      </c>
    </row>
    <row r="742" spans="1:9" hidden="1" x14ac:dyDescent="0.4">
      <c r="A742" t="s">
        <v>12</v>
      </c>
      <c r="B742">
        <v>256</v>
      </c>
      <c r="C742" t="s">
        <v>275</v>
      </c>
      <c r="D742" s="2">
        <v>43300.545066874998</v>
      </c>
      <c r="E742" s="3">
        <f>IF(D742-D741&gt;0, (D742-D741)*24*60, Na)</f>
        <v>59.12966666277498</v>
      </c>
      <c r="F742">
        <v>80</v>
      </c>
      <c r="G742" t="s">
        <v>9</v>
      </c>
    </row>
    <row r="743" spans="1:9" x14ac:dyDescent="0.4">
      <c r="A743" t="s">
        <v>12</v>
      </c>
      <c r="B743">
        <v>256</v>
      </c>
      <c r="C743" t="s">
        <v>390</v>
      </c>
      <c r="D743" s="2">
        <v>43300.575988657409</v>
      </c>
      <c r="E743" s="3">
        <f>IF(D743-D742&gt;0, (D743-D742)*24*60, Na)</f>
        <v>44.527366671245545</v>
      </c>
      <c r="F743">
        <v>599</v>
      </c>
      <c r="G743" t="s">
        <v>7</v>
      </c>
      <c r="I743" s="4">
        <f t="shared" ref="I738:I801" si="13">IF(G743="Cold", F743,  NA())</f>
        <v>599</v>
      </c>
    </row>
    <row r="744" spans="1:9" hidden="1" x14ac:dyDescent="0.4">
      <c r="A744" t="s">
        <v>12</v>
      </c>
      <c r="B744">
        <v>256</v>
      </c>
      <c r="C744" t="s">
        <v>390</v>
      </c>
      <c r="D744" s="2">
        <v>43300.596136527776</v>
      </c>
      <c r="E744" s="3">
        <f>IF(D744-D743&gt;0, (D744-D743)*24*60, Na)</f>
        <v>29.012933329213411</v>
      </c>
      <c r="F744">
        <v>155</v>
      </c>
      <c r="G744" t="s">
        <v>9</v>
      </c>
    </row>
    <row r="745" spans="1:9" hidden="1" x14ac:dyDescent="0.4">
      <c r="A745" t="s">
        <v>12</v>
      </c>
      <c r="B745">
        <v>256</v>
      </c>
      <c r="C745" t="s">
        <v>390</v>
      </c>
      <c r="D745" s="2">
        <v>43300.628556018521</v>
      </c>
      <c r="E745" s="3">
        <f>IF(D745-D744&gt;0, (D745-D744)*24*60, Na)</f>
        <v>46.684066671878099</v>
      </c>
      <c r="F745">
        <v>152</v>
      </c>
      <c r="G745" t="s">
        <v>9</v>
      </c>
    </row>
    <row r="746" spans="1:9" hidden="1" x14ac:dyDescent="0.4">
      <c r="A746" t="s">
        <v>12</v>
      </c>
      <c r="B746">
        <v>256</v>
      </c>
      <c r="C746" t="s">
        <v>390</v>
      </c>
      <c r="D746" s="2">
        <v>43300.643348958336</v>
      </c>
      <c r="E746" s="3">
        <f>IF(D746-D745&gt;0, (D746-D745)*24*60, Na)</f>
        <v>21.301833334146068</v>
      </c>
      <c r="F746">
        <v>110</v>
      </c>
      <c r="G746" t="s">
        <v>9</v>
      </c>
    </row>
    <row r="747" spans="1:9" x14ac:dyDescent="0.4">
      <c r="A747" t="s">
        <v>12</v>
      </c>
      <c r="B747">
        <v>256</v>
      </c>
      <c r="C747" t="s">
        <v>368</v>
      </c>
      <c r="D747" s="2">
        <v>43300.683786620371</v>
      </c>
      <c r="E747" s="3">
        <f>IF(D747-D746&gt;0, (D747-D746)*24*60, Na)</f>
        <v>58.230233330978081</v>
      </c>
      <c r="F747">
        <v>197</v>
      </c>
      <c r="G747" t="s">
        <v>7</v>
      </c>
      <c r="I747" s="4">
        <f t="shared" si="13"/>
        <v>197</v>
      </c>
    </row>
    <row r="748" spans="1:9" x14ac:dyDescent="0.4">
      <c r="A748" t="s">
        <v>12</v>
      </c>
      <c r="B748">
        <v>256</v>
      </c>
      <c r="C748" t="s">
        <v>432</v>
      </c>
      <c r="D748" s="2">
        <v>43300.811812627318</v>
      </c>
      <c r="E748" s="3">
        <f>IF(D748-D747&gt;0, (D748-D747)*24*60, Na)</f>
        <v>184.35745000373572</v>
      </c>
      <c r="F748">
        <v>186</v>
      </c>
      <c r="G748" t="s">
        <v>7</v>
      </c>
      <c r="I748" s="4">
        <f t="shared" si="13"/>
        <v>186</v>
      </c>
    </row>
    <row r="749" spans="1:9" hidden="1" x14ac:dyDescent="0.4">
      <c r="A749" t="s">
        <v>12</v>
      </c>
      <c r="B749">
        <v>256</v>
      </c>
      <c r="C749" t="s">
        <v>432</v>
      </c>
      <c r="D749" s="2">
        <v>43300.855097326392</v>
      </c>
      <c r="E749" s="3">
        <f>IF(D749-D748&gt;0, (D749-D748)*24*60, Na)</f>
        <v>62.329966665711254</v>
      </c>
      <c r="F749">
        <v>85</v>
      </c>
      <c r="G749" t="s">
        <v>9</v>
      </c>
    </row>
    <row r="750" spans="1:9" x14ac:dyDescent="0.4">
      <c r="A750" t="s">
        <v>12</v>
      </c>
      <c r="B750">
        <v>256</v>
      </c>
      <c r="C750" t="s">
        <v>363</v>
      </c>
      <c r="D750" s="2">
        <v>43300.875291793978</v>
      </c>
      <c r="E750" s="3">
        <f>IF(D750-D749&gt;0, (D750-D749)*24*60, Na)</f>
        <v>29.08003332442604</v>
      </c>
      <c r="F750">
        <v>207</v>
      </c>
      <c r="G750" t="s">
        <v>7</v>
      </c>
      <c r="I750" s="4">
        <f t="shared" si="13"/>
        <v>207</v>
      </c>
    </row>
    <row r="751" spans="1:9" hidden="1" x14ac:dyDescent="0.4">
      <c r="A751" t="s">
        <v>12</v>
      </c>
      <c r="B751">
        <v>512</v>
      </c>
      <c r="C751" t="s">
        <v>381</v>
      </c>
      <c r="D751" s="2">
        <v>43298.839132002315</v>
      </c>
    </row>
    <row r="752" spans="1:9" hidden="1" x14ac:dyDescent="0.4">
      <c r="A752" t="s">
        <v>12</v>
      </c>
      <c r="B752">
        <v>512</v>
      </c>
      <c r="C752" t="s">
        <v>381</v>
      </c>
      <c r="D752" s="2">
        <v>43298.859270057874</v>
      </c>
      <c r="E752" s="3">
        <f>IF(D752-D751&gt;0, (D752-D751)*24*60, Na)</f>
        <v>28.998800005065277</v>
      </c>
      <c r="F752">
        <v>92</v>
      </c>
      <c r="G752" t="s">
        <v>9</v>
      </c>
    </row>
    <row r="753" spans="1:9" hidden="1" x14ac:dyDescent="0.4">
      <c r="A753" t="s">
        <v>12</v>
      </c>
      <c r="B753">
        <v>512</v>
      </c>
      <c r="C753" t="s">
        <v>381</v>
      </c>
      <c r="D753" s="2">
        <v>43298.911257268519</v>
      </c>
      <c r="E753" s="3">
        <f>IF(D753-D752&gt;0, (D753-D752)*24*60, Na)</f>
        <v>74.861583329038695</v>
      </c>
      <c r="F753">
        <v>96</v>
      </c>
      <c r="G753" t="s">
        <v>9</v>
      </c>
    </row>
    <row r="754" spans="1:9" x14ac:dyDescent="0.4">
      <c r="A754" t="s">
        <v>12</v>
      </c>
      <c r="B754">
        <v>512</v>
      </c>
      <c r="C754" t="s">
        <v>151</v>
      </c>
      <c r="D754" s="2">
        <v>43298.957312384257</v>
      </c>
      <c r="E754" s="3">
        <f>IF(D754-D753&gt;0, (D754-D753)*24*60, Na)</f>
        <v>66.319366662064567</v>
      </c>
      <c r="F754">
        <v>500</v>
      </c>
      <c r="G754" t="s">
        <v>7</v>
      </c>
      <c r="I754" s="4">
        <f t="shared" si="13"/>
        <v>500</v>
      </c>
    </row>
    <row r="755" spans="1:9" x14ac:dyDescent="0.4">
      <c r="A755" t="s">
        <v>12</v>
      </c>
      <c r="B755">
        <v>512</v>
      </c>
      <c r="C755" t="s">
        <v>404</v>
      </c>
      <c r="D755" s="2">
        <v>43298.987168831016</v>
      </c>
      <c r="E755" s="3">
        <f>IF(D755-D754&gt;0, (D755-D754)*24*60, Na)</f>
        <v>42.993283333489671</v>
      </c>
      <c r="F755">
        <v>519</v>
      </c>
      <c r="G755" t="s">
        <v>7</v>
      </c>
      <c r="I755" s="4">
        <f t="shared" si="13"/>
        <v>519</v>
      </c>
    </row>
    <row r="756" spans="1:9" hidden="1" x14ac:dyDescent="0.4">
      <c r="A756" t="s">
        <v>12</v>
      </c>
      <c r="B756">
        <v>512</v>
      </c>
      <c r="C756" t="s">
        <v>404</v>
      </c>
      <c r="D756" s="2">
        <v>43299.012741990744</v>
      </c>
      <c r="E756" s="3">
        <f>IF(D756-D755&gt;0, (D756-D755)*24*60, Na)</f>
        <v>36.825350008439273</v>
      </c>
      <c r="F756">
        <v>80</v>
      </c>
      <c r="G756" t="s">
        <v>9</v>
      </c>
    </row>
    <row r="757" spans="1:9" x14ac:dyDescent="0.4">
      <c r="A757" t="s">
        <v>12</v>
      </c>
      <c r="B757">
        <v>512</v>
      </c>
      <c r="C757" t="s">
        <v>69</v>
      </c>
      <c r="D757" s="2">
        <v>43299.040439097225</v>
      </c>
      <c r="E757" s="3">
        <f>IF(D757-D756&gt;0, (D757-D756)*24*60, Na)</f>
        <v>39.883833333151415</v>
      </c>
      <c r="F757">
        <v>370</v>
      </c>
      <c r="G757" t="s">
        <v>7</v>
      </c>
      <c r="I757" s="4">
        <f t="shared" si="13"/>
        <v>370</v>
      </c>
    </row>
    <row r="758" spans="1:9" x14ac:dyDescent="0.4">
      <c r="A758" t="s">
        <v>12</v>
      </c>
      <c r="B758">
        <v>512</v>
      </c>
      <c r="C758" t="s">
        <v>171</v>
      </c>
      <c r="D758" s="2">
        <v>43299.087668738423</v>
      </c>
      <c r="E758" s="3">
        <f>IF(D758-D757&gt;0, (D758-D757)*24*60, Na)</f>
        <v>68.010683323955163</v>
      </c>
      <c r="F758">
        <v>551</v>
      </c>
      <c r="G758" t="s">
        <v>7</v>
      </c>
      <c r="I758" s="4">
        <f t="shared" si="13"/>
        <v>551</v>
      </c>
    </row>
    <row r="759" spans="1:9" hidden="1" x14ac:dyDescent="0.4">
      <c r="A759" t="s">
        <v>12</v>
      </c>
      <c r="B759">
        <v>512</v>
      </c>
      <c r="C759" t="s">
        <v>171</v>
      </c>
      <c r="D759" s="2">
        <v>43299.100497060186</v>
      </c>
      <c r="E759" s="3">
        <f>IF(D759-D758&gt;0, (D759-D758)*24*60, Na)</f>
        <v>18.472783339675516</v>
      </c>
      <c r="F759">
        <v>55</v>
      </c>
      <c r="G759" t="s">
        <v>9</v>
      </c>
    </row>
    <row r="760" spans="1:9" x14ac:dyDescent="0.4">
      <c r="A760" t="s">
        <v>12</v>
      </c>
      <c r="B760">
        <v>512</v>
      </c>
      <c r="C760" t="s">
        <v>433</v>
      </c>
      <c r="D760" s="2">
        <v>43299.287674814812</v>
      </c>
      <c r="E760" s="3">
        <f>IF(D760-D759&gt;0, (D760-D759)*24*60, Na)</f>
        <v>269.53596666106023</v>
      </c>
      <c r="F760">
        <v>588</v>
      </c>
      <c r="G760" t="s">
        <v>7</v>
      </c>
      <c r="I760" s="4">
        <f t="shared" si="13"/>
        <v>588</v>
      </c>
    </row>
    <row r="761" spans="1:9" x14ac:dyDescent="0.4">
      <c r="A761" t="s">
        <v>12</v>
      </c>
      <c r="B761">
        <v>512</v>
      </c>
      <c r="C761" t="s">
        <v>361</v>
      </c>
      <c r="D761" s="2">
        <v>43299.312683634256</v>
      </c>
      <c r="E761" s="3">
        <f>IF(D761-D760&gt;0, (D761-D760)*24*60, Na)</f>
        <v>36.012699999846518</v>
      </c>
      <c r="F761">
        <v>371</v>
      </c>
      <c r="G761" t="s">
        <v>7</v>
      </c>
      <c r="I761" s="4">
        <f t="shared" si="13"/>
        <v>371</v>
      </c>
    </row>
    <row r="762" spans="1:9" x14ac:dyDescent="0.4">
      <c r="A762" t="s">
        <v>12</v>
      </c>
      <c r="B762">
        <v>512</v>
      </c>
      <c r="C762" t="s">
        <v>394</v>
      </c>
      <c r="D762" s="2">
        <v>43299.341497395835</v>
      </c>
      <c r="E762" s="3">
        <f>IF(D762-D761&gt;0, (D762-D761)*24*60, Na)</f>
        <v>41.491816673660651</v>
      </c>
      <c r="F762">
        <v>508</v>
      </c>
      <c r="G762" t="s">
        <v>7</v>
      </c>
      <c r="I762" s="4">
        <f t="shared" si="13"/>
        <v>508</v>
      </c>
    </row>
    <row r="763" spans="1:9" hidden="1" x14ac:dyDescent="0.4">
      <c r="A763" t="s">
        <v>12</v>
      </c>
      <c r="B763">
        <v>512</v>
      </c>
      <c r="C763" t="s">
        <v>394</v>
      </c>
      <c r="D763" s="2">
        <v>43299.362261655093</v>
      </c>
      <c r="E763" s="3">
        <f>IF(D763-D762&gt;0, (D763-D762)*24*60, Na)</f>
        <v>29.900533331092447</v>
      </c>
      <c r="F763">
        <v>140</v>
      </c>
      <c r="G763" t="s">
        <v>9</v>
      </c>
    </row>
    <row r="764" spans="1:9" hidden="1" x14ac:dyDescent="0.4">
      <c r="A764" t="s">
        <v>12</v>
      </c>
      <c r="B764">
        <v>512</v>
      </c>
      <c r="C764" t="s">
        <v>394</v>
      </c>
      <c r="D764" s="2">
        <v>43299.383384363427</v>
      </c>
      <c r="E764" s="3">
        <f>IF(D764-D763&gt;0, (D764-D763)*24*60, Na)</f>
        <v>30.416700001806021</v>
      </c>
      <c r="F764">
        <v>183</v>
      </c>
      <c r="G764" t="s">
        <v>9</v>
      </c>
    </row>
    <row r="765" spans="1:9" hidden="1" x14ac:dyDescent="0.4">
      <c r="A765" t="s">
        <v>12</v>
      </c>
      <c r="B765">
        <v>512</v>
      </c>
      <c r="C765" t="s">
        <v>394</v>
      </c>
      <c r="D765" s="2">
        <v>43299.419555891203</v>
      </c>
      <c r="E765" s="3">
        <f>IF(D765-D764&gt;0, (D765-D764)*24*60, Na)</f>
        <v>52.086999997263774</v>
      </c>
      <c r="F765">
        <v>63</v>
      </c>
      <c r="G765" t="s">
        <v>9</v>
      </c>
    </row>
    <row r="766" spans="1:9" hidden="1" x14ac:dyDescent="0.4">
      <c r="A766" t="s">
        <v>12</v>
      </c>
      <c r="B766">
        <v>512</v>
      </c>
      <c r="C766" t="s">
        <v>394</v>
      </c>
      <c r="D766" s="2">
        <v>43299.419692465279</v>
      </c>
      <c r="E766" s="3">
        <f>IF(D766-D765&gt;0, (D766-D765)*24*60, Na)</f>
        <v>0.19666666863486171</v>
      </c>
      <c r="F766">
        <v>42</v>
      </c>
      <c r="G766" t="s">
        <v>9</v>
      </c>
    </row>
    <row r="767" spans="1:9" hidden="1" x14ac:dyDescent="0.4">
      <c r="A767" t="s">
        <v>12</v>
      </c>
      <c r="B767">
        <v>512</v>
      </c>
      <c r="C767" t="s">
        <v>394</v>
      </c>
      <c r="D767" s="2">
        <v>43299.467394386571</v>
      </c>
      <c r="E767" s="3">
        <f>IF(D767-D766&gt;0, (D767-D766)*24*60, Na)</f>
        <v>68.690766660729423</v>
      </c>
      <c r="F767">
        <v>52</v>
      </c>
      <c r="G767" t="s">
        <v>9</v>
      </c>
    </row>
    <row r="768" spans="1:9" hidden="1" x14ac:dyDescent="0.4">
      <c r="A768" t="s">
        <v>12</v>
      </c>
      <c r="B768">
        <v>512</v>
      </c>
      <c r="C768" t="s">
        <v>394</v>
      </c>
      <c r="D768" s="2">
        <v>43299.489643634261</v>
      </c>
      <c r="E768" s="3">
        <f>IF(D768-D767&gt;0, (D768-D767)*24*60, Na)</f>
        <v>32.038916673045605</v>
      </c>
      <c r="F768">
        <v>188</v>
      </c>
      <c r="G768" t="s">
        <v>9</v>
      </c>
    </row>
    <row r="769" spans="1:9" x14ac:dyDescent="0.4">
      <c r="A769" t="s">
        <v>12</v>
      </c>
      <c r="B769">
        <v>512</v>
      </c>
      <c r="C769" t="s">
        <v>357</v>
      </c>
      <c r="D769" s="2">
        <v>43299.543596539355</v>
      </c>
      <c r="E769" s="3">
        <f>IF(D769-D768&gt;0, (D769-D768)*24*60, Na)</f>
        <v>77.692183336475864</v>
      </c>
      <c r="F769">
        <v>620</v>
      </c>
      <c r="G769" t="s">
        <v>7</v>
      </c>
      <c r="I769" s="4">
        <f t="shared" si="13"/>
        <v>620</v>
      </c>
    </row>
    <row r="770" spans="1:9" hidden="1" x14ac:dyDescent="0.4">
      <c r="A770" t="s">
        <v>12</v>
      </c>
      <c r="B770">
        <v>512</v>
      </c>
      <c r="C770" t="s">
        <v>357</v>
      </c>
      <c r="D770" s="2">
        <v>43299.566940266202</v>
      </c>
      <c r="E770" s="3">
        <f>IF(D770-D769&gt;0, (D770-D769)*24*60, Na)</f>
        <v>33.614966659806669</v>
      </c>
      <c r="F770">
        <v>138</v>
      </c>
      <c r="G770" t="s">
        <v>9</v>
      </c>
    </row>
    <row r="771" spans="1:9" hidden="1" x14ac:dyDescent="0.4">
      <c r="A771" t="s">
        <v>12</v>
      </c>
      <c r="B771">
        <v>512</v>
      </c>
      <c r="C771" t="s">
        <v>357</v>
      </c>
      <c r="D771" s="2">
        <v>43299.574640312501</v>
      </c>
      <c r="E771" s="3">
        <f>IF(D771-D770&gt;0, (D771-D770)*24*60, Na)</f>
        <v>11.088066670345142</v>
      </c>
      <c r="F771">
        <v>202</v>
      </c>
      <c r="G771" t="s">
        <v>9</v>
      </c>
    </row>
    <row r="772" spans="1:9" x14ac:dyDescent="0.4">
      <c r="A772" t="s">
        <v>12</v>
      </c>
      <c r="B772">
        <v>512</v>
      </c>
      <c r="C772" t="s">
        <v>427</v>
      </c>
      <c r="D772" s="2">
        <v>43299.613249629627</v>
      </c>
      <c r="E772" s="3">
        <f>IF(D772-D771&gt;0, (D772-D771)*24*60, Na)</f>
        <v>55.597416660748422</v>
      </c>
      <c r="F772">
        <v>734</v>
      </c>
      <c r="G772" t="s">
        <v>7</v>
      </c>
      <c r="I772" s="4">
        <f t="shared" si="13"/>
        <v>734</v>
      </c>
    </row>
    <row r="773" spans="1:9" hidden="1" x14ac:dyDescent="0.4">
      <c r="A773" t="s">
        <v>12</v>
      </c>
      <c r="B773">
        <v>512</v>
      </c>
      <c r="C773" t="s">
        <v>427</v>
      </c>
      <c r="D773" s="2">
        <v>43299.617515798614</v>
      </c>
      <c r="E773" s="3">
        <f>IF(D773-D772&gt;0, (D773-D772)*24*60, Na)</f>
        <v>6.1432833422441036</v>
      </c>
      <c r="F773">
        <v>231</v>
      </c>
      <c r="G773" t="s">
        <v>9</v>
      </c>
    </row>
    <row r="774" spans="1:9" hidden="1" x14ac:dyDescent="0.4">
      <c r="A774" t="s">
        <v>12</v>
      </c>
      <c r="B774">
        <v>512</v>
      </c>
      <c r="C774" t="s">
        <v>427</v>
      </c>
      <c r="D774" s="2">
        <v>43299.664095659726</v>
      </c>
      <c r="E774" s="3">
        <f>IF(D774-D773&gt;0, (D774-D773)*24*60, Na)</f>
        <v>67.075000000186265</v>
      </c>
      <c r="F774">
        <v>151</v>
      </c>
      <c r="G774" t="s">
        <v>9</v>
      </c>
    </row>
    <row r="775" spans="1:9" hidden="1" x14ac:dyDescent="0.4">
      <c r="A775" t="s">
        <v>12</v>
      </c>
      <c r="B775">
        <v>512</v>
      </c>
      <c r="C775" t="s">
        <v>427</v>
      </c>
      <c r="D775" s="2">
        <v>43299.683427951386</v>
      </c>
      <c r="E775" s="3">
        <f>IF(D775-D774&gt;0, (D775-D774)*24*60, Na)</f>
        <v>27.838499990757555</v>
      </c>
      <c r="F775">
        <v>102</v>
      </c>
      <c r="G775" t="s">
        <v>9</v>
      </c>
    </row>
    <row r="776" spans="1:9" hidden="1" x14ac:dyDescent="0.4">
      <c r="A776" t="s">
        <v>12</v>
      </c>
      <c r="B776">
        <v>512</v>
      </c>
      <c r="C776" t="s">
        <v>427</v>
      </c>
      <c r="D776" s="2">
        <v>43299.701033645833</v>
      </c>
      <c r="E776" s="3">
        <f>IF(D776-D775&gt;0, (D776-D775)*24*60, Na)</f>
        <v>25.352200004272163</v>
      </c>
      <c r="F776">
        <v>111</v>
      </c>
      <c r="G776" t="s">
        <v>9</v>
      </c>
    </row>
    <row r="777" spans="1:9" hidden="1" x14ac:dyDescent="0.4">
      <c r="A777" t="s">
        <v>12</v>
      </c>
      <c r="B777">
        <v>512</v>
      </c>
      <c r="C777" t="s">
        <v>427</v>
      </c>
      <c r="D777" s="2">
        <v>43299.712800277775</v>
      </c>
      <c r="E777" s="3">
        <f>IF(D777-D776&gt;0, (D777-D776)*24*60, Na)</f>
        <v>16.943949996493757</v>
      </c>
      <c r="F777">
        <v>170</v>
      </c>
      <c r="G777" t="s">
        <v>9</v>
      </c>
    </row>
    <row r="778" spans="1:9" x14ac:dyDescent="0.4">
      <c r="A778" t="s">
        <v>12</v>
      </c>
      <c r="B778">
        <v>512</v>
      </c>
      <c r="C778" t="s">
        <v>116</v>
      </c>
      <c r="D778" s="2">
        <v>43299.747352928243</v>
      </c>
      <c r="E778" s="3">
        <f>IF(D778-D777&gt;0, (D778-D777)*24*60, Na)</f>
        <v>49.755816673859954</v>
      </c>
      <c r="F778">
        <v>299</v>
      </c>
      <c r="G778" t="s">
        <v>7</v>
      </c>
      <c r="I778" s="4">
        <f t="shared" si="13"/>
        <v>299</v>
      </c>
    </row>
    <row r="779" spans="1:9" hidden="1" x14ac:dyDescent="0.4">
      <c r="A779" t="s">
        <v>12</v>
      </c>
      <c r="B779">
        <v>512</v>
      </c>
      <c r="C779" t="s">
        <v>116</v>
      </c>
      <c r="D779" s="2">
        <v>43299.801863541667</v>
      </c>
      <c r="E779" s="3">
        <f>IF(D779-D778&gt;0, (D779-D778)*24*60, Na)</f>
        <v>78.495283329393715</v>
      </c>
      <c r="F779">
        <v>45</v>
      </c>
      <c r="G779" t="s">
        <v>9</v>
      </c>
    </row>
    <row r="780" spans="1:9" x14ac:dyDescent="0.4">
      <c r="A780" t="s">
        <v>12</v>
      </c>
      <c r="B780">
        <v>512</v>
      </c>
      <c r="C780" t="s">
        <v>356</v>
      </c>
      <c r="D780" s="2">
        <v>43299.849157581019</v>
      </c>
      <c r="E780" s="3">
        <f>IF(D780-D779&gt;0, (D780-D779)*24*60, Na)</f>
        <v>68.103416666854173</v>
      </c>
      <c r="F780">
        <v>299</v>
      </c>
      <c r="G780" t="s">
        <v>7</v>
      </c>
      <c r="I780" s="4">
        <f t="shared" si="13"/>
        <v>299</v>
      </c>
    </row>
    <row r="781" spans="1:9" x14ac:dyDescent="0.4">
      <c r="A781" t="s">
        <v>12</v>
      </c>
      <c r="B781">
        <v>512</v>
      </c>
      <c r="C781" t="s">
        <v>58</v>
      </c>
      <c r="D781" s="2">
        <v>43299.904556203706</v>
      </c>
      <c r="E781" s="3">
        <f>IF(D781-D780&gt;0, (D781-D780)*24*60, Na)</f>
        <v>79.774016670417041</v>
      </c>
      <c r="F781">
        <v>265</v>
      </c>
      <c r="G781" t="s">
        <v>7</v>
      </c>
      <c r="I781" s="4">
        <f t="shared" si="13"/>
        <v>265</v>
      </c>
    </row>
    <row r="782" spans="1:9" hidden="1" x14ac:dyDescent="0.4">
      <c r="A782" t="s">
        <v>12</v>
      </c>
      <c r="B782">
        <v>512</v>
      </c>
      <c r="C782" t="s">
        <v>58</v>
      </c>
      <c r="D782" s="2">
        <v>43299.909725949074</v>
      </c>
      <c r="E782" s="3">
        <f>IF(D782-D781&gt;0, (D782-D781)*24*60, Na)</f>
        <v>7.4444333289284259</v>
      </c>
      <c r="F782">
        <v>56</v>
      </c>
      <c r="G782" t="s">
        <v>9</v>
      </c>
    </row>
    <row r="783" spans="1:9" hidden="1" x14ac:dyDescent="0.4">
      <c r="A783" t="s">
        <v>12</v>
      </c>
      <c r="B783">
        <v>512</v>
      </c>
      <c r="C783" t="s">
        <v>58</v>
      </c>
      <c r="D783" s="2">
        <v>43299.913342256943</v>
      </c>
      <c r="E783" s="3">
        <f>IF(D783-D782&gt;0, (D783-D782)*24*60, Na)</f>
        <v>5.2074833319056779</v>
      </c>
      <c r="F783">
        <v>78</v>
      </c>
      <c r="G783" t="s">
        <v>9</v>
      </c>
    </row>
    <row r="784" spans="1:9" hidden="1" x14ac:dyDescent="0.4">
      <c r="A784" t="s">
        <v>12</v>
      </c>
      <c r="B784">
        <v>512</v>
      </c>
      <c r="C784" t="s">
        <v>58</v>
      </c>
      <c r="D784" s="2">
        <v>43299.922124178243</v>
      </c>
      <c r="E784" s="3">
        <f>IF(D784-D783&gt;0, (D784-D783)*24*60, Na)</f>
        <v>12.645966672571376</v>
      </c>
      <c r="F784">
        <v>99</v>
      </c>
      <c r="G784" t="s">
        <v>9</v>
      </c>
    </row>
    <row r="785" spans="1:9" x14ac:dyDescent="0.4">
      <c r="A785" t="s">
        <v>12</v>
      </c>
      <c r="B785">
        <v>512</v>
      </c>
      <c r="C785" t="s">
        <v>13</v>
      </c>
      <c r="D785" s="2">
        <v>43299.957629942131</v>
      </c>
      <c r="E785" s="3">
        <f>IF(D785-D784&gt;0, (D785-D784)*24*60, Na)</f>
        <v>51.128299998817965</v>
      </c>
      <c r="F785">
        <v>378</v>
      </c>
      <c r="G785" t="s">
        <v>7</v>
      </c>
      <c r="I785" s="4">
        <f t="shared" si="13"/>
        <v>378</v>
      </c>
    </row>
    <row r="786" spans="1:9" hidden="1" x14ac:dyDescent="0.4">
      <c r="A786" t="s">
        <v>12</v>
      </c>
      <c r="B786">
        <v>512</v>
      </c>
      <c r="C786" t="s">
        <v>13</v>
      </c>
      <c r="D786" s="2">
        <v>43299.969755358798</v>
      </c>
      <c r="E786" s="3">
        <f>IF(D786-D785&gt;0, (D786-D785)*24*60, Na)</f>
        <v>17.460599999176338</v>
      </c>
      <c r="F786">
        <v>177</v>
      </c>
      <c r="G786" t="s">
        <v>9</v>
      </c>
    </row>
    <row r="787" spans="1:9" hidden="1" x14ac:dyDescent="0.4">
      <c r="A787" t="s">
        <v>12</v>
      </c>
      <c r="B787">
        <v>512</v>
      </c>
      <c r="C787" t="s">
        <v>13</v>
      </c>
      <c r="D787" s="2">
        <v>43299.976242337965</v>
      </c>
      <c r="E787" s="3">
        <f>IF(D787-D786&gt;0, (D787-D786)*24*60, Na)</f>
        <v>9.3412500014528632</v>
      </c>
      <c r="F787">
        <v>73</v>
      </c>
      <c r="G787" t="s">
        <v>9</v>
      </c>
    </row>
    <row r="788" spans="1:9" x14ac:dyDescent="0.4">
      <c r="A788" t="s">
        <v>12</v>
      </c>
      <c r="B788">
        <v>512</v>
      </c>
      <c r="C788" t="s">
        <v>362</v>
      </c>
      <c r="D788" s="2">
        <v>43300.300362638889</v>
      </c>
      <c r="E788" s="3">
        <f>IF(D788-D787&gt;0, (D788-D787)*24*60, Na)</f>
        <v>466.73323333030567</v>
      </c>
      <c r="F788">
        <v>754</v>
      </c>
      <c r="G788" t="s">
        <v>7</v>
      </c>
      <c r="I788" s="4">
        <f t="shared" si="13"/>
        <v>754</v>
      </c>
    </row>
    <row r="789" spans="1:9" x14ac:dyDescent="0.4">
      <c r="A789" t="s">
        <v>12</v>
      </c>
      <c r="B789">
        <v>512</v>
      </c>
      <c r="C789" t="s">
        <v>370</v>
      </c>
      <c r="D789" s="2">
        <v>43300.348761099536</v>
      </c>
      <c r="E789" s="3">
        <f>IF(D789-D788&gt;0, (D789-D788)*24*60, Na)</f>
        <v>69.693783331895247</v>
      </c>
      <c r="F789">
        <v>371</v>
      </c>
      <c r="G789" t="s">
        <v>7</v>
      </c>
      <c r="I789" s="4">
        <f t="shared" si="13"/>
        <v>371</v>
      </c>
    </row>
    <row r="790" spans="1:9" hidden="1" x14ac:dyDescent="0.4">
      <c r="A790" t="s">
        <v>12</v>
      </c>
      <c r="B790">
        <v>512</v>
      </c>
      <c r="C790" t="s">
        <v>370</v>
      </c>
      <c r="D790" s="2">
        <v>43300.358115486109</v>
      </c>
      <c r="E790" s="3">
        <f>IF(D790-D789&gt;0, (D790-D789)*24*60, Na)</f>
        <v>13.470316665479913</v>
      </c>
      <c r="F790">
        <v>200</v>
      </c>
      <c r="G790" t="s">
        <v>9</v>
      </c>
    </row>
    <row r="791" spans="1:9" hidden="1" x14ac:dyDescent="0.4">
      <c r="A791" t="s">
        <v>12</v>
      </c>
      <c r="B791">
        <v>512</v>
      </c>
      <c r="C791" t="s">
        <v>370</v>
      </c>
      <c r="D791" s="2">
        <v>43300.377765648147</v>
      </c>
      <c r="E791" s="3">
        <f>IF(D791-D790&gt;0, (D791-D790)*24*60, Na)</f>
        <v>28.296233334112912</v>
      </c>
      <c r="F791">
        <v>134</v>
      </c>
      <c r="G791" t="s">
        <v>9</v>
      </c>
    </row>
    <row r="792" spans="1:9" hidden="1" x14ac:dyDescent="0.4">
      <c r="A792" t="s">
        <v>12</v>
      </c>
      <c r="B792">
        <v>512</v>
      </c>
      <c r="C792" t="s">
        <v>370</v>
      </c>
      <c r="D792" s="2">
        <v>43300.396626365742</v>
      </c>
      <c r="E792" s="3">
        <f>IF(D792-D791&gt;0, (D792-D791)*24*60, Na)</f>
        <v>27.159433336928487</v>
      </c>
      <c r="F792">
        <v>220</v>
      </c>
      <c r="G792" t="s">
        <v>9</v>
      </c>
    </row>
    <row r="793" spans="1:9" x14ac:dyDescent="0.4">
      <c r="A793" t="s">
        <v>12</v>
      </c>
      <c r="B793">
        <v>512</v>
      </c>
      <c r="C793" t="s">
        <v>141</v>
      </c>
      <c r="D793" s="2">
        <v>43300.444264120371</v>
      </c>
      <c r="E793" s="3">
        <f>IF(D793-D792&gt;0, (D793-D792)*24*60, Na)</f>
        <v>68.598366666119546</v>
      </c>
      <c r="F793">
        <v>562</v>
      </c>
      <c r="G793" t="s">
        <v>7</v>
      </c>
      <c r="I793" s="4">
        <f t="shared" si="13"/>
        <v>562</v>
      </c>
    </row>
    <row r="794" spans="1:9" x14ac:dyDescent="0.4">
      <c r="A794" t="s">
        <v>12</v>
      </c>
      <c r="B794">
        <v>512</v>
      </c>
      <c r="C794" t="s">
        <v>278</v>
      </c>
      <c r="D794" s="2">
        <v>43300.489388831018</v>
      </c>
      <c r="E794" s="3">
        <f>IF(D794-D793&gt;0, (D794-D793)*24*60, Na)</f>
        <v>64.979583331150934</v>
      </c>
      <c r="F794">
        <v>357</v>
      </c>
      <c r="G794" t="s">
        <v>7</v>
      </c>
      <c r="I794" s="4">
        <f t="shared" si="13"/>
        <v>357</v>
      </c>
    </row>
    <row r="795" spans="1:9" hidden="1" x14ac:dyDescent="0.4">
      <c r="A795" t="s">
        <v>12</v>
      </c>
      <c r="B795">
        <v>512</v>
      </c>
      <c r="C795" t="s">
        <v>278</v>
      </c>
      <c r="D795" s="2">
        <v>43300.506444803243</v>
      </c>
      <c r="E795" s="3">
        <f>IF(D795-D794&gt;0, (D795-D794)*24*60, Na)</f>
        <v>24.560600003460422</v>
      </c>
      <c r="F795">
        <v>193</v>
      </c>
      <c r="G795" t="s">
        <v>9</v>
      </c>
    </row>
    <row r="796" spans="1:9" x14ac:dyDescent="0.4">
      <c r="A796" t="s">
        <v>12</v>
      </c>
      <c r="B796">
        <v>512</v>
      </c>
      <c r="C796" t="s">
        <v>353</v>
      </c>
      <c r="D796" s="2">
        <v>43300.547568530092</v>
      </c>
      <c r="E796" s="3">
        <f>IF(D796-D795&gt;0, (D796-D795)*24*60, Na)</f>
        <v>59.21816666261293</v>
      </c>
      <c r="F796">
        <v>623</v>
      </c>
      <c r="G796" t="s">
        <v>7</v>
      </c>
      <c r="I796" s="4">
        <f t="shared" si="13"/>
        <v>623</v>
      </c>
    </row>
    <row r="797" spans="1:9" hidden="1" x14ac:dyDescent="0.4">
      <c r="A797" t="s">
        <v>12</v>
      </c>
      <c r="B797">
        <v>512</v>
      </c>
      <c r="C797" t="s">
        <v>353</v>
      </c>
      <c r="D797" s="2">
        <v>43300.578515682872</v>
      </c>
      <c r="E797" s="3">
        <f>IF(D797-D796&gt;0, (D797-D796)*24*60, Na)</f>
        <v>44.563900002976879</v>
      </c>
      <c r="F797">
        <v>148</v>
      </c>
      <c r="G797" t="s">
        <v>9</v>
      </c>
    </row>
    <row r="798" spans="1:9" hidden="1" x14ac:dyDescent="0.4">
      <c r="A798" t="s">
        <v>12</v>
      </c>
      <c r="B798">
        <v>512</v>
      </c>
      <c r="C798" t="s">
        <v>353</v>
      </c>
      <c r="D798" s="2">
        <v>43300.598528113427</v>
      </c>
      <c r="E798" s="3">
        <f>IF(D798-D797&gt;0, (D798-D797)*24*60, Na)</f>
        <v>28.817900000140071</v>
      </c>
      <c r="F798">
        <v>42</v>
      </c>
      <c r="G798" t="s">
        <v>9</v>
      </c>
    </row>
    <row r="799" spans="1:9" x14ac:dyDescent="0.4">
      <c r="A799" t="s">
        <v>12</v>
      </c>
      <c r="B799">
        <v>512</v>
      </c>
      <c r="C799" t="s">
        <v>294</v>
      </c>
      <c r="D799" s="2">
        <v>43300.631096134261</v>
      </c>
      <c r="E799" s="3">
        <f>IF(D799-D798&gt;0, (D799-D798)*24*60, Na)</f>
        <v>46.89795000012964</v>
      </c>
      <c r="F799">
        <v>844</v>
      </c>
      <c r="G799" t="s">
        <v>7</v>
      </c>
      <c r="I799" s="4">
        <f t="shared" si="13"/>
        <v>844</v>
      </c>
    </row>
    <row r="800" spans="1:9" hidden="1" x14ac:dyDescent="0.4">
      <c r="A800" t="s">
        <v>12</v>
      </c>
      <c r="B800">
        <v>512</v>
      </c>
      <c r="C800" t="s">
        <v>294</v>
      </c>
      <c r="D800" s="2">
        <v>43300.645732060184</v>
      </c>
      <c r="E800" s="3">
        <f>IF(D800-D799&gt;0, (D800-D799)*24*60, Na)</f>
        <v>21.075733329635113</v>
      </c>
      <c r="F800">
        <v>180</v>
      </c>
      <c r="G800" t="s">
        <v>9</v>
      </c>
    </row>
    <row r="801" spans="1:9" hidden="1" x14ac:dyDescent="0.4">
      <c r="A801" t="s">
        <v>12</v>
      </c>
      <c r="B801">
        <v>512</v>
      </c>
      <c r="C801" t="s">
        <v>294</v>
      </c>
      <c r="D801" s="2">
        <v>43300.686143946761</v>
      </c>
      <c r="E801" s="3">
        <f>IF(D801-D800&gt;0, (D801-D800)*24*60, Na)</f>
        <v>58.193116671172902</v>
      </c>
      <c r="F801">
        <v>67</v>
      </c>
      <c r="G801" t="s">
        <v>9</v>
      </c>
    </row>
    <row r="802" spans="1:9" x14ac:dyDescent="0.4">
      <c r="A802" t="s">
        <v>12</v>
      </c>
      <c r="B802">
        <v>512</v>
      </c>
      <c r="C802" t="s">
        <v>70</v>
      </c>
      <c r="D802" s="2">
        <v>43300.814327511573</v>
      </c>
      <c r="E802" s="3">
        <f>IF(D802-D801&gt;0, (D802-D801)*24*60, Na)</f>
        <v>184.58433332853019</v>
      </c>
      <c r="F802">
        <v>432</v>
      </c>
      <c r="G802" t="s">
        <v>7</v>
      </c>
      <c r="I802" s="4">
        <f t="shared" ref="I802:I857" si="14">IF(G802="Cold", F802,  NA())</f>
        <v>432</v>
      </c>
    </row>
    <row r="803" spans="1:9" x14ac:dyDescent="0.4">
      <c r="A803" t="s">
        <v>12</v>
      </c>
      <c r="B803">
        <v>512</v>
      </c>
      <c r="C803" t="s">
        <v>410</v>
      </c>
      <c r="D803" s="2">
        <v>43300.857586273145</v>
      </c>
      <c r="E803" s="3">
        <f>IF(D803-D802&gt;0, (D803-D802)*24*60, Na)</f>
        <v>62.292616664199159</v>
      </c>
      <c r="F803">
        <v>549</v>
      </c>
      <c r="G803" t="s">
        <v>7</v>
      </c>
      <c r="I803" s="4">
        <f t="shared" si="14"/>
        <v>549</v>
      </c>
    </row>
    <row r="804" spans="1:9" x14ac:dyDescent="0.4">
      <c r="A804" t="s">
        <v>12</v>
      </c>
      <c r="B804">
        <v>512</v>
      </c>
      <c r="C804" t="s">
        <v>460</v>
      </c>
      <c r="D804" s="2">
        <v>43300.877778819442</v>
      </c>
      <c r="E804" s="3">
        <f>IF(D804-D803&gt;0, (D804-D803)*24*60, Na)</f>
        <v>29.077266667736694</v>
      </c>
      <c r="F804">
        <v>825</v>
      </c>
      <c r="G804" t="s">
        <v>7</v>
      </c>
      <c r="I804" s="4">
        <f t="shared" si="14"/>
        <v>825</v>
      </c>
    </row>
    <row r="805" spans="1:9" hidden="1" x14ac:dyDescent="0.4">
      <c r="A805" t="s">
        <v>12</v>
      </c>
      <c r="B805">
        <v>1024</v>
      </c>
      <c r="C805" t="s">
        <v>269</v>
      </c>
      <c r="D805" s="2">
        <v>43298.841648703703</v>
      </c>
    </row>
    <row r="806" spans="1:9" hidden="1" x14ac:dyDescent="0.4">
      <c r="A806" t="s">
        <v>12</v>
      </c>
      <c r="B806">
        <v>1024</v>
      </c>
      <c r="C806" t="s">
        <v>269</v>
      </c>
      <c r="D806" s="2">
        <v>43298.861726319446</v>
      </c>
      <c r="E806" s="3">
        <f>IF(D806-D805&gt;0, (D806-D805)*24*60, Na)</f>
        <v>28.911766670644283</v>
      </c>
      <c r="F806">
        <v>133</v>
      </c>
      <c r="G806" t="s">
        <v>9</v>
      </c>
    </row>
    <row r="807" spans="1:9" hidden="1" x14ac:dyDescent="0.4">
      <c r="A807" t="s">
        <v>12</v>
      </c>
      <c r="B807">
        <v>1024</v>
      </c>
      <c r="C807" t="s">
        <v>269</v>
      </c>
      <c r="D807" s="2">
        <v>43298.913765300924</v>
      </c>
      <c r="E807" s="3">
        <f>IF(D807-D806&gt;0, (D807-D806)*24*60, Na)</f>
        <v>74.936133327428252</v>
      </c>
      <c r="F807">
        <v>88</v>
      </c>
      <c r="G807" t="s">
        <v>9</v>
      </c>
    </row>
    <row r="808" spans="1:9" x14ac:dyDescent="0.4">
      <c r="A808" t="s">
        <v>12</v>
      </c>
      <c r="B808">
        <v>1024</v>
      </c>
      <c r="C808" t="s">
        <v>94</v>
      </c>
      <c r="D808" s="2">
        <v>43298.959821550925</v>
      </c>
      <c r="E808" s="3">
        <f>IF(D808-D807&gt;0, (D808-D807)*24*60, Na)</f>
        <v>66.321000001626089</v>
      </c>
      <c r="F808">
        <v>514</v>
      </c>
      <c r="G808" t="s">
        <v>7</v>
      </c>
      <c r="I808" s="4">
        <f t="shared" si="14"/>
        <v>514</v>
      </c>
    </row>
    <row r="809" spans="1:9" hidden="1" x14ac:dyDescent="0.4">
      <c r="A809" t="s">
        <v>12</v>
      </c>
      <c r="B809">
        <v>1024</v>
      </c>
      <c r="C809" t="s">
        <v>94</v>
      </c>
      <c r="D809" s="2">
        <v>43298.989683460648</v>
      </c>
      <c r="E809" s="3">
        <f>IF(D809-D808&gt;0, (D809-D808)*24*60, Na)</f>
        <v>43.001150001073256</v>
      </c>
      <c r="F809">
        <v>83</v>
      </c>
      <c r="G809" t="s">
        <v>9</v>
      </c>
    </row>
    <row r="810" spans="1:9" hidden="1" x14ac:dyDescent="0.4">
      <c r="A810" t="s">
        <v>12</v>
      </c>
      <c r="B810">
        <v>1024</v>
      </c>
      <c r="C810" t="s">
        <v>94</v>
      </c>
      <c r="D810" s="2">
        <v>43299.015245555558</v>
      </c>
      <c r="E810" s="3">
        <f>IF(D810-D809&gt;0, (D810-D809)*24*60, Na)</f>
        <v>36.809416670585051</v>
      </c>
      <c r="F810">
        <v>176</v>
      </c>
      <c r="G810" t="s">
        <v>9</v>
      </c>
    </row>
    <row r="811" spans="1:9" x14ac:dyDescent="0.4">
      <c r="A811" t="s">
        <v>12</v>
      </c>
      <c r="B811">
        <v>1024</v>
      </c>
      <c r="C811" t="s">
        <v>133</v>
      </c>
      <c r="D811" s="2">
        <v>43299.042910439814</v>
      </c>
      <c r="E811" s="3">
        <f>IF(D811-D810&gt;0, (D811-D810)*24*60, Na)</f>
        <v>39.837433327920735</v>
      </c>
      <c r="F811">
        <v>1956</v>
      </c>
      <c r="G811" t="s">
        <v>7</v>
      </c>
      <c r="I811" s="4">
        <f t="shared" si="14"/>
        <v>1956</v>
      </c>
    </row>
    <row r="812" spans="1:9" x14ac:dyDescent="0.4">
      <c r="A812" t="s">
        <v>12</v>
      </c>
      <c r="B812">
        <v>1024</v>
      </c>
      <c r="C812" t="s">
        <v>400</v>
      </c>
      <c r="D812" s="2">
        <v>43299.090180671294</v>
      </c>
      <c r="E812" s="3">
        <f>IF(D812-D811&gt;0, (D812-D811)*24*60, Na)</f>
        <v>68.069133331300691</v>
      </c>
      <c r="F812">
        <v>522</v>
      </c>
      <c r="G812" t="s">
        <v>7</v>
      </c>
      <c r="I812" s="4">
        <f t="shared" si="14"/>
        <v>522</v>
      </c>
    </row>
    <row r="813" spans="1:9" hidden="1" x14ac:dyDescent="0.4">
      <c r="A813" t="s">
        <v>12</v>
      </c>
      <c r="B813">
        <v>1024</v>
      </c>
      <c r="C813" t="s">
        <v>400</v>
      </c>
      <c r="D813" s="2">
        <v>43299.102953333335</v>
      </c>
      <c r="E813" s="3">
        <f>IF(D813-D812&gt;0, (D813-D812)*24*60, Na)</f>
        <v>18.392633339390159</v>
      </c>
      <c r="F813">
        <v>130</v>
      </c>
      <c r="G813" t="s">
        <v>9</v>
      </c>
    </row>
    <row r="814" spans="1:9" x14ac:dyDescent="0.4">
      <c r="A814" t="s">
        <v>12</v>
      </c>
      <c r="B814">
        <v>1024</v>
      </c>
      <c r="C814" t="s">
        <v>365</v>
      </c>
      <c r="D814" s="2">
        <v>43299.290177951392</v>
      </c>
      <c r="E814" s="3">
        <f>IF(D814-D813&gt;0, (D814-D813)*24*60, Na)</f>
        <v>269.60345000261441</v>
      </c>
      <c r="F814">
        <v>860</v>
      </c>
      <c r="G814" t="s">
        <v>7</v>
      </c>
      <c r="I814" s="4">
        <f t="shared" si="14"/>
        <v>860</v>
      </c>
    </row>
    <row r="815" spans="1:9" hidden="1" x14ac:dyDescent="0.4">
      <c r="A815" t="s">
        <v>12</v>
      </c>
      <c r="B815">
        <v>1024</v>
      </c>
      <c r="C815" t="s">
        <v>365</v>
      </c>
      <c r="D815" s="2">
        <v>43299.31518258102</v>
      </c>
      <c r="E815" s="3">
        <f>IF(D815-D814&gt;0, (D815-D814)*24*60, Na)</f>
        <v>36.006666664034128</v>
      </c>
      <c r="F815">
        <v>200</v>
      </c>
      <c r="G815" t="s">
        <v>9</v>
      </c>
    </row>
    <row r="816" spans="1:9" x14ac:dyDescent="0.4">
      <c r="A816" t="s">
        <v>12</v>
      </c>
      <c r="B816">
        <v>1024</v>
      </c>
      <c r="C816" t="s">
        <v>422</v>
      </c>
      <c r="D816" s="2">
        <v>43299.343997696757</v>
      </c>
      <c r="E816" s="3">
        <f>IF(D816-D815&gt;0, (D816-D815)*24*60, Na)</f>
        <v>41.493766660569236</v>
      </c>
      <c r="F816">
        <v>324</v>
      </c>
      <c r="G816" t="s">
        <v>7</v>
      </c>
      <c r="I816" s="4">
        <f t="shared" si="14"/>
        <v>324</v>
      </c>
    </row>
    <row r="817" spans="1:9" hidden="1" x14ac:dyDescent="0.4">
      <c r="A817" t="s">
        <v>12</v>
      </c>
      <c r="B817">
        <v>1024</v>
      </c>
      <c r="C817" t="s">
        <v>422</v>
      </c>
      <c r="D817" s="2">
        <v>43299.36476365741</v>
      </c>
      <c r="E817" s="3">
        <f>IF(D817-D816&gt;0, (D817-D816)*24*60, Na)</f>
        <v>29.90298334043473</v>
      </c>
      <c r="F817">
        <v>133</v>
      </c>
      <c r="G817" t="s">
        <v>9</v>
      </c>
    </row>
    <row r="818" spans="1:9" hidden="1" x14ac:dyDescent="0.4">
      <c r="A818" t="s">
        <v>12</v>
      </c>
      <c r="B818">
        <v>1024</v>
      </c>
      <c r="C818" t="s">
        <v>422</v>
      </c>
      <c r="D818" s="2">
        <v>43299.385884039351</v>
      </c>
      <c r="E818" s="3">
        <f>IF(D818-D817&gt;0, (D818-D817)*24*60, Na)</f>
        <v>30.413349996088073</v>
      </c>
      <c r="F818">
        <v>114</v>
      </c>
      <c r="G818" t="s">
        <v>9</v>
      </c>
    </row>
    <row r="819" spans="1:9" hidden="1" x14ac:dyDescent="0.4">
      <c r="A819" t="s">
        <v>12</v>
      </c>
      <c r="B819">
        <v>1024</v>
      </c>
      <c r="C819" t="s">
        <v>422</v>
      </c>
      <c r="D819" s="2">
        <v>43299.422021087965</v>
      </c>
      <c r="E819" s="3">
        <f>IF(D819-D818&gt;0, (D819-D818)*24*60, Na)</f>
        <v>52.03735000337474</v>
      </c>
      <c r="F819">
        <v>38</v>
      </c>
      <c r="G819" t="s">
        <v>9</v>
      </c>
    </row>
    <row r="820" spans="1:9" hidden="1" x14ac:dyDescent="0.4">
      <c r="A820" t="s">
        <v>12</v>
      </c>
      <c r="B820">
        <v>1024</v>
      </c>
      <c r="C820" t="s">
        <v>422</v>
      </c>
      <c r="D820" s="2">
        <v>43299.42219986111</v>
      </c>
      <c r="E820" s="3">
        <f>IF(D820-D819&gt;0, (D820-D819)*24*60, Na)</f>
        <v>0.25743332924321294</v>
      </c>
      <c r="F820">
        <v>60</v>
      </c>
      <c r="G820" t="s">
        <v>9</v>
      </c>
    </row>
    <row r="821" spans="1:9" hidden="1" x14ac:dyDescent="0.4">
      <c r="A821" t="s">
        <v>12</v>
      </c>
      <c r="B821">
        <v>1024</v>
      </c>
      <c r="C821" t="s">
        <v>422</v>
      </c>
      <c r="D821" s="2">
        <v>43299.469865277781</v>
      </c>
      <c r="E821" s="3">
        <f>IF(D821-D820&gt;0, (D821-D820)*24*60, Na)</f>
        <v>68.63820000551641</v>
      </c>
      <c r="F821">
        <v>236</v>
      </c>
      <c r="G821" t="s">
        <v>9</v>
      </c>
    </row>
    <row r="822" spans="1:9" hidden="1" x14ac:dyDescent="0.4">
      <c r="A822" t="s">
        <v>12</v>
      </c>
      <c r="B822">
        <v>1024</v>
      </c>
      <c r="C822" t="s">
        <v>422</v>
      </c>
      <c r="D822" s="2">
        <v>43299.49214840278</v>
      </c>
      <c r="E822" s="3">
        <f>IF(D822-D821&gt;0, (D822-D821)*24*60, Na)</f>
        <v>32.08769999910146</v>
      </c>
      <c r="F822">
        <v>140</v>
      </c>
      <c r="G822" t="s">
        <v>9</v>
      </c>
    </row>
    <row r="823" spans="1:9" x14ac:dyDescent="0.4">
      <c r="A823" t="s">
        <v>12</v>
      </c>
      <c r="B823">
        <v>1024</v>
      </c>
      <c r="C823" t="s">
        <v>129</v>
      </c>
      <c r="D823" s="2">
        <v>43299.546091481483</v>
      </c>
      <c r="E823" s="3">
        <f>IF(D823-D822&gt;0, (D823-D822)*24*60, Na)</f>
        <v>77.678033332340419</v>
      </c>
      <c r="F823">
        <v>763</v>
      </c>
      <c r="G823" t="s">
        <v>7</v>
      </c>
      <c r="I823" s="4">
        <f t="shared" si="14"/>
        <v>763</v>
      </c>
    </row>
    <row r="824" spans="1:9" hidden="1" x14ac:dyDescent="0.4">
      <c r="A824" t="s">
        <v>12</v>
      </c>
      <c r="B824">
        <v>1024</v>
      </c>
      <c r="C824" t="s">
        <v>129</v>
      </c>
      <c r="D824" s="2">
        <v>43299.569444895831</v>
      </c>
      <c r="E824" s="3">
        <f>IF(D824-D823&gt;0, (D824-D823)*24*60, Na)</f>
        <v>33.628916661255062</v>
      </c>
      <c r="F824">
        <v>199</v>
      </c>
      <c r="G824" t="s">
        <v>9</v>
      </c>
    </row>
    <row r="825" spans="1:9" hidden="1" x14ac:dyDescent="0.4">
      <c r="A825" t="s">
        <v>12</v>
      </c>
      <c r="B825">
        <v>1024</v>
      </c>
      <c r="C825" t="s">
        <v>129</v>
      </c>
      <c r="D825" s="2">
        <v>43299.577146539355</v>
      </c>
      <c r="E825" s="3">
        <f>IF(D825-D824&gt;0, (D825-D824)*24*60, Na)</f>
        <v>11.090366675052792</v>
      </c>
      <c r="F825">
        <v>140</v>
      </c>
      <c r="G825" t="s">
        <v>9</v>
      </c>
    </row>
    <row r="826" spans="1:9" x14ac:dyDescent="0.4">
      <c r="A826" t="s">
        <v>12</v>
      </c>
      <c r="B826">
        <v>1024</v>
      </c>
      <c r="C826" t="s">
        <v>31</v>
      </c>
      <c r="D826" s="2">
        <v>43299.615755879633</v>
      </c>
      <c r="E826" s="3">
        <f>IF(D826-D825&gt;0, (D826-D825)*24*60, Na)</f>
        <v>55.597449999768287</v>
      </c>
      <c r="F826">
        <v>627</v>
      </c>
      <c r="G826" t="s">
        <v>7</v>
      </c>
      <c r="I826" s="4">
        <f t="shared" si="14"/>
        <v>627</v>
      </c>
    </row>
    <row r="827" spans="1:9" hidden="1" x14ac:dyDescent="0.4">
      <c r="A827" t="s">
        <v>12</v>
      </c>
      <c r="B827">
        <v>1024</v>
      </c>
      <c r="C827" t="s">
        <v>31</v>
      </c>
      <c r="D827" s="2">
        <v>43299.619971412038</v>
      </c>
      <c r="E827" s="3">
        <f>IF(D827-D826&gt;0, (D827-D826)*24*60, Na)</f>
        <v>6.0703666624613106</v>
      </c>
      <c r="F827">
        <v>36</v>
      </c>
      <c r="G827" t="s">
        <v>9</v>
      </c>
    </row>
    <row r="828" spans="1:9" hidden="1" x14ac:dyDescent="0.4">
      <c r="A828" t="s">
        <v>12</v>
      </c>
      <c r="B828">
        <v>1024</v>
      </c>
      <c r="C828" t="s">
        <v>31</v>
      </c>
      <c r="D828" s="2">
        <v>43299.666597974538</v>
      </c>
      <c r="E828" s="3">
        <f>IF(D828-D827&gt;0, (D828-D827)*24*60, Na)</f>
        <v>67.142250000033528</v>
      </c>
      <c r="F828">
        <v>170</v>
      </c>
      <c r="G828" t="s">
        <v>9</v>
      </c>
    </row>
    <row r="829" spans="1:9" hidden="1" x14ac:dyDescent="0.4">
      <c r="A829" t="s">
        <v>12</v>
      </c>
      <c r="B829">
        <v>1024</v>
      </c>
      <c r="C829" t="s">
        <v>31</v>
      </c>
      <c r="D829" s="2">
        <v>43299.685930925923</v>
      </c>
      <c r="E829" s="3">
        <f>IF(D829-D828&gt;0, (D829-D828)*24*60, Na)</f>
        <v>27.839449995663017</v>
      </c>
      <c r="F829">
        <v>316</v>
      </c>
      <c r="G829" t="s">
        <v>9</v>
      </c>
    </row>
    <row r="830" spans="1:9" hidden="1" x14ac:dyDescent="0.4">
      <c r="A830" t="s">
        <v>12</v>
      </c>
      <c r="B830">
        <v>1024</v>
      </c>
      <c r="C830" t="s">
        <v>31</v>
      </c>
      <c r="D830" s="2">
        <v>43299.70353496528</v>
      </c>
      <c r="E830" s="3">
        <f>IF(D830-D829&gt;0, (D830-D829)*24*60, Na)</f>
        <v>25.349816672969609</v>
      </c>
      <c r="F830">
        <v>127</v>
      </c>
      <c r="G830" t="s">
        <v>9</v>
      </c>
    </row>
    <row r="831" spans="1:9" hidden="1" x14ac:dyDescent="0.4">
      <c r="A831" t="s">
        <v>12</v>
      </c>
      <c r="B831">
        <v>1024</v>
      </c>
      <c r="C831" t="s">
        <v>31</v>
      </c>
      <c r="D831" s="2">
        <v>43299.715296643517</v>
      </c>
      <c r="E831" s="3">
        <f>IF(D831-D830&gt;0, (D831-D830)*24*60, Na)</f>
        <v>16.93681666161865</v>
      </c>
      <c r="F831">
        <v>76</v>
      </c>
      <c r="G831" t="s">
        <v>9</v>
      </c>
    </row>
    <row r="832" spans="1:9" hidden="1" x14ac:dyDescent="0.4">
      <c r="A832" t="s">
        <v>12</v>
      </c>
      <c r="B832">
        <v>1024</v>
      </c>
      <c r="C832" t="s">
        <v>31</v>
      </c>
      <c r="D832" s="2">
        <v>43299.749846192128</v>
      </c>
      <c r="E832" s="3">
        <f>IF(D832-D831&gt;0, (D832-D831)*24*60, Na)</f>
        <v>49.751349999569356</v>
      </c>
      <c r="F832">
        <v>112</v>
      </c>
      <c r="G832" t="s">
        <v>9</v>
      </c>
    </row>
    <row r="833" spans="1:9" hidden="1" x14ac:dyDescent="0.4">
      <c r="A833" t="s">
        <v>12</v>
      </c>
      <c r="B833">
        <v>1024</v>
      </c>
      <c r="C833" t="s">
        <v>31</v>
      </c>
      <c r="D833" s="2">
        <v>43299.804352175925</v>
      </c>
      <c r="E833" s="3">
        <f>IF(D833-D832&gt;0, (D833-D832)*24*60, Na)</f>
        <v>78.488616667455062</v>
      </c>
      <c r="F833">
        <v>145</v>
      </c>
      <c r="G833" t="s">
        <v>9</v>
      </c>
    </row>
    <row r="834" spans="1:9" x14ac:dyDescent="0.4">
      <c r="A834" t="s">
        <v>12</v>
      </c>
      <c r="B834">
        <v>1024</v>
      </c>
      <c r="C834" t="s">
        <v>215</v>
      </c>
      <c r="D834" s="2">
        <v>43299.851657928244</v>
      </c>
      <c r="E834" s="3">
        <f>IF(D834-D833&gt;0, (D834-D833)*24*60, Na)</f>
        <v>68.120283340103924</v>
      </c>
      <c r="F834">
        <v>236</v>
      </c>
      <c r="G834" t="s">
        <v>7</v>
      </c>
      <c r="I834" s="4">
        <f t="shared" si="14"/>
        <v>236</v>
      </c>
    </row>
    <row r="835" spans="1:9" hidden="1" x14ac:dyDescent="0.4">
      <c r="A835" t="s">
        <v>12</v>
      </c>
      <c r="B835">
        <v>1024</v>
      </c>
      <c r="C835" t="s">
        <v>215</v>
      </c>
      <c r="D835" s="2">
        <v>43299.907047256944</v>
      </c>
      <c r="E835" s="3">
        <f>IF(D835-D834&gt;0, (D835-D834)*24*60, Na)</f>
        <v>79.76063332753256</v>
      </c>
      <c r="F835">
        <v>62</v>
      </c>
      <c r="G835" t="s">
        <v>9</v>
      </c>
    </row>
    <row r="836" spans="1:9" hidden="1" x14ac:dyDescent="0.4">
      <c r="A836" t="s">
        <v>12</v>
      </c>
      <c r="B836">
        <v>1024</v>
      </c>
      <c r="C836" t="s">
        <v>215</v>
      </c>
      <c r="D836" s="2">
        <v>43299.912219965277</v>
      </c>
      <c r="E836" s="3">
        <f>IF(D836-D835&gt;0, (D836-D835)*24*60, Na)</f>
        <v>7.4487000005319715</v>
      </c>
      <c r="F836">
        <v>34</v>
      </c>
      <c r="G836" t="s">
        <v>9</v>
      </c>
    </row>
    <row r="837" spans="1:9" hidden="1" x14ac:dyDescent="0.4">
      <c r="A837" t="s">
        <v>12</v>
      </c>
      <c r="B837">
        <v>1024</v>
      </c>
      <c r="C837" t="s">
        <v>215</v>
      </c>
      <c r="D837" s="2">
        <v>43299.915835081018</v>
      </c>
      <c r="E837" s="3">
        <f>IF(D837-D836&gt;0, (D837-D836)*24*60, Na)</f>
        <v>5.2057666657492518</v>
      </c>
      <c r="F837">
        <v>60</v>
      </c>
      <c r="G837" t="s">
        <v>9</v>
      </c>
    </row>
    <row r="838" spans="1:9" hidden="1" x14ac:dyDescent="0.4">
      <c r="A838" t="s">
        <v>12</v>
      </c>
      <c r="B838">
        <v>1024</v>
      </c>
      <c r="C838" t="s">
        <v>215</v>
      </c>
      <c r="D838" s="2">
        <v>43299.924580115738</v>
      </c>
      <c r="E838" s="3">
        <f>IF(D838-D837&gt;0, (D838-D837)*24*60, Na)</f>
        <v>12.592849996872246</v>
      </c>
      <c r="F838">
        <v>251</v>
      </c>
      <c r="G838" t="s">
        <v>9</v>
      </c>
    </row>
    <row r="839" spans="1:9" x14ac:dyDescent="0.4">
      <c r="A839" t="s">
        <v>12</v>
      </c>
      <c r="B839">
        <v>1024</v>
      </c>
      <c r="C839" t="s">
        <v>374</v>
      </c>
      <c r="D839" s="2">
        <v>43299.960162453703</v>
      </c>
      <c r="E839" s="3">
        <f>IF(D839-D838&gt;0, (D839-D838)*24*60, Na)</f>
        <v>51.238566669635475</v>
      </c>
      <c r="F839">
        <v>350</v>
      </c>
      <c r="G839" t="s">
        <v>7</v>
      </c>
      <c r="I839" s="4">
        <f t="shared" si="14"/>
        <v>350</v>
      </c>
    </row>
    <row r="840" spans="1:9" hidden="1" x14ac:dyDescent="0.4">
      <c r="A840" t="s">
        <v>12</v>
      </c>
      <c r="B840">
        <v>1024</v>
      </c>
      <c r="C840" t="s">
        <v>374</v>
      </c>
      <c r="D840" s="2">
        <v>43299.972301828704</v>
      </c>
      <c r="E840" s="3">
        <f>IF(D840-D839&gt;0, (D840-D839)*24*60, Na)</f>
        <v>17.48070000205189</v>
      </c>
      <c r="F840">
        <v>53</v>
      </c>
      <c r="G840" t="s">
        <v>9</v>
      </c>
    </row>
    <row r="841" spans="1:9" hidden="1" x14ac:dyDescent="0.4">
      <c r="A841" t="s">
        <v>12</v>
      </c>
      <c r="B841">
        <v>1024</v>
      </c>
      <c r="C841" t="s">
        <v>374</v>
      </c>
      <c r="D841" s="2">
        <v>43299.978690706019</v>
      </c>
      <c r="E841" s="3">
        <f>IF(D841-D840&gt;0, (D841-D840)*24*60, Na)</f>
        <v>9.1999833332374692</v>
      </c>
      <c r="F841">
        <v>112</v>
      </c>
      <c r="G841" t="s">
        <v>9</v>
      </c>
    </row>
    <row r="842" spans="1:9" x14ac:dyDescent="0.4">
      <c r="A842" t="s">
        <v>12</v>
      </c>
      <c r="B842">
        <v>1024</v>
      </c>
      <c r="C842" t="s">
        <v>366</v>
      </c>
      <c r="D842" s="2">
        <v>43300.302866782411</v>
      </c>
      <c r="E842" s="3">
        <f>IF(D842-D841&gt;0, (D842-D841)*24*60, Na)</f>
        <v>466.81355000473559</v>
      </c>
      <c r="F842">
        <v>845</v>
      </c>
      <c r="G842" t="s">
        <v>7</v>
      </c>
      <c r="I842" s="4">
        <f t="shared" si="14"/>
        <v>845</v>
      </c>
    </row>
    <row r="843" spans="1:9" x14ac:dyDescent="0.4">
      <c r="A843" t="s">
        <v>12</v>
      </c>
      <c r="B843">
        <v>1024</v>
      </c>
      <c r="C843" t="s">
        <v>355</v>
      </c>
      <c r="D843" s="2">
        <v>43300.351255798611</v>
      </c>
      <c r="E843" s="3">
        <f>IF(D843-D842&gt;0, (D843-D842)*24*60, Na)</f>
        <v>69.680183327291161</v>
      </c>
      <c r="F843">
        <v>243</v>
      </c>
      <c r="G843" t="s">
        <v>7</v>
      </c>
      <c r="I843" s="4">
        <f t="shared" si="14"/>
        <v>243</v>
      </c>
    </row>
    <row r="844" spans="1:9" hidden="1" x14ac:dyDescent="0.4">
      <c r="A844" t="s">
        <v>12</v>
      </c>
      <c r="B844">
        <v>1024</v>
      </c>
      <c r="C844" t="s">
        <v>355</v>
      </c>
      <c r="D844" s="2">
        <v>43300.360536875</v>
      </c>
      <c r="E844" s="3">
        <f>IF(D844-D843&gt;0, (D844-D843)*24*60, Na)</f>
        <v>13.364750000182539</v>
      </c>
      <c r="F844">
        <v>209</v>
      </c>
      <c r="G844" t="s">
        <v>9</v>
      </c>
    </row>
    <row r="845" spans="1:9" hidden="1" x14ac:dyDescent="0.4">
      <c r="A845" t="s">
        <v>12</v>
      </c>
      <c r="B845">
        <v>1024</v>
      </c>
      <c r="C845" t="s">
        <v>355</v>
      </c>
      <c r="D845" s="2">
        <v>43300.380262685183</v>
      </c>
      <c r="E845" s="3">
        <f>IF(D845-D844&gt;0, (D845-D844)*24*60, Na)</f>
        <v>28.405166664160788</v>
      </c>
      <c r="F845">
        <v>220</v>
      </c>
      <c r="G845" t="s">
        <v>9</v>
      </c>
    </row>
    <row r="846" spans="1:9" x14ac:dyDescent="0.4">
      <c r="A846" t="s">
        <v>12</v>
      </c>
      <c r="B846">
        <v>1024</v>
      </c>
      <c r="C846" t="s">
        <v>413</v>
      </c>
      <c r="D846" s="2">
        <v>43300.39913972222</v>
      </c>
      <c r="E846" s="3">
        <f>IF(D846-D845&gt;0, (D846-D845)*24*60, Na)</f>
        <v>27.182933333097026</v>
      </c>
      <c r="F846">
        <v>954</v>
      </c>
      <c r="G846" t="s">
        <v>7</v>
      </c>
      <c r="I846" s="4">
        <f t="shared" si="14"/>
        <v>954</v>
      </c>
    </row>
    <row r="847" spans="1:9" hidden="1" x14ac:dyDescent="0.4">
      <c r="A847" t="s">
        <v>12</v>
      </c>
      <c r="B847">
        <v>1024</v>
      </c>
      <c r="C847" t="s">
        <v>413</v>
      </c>
      <c r="D847" s="2">
        <v>43300.446693240738</v>
      </c>
      <c r="E847" s="3">
        <f>IF(D847-D846&gt;0, (D847-D846)*24*60, Na)</f>
        <v>68.477066665655002</v>
      </c>
      <c r="F847">
        <v>271</v>
      </c>
      <c r="G847" t="s">
        <v>9</v>
      </c>
    </row>
    <row r="848" spans="1:9" hidden="1" x14ac:dyDescent="0.4">
      <c r="A848" t="s">
        <v>12</v>
      </c>
      <c r="B848">
        <v>1024</v>
      </c>
      <c r="C848" t="s">
        <v>413</v>
      </c>
      <c r="D848" s="2">
        <v>43300.491876805558</v>
      </c>
      <c r="E848" s="3">
        <f>IF(D848-D847&gt;0, (D848-D847)*24*60, Na)</f>
        <v>65.06433334085159</v>
      </c>
      <c r="F848">
        <v>97</v>
      </c>
      <c r="G848" t="s">
        <v>9</v>
      </c>
    </row>
    <row r="849" spans="1:15" hidden="1" x14ac:dyDescent="0.4">
      <c r="A849" t="s">
        <v>12</v>
      </c>
      <c r="B849">
        <v>1024</v>
      </c>
      <c r="C849" t="s">
        <v>413</v>
      </c>
      <c r="D849" s="2">
        <v>43300.508941643522</v>
      </c>
      <c r="E849" s="3">
        <f>IF(D849-D848&gt;0, (D849-D848)*24*60, Na)</f>
        <v>24.573366668773815</v>
      </c>
      <c r="F849">
        <v>145</v>
      </c>
      <c r="G849" t="s">
        <v>9</v>
      </c>
    </row>
    <row r="850" spans="1:15" hidden="1" x14ac:dyDescent="0.4">
      <c r="A850" t="s">
        <v>12</v>
      </c>
      <c r="B850">
        <v>1024</v>
      </c>
      <c r="C850" t="s">
        <v>413</v>
      </c>
      <c r="D850" s="2">
        <v>43300.550012013889</v>
      </c>
      <c r="E850" s="3">
        <f>IF(D850-D849&gt;0, (D850-D849)*24*60, Na)</f>
        <v>59.141333329025656</v>
      </c>
      <c r="F850">
        <v>144</v>
      </c>
      <c r="G850" t="s">
        <v>9</v>
      </c>
    </row>
    <row r="851" spans="1:15" hidden="1" x14ac:dyDescent="0.4">
      <c r="A851" t="s">
        <v>12</v>
      </c>
      <c r="B851">
        <v>1024</v>
      </c>
      <c r="C851" t="s">
        <v>413</v>
      </c>
      <c r="D851" s="2">
        <v>43300.580948460651</v>
      </c>
      <c r="E851" s="3">
        <f>IF(D851-D850&gt;0, (D851-D850)*24*60, Na)</f>
        <v>44.548483336111531</v>
      </c>
      <c r="F851">
        <v>93</v>
      </c>
      <c r="G851" t="s">
        <v>9</v>
      </c>
    </row>
    <row r="852" spans="1:15" hidden="1" x14ac:dyDescent="0.4">
      <c r="A852" t="s">
        <v>12</v>
      </c>
      <c r="B852">
        <v>1024</v>
      </c>
      <c r="C852" t="s">
        <v>413</v>
      </c>
      <c r="D852" s="2">
        <v>43300.60102790509</v>
      </c>
      <c r="E852" s="3">
        <f>IF(D852-D851&gt;0, (D852-D851)*24*60, Na)</f>
        <v>28.914399992208928</v>
      </c>
      <c r="F852">
        <v>185</v>
      </c>
      <c r="G852" t="s">
        <v>9</v>
      </c>
    </row>
    <row r="853" spans="1:15" hidden="1" x14ac:dyDescent="0.4">
      <c r="A853" t="s">
        <v>12</v>
      </c>
      <c r="B853">
        <v>1024</v>
      </c>
      <c r="C853" t="s">
        <v>413</v>
      </c>
      <c r="D853" s="2">
        <v>43300.633520127318</v>
      </c>
      <c r="E853" s="3">
        <f>IF(D853-D852&gt;0, (D853-D852)*24*60, Na)</f>
        <v>46.788800008362159</v>
      </c>
      <c r="F853">
        <v>172</v>
      </c>
      <c r="G853" t="s">
        <v>9</v>
      </c>
    </row>
    <row r="854" spans="1:15" x14ac:dyDescent="0.4">
      <c r="A854" t="s">
        <v>12</v>
      </c>
      <c r="B854">
        <v>1024</v>
      </c>
      <c r="C854" t="s">
        <v>312</v>
      </c>
      <c r="D854" s="2">
        <v>43300.648231481478</v>
      </c>
      <c r="E854" s="3">
        <f>IF(D854-D853&gt;0, (D854-D853)*24*60, Na)</f>
        <v>21.184349991381168</v>
      </c>
      <c r="F854">
        <v>91</v>
      </c>
      <c r="G854" t="s">
        <v>7</v>
      </c>
    </row>
    <row r="855" spans="1:15" hidden="1" x14ac:dyDescent="0.4">
      <c r="A855" t="s">
        <v>12</v>
      </c>
      <c r="B855">
        <v>1024</v>
      </c>
      <c r="C855" t="s">
        <v>312</v>
      </c>
      <c r="D855" s="2">
        <v>43300.688637083331</v>
      </c>
      <c r="E855" s="3">
        <f>IF(D855-D854&gt;0, (D855-D854)*24*60, Na)</f>
        <v>58.184066667454317</v>
      </c>
      <c r="F855">
        <v>89</v>
      </c>
      <c r="G855" t="s">
        <v>9</v>
      </c>
    </row>
    <row r="856" spans="1:15" x14ac:dyDescent="0.4">
      <c r="A856" t="s">
        <v>12</v>
      </c>
      <c r="B856">
        <v>1024</v>
      </c>
      <c r="C856" t="s">
        <v>429</v>
      </c>
      <c r="D856" s="2">
        <v>43300.816836851853</v>
      </c>
      <c r="E856" s="3">
        <f>IF(D856-D855&gt;0, (D856-D855)*24*60, Na)</f>
        <v>184.60766667150892</v>
      </c>
      <c r="F856">
        <v>556</v>
      </c>
      <c r="G856" t="s">
        <v>7</v>
      </c>
      <c r="I856" s="4">
        <f t="shared" si="14"/>
        <v>556</v>
      </c>
    </row>
    <row r="857" spans="1:15" x14ac:dyDescent="0.4">
      <c r="A857" t="s">
        <v>12</v>
      </c>
      <c r="B857">
        <v>1024</v>
      </c>
      <c r="C857" t="s">
        <v>279</v>
      </c>
      <c r="D857" s="2">
        <v>43300.860100474536</v>
      </c>
      <c r="E857" s="3">
        <f>IF(D857-D856&gt;0, (D857-D856)*24*60, Na)</f>
        <v>62.299616663949564</v>
      </c>
      <c r="F857">
        <v>1027</v>
      </c>
      <c r="G857" t="s">
        <v>7</v>
      </c>
      <c r="I857" s="4">
        <f t="shared" si="14"/>
        <v>1027</v>
      </c>
    </row>
    <row r="858" spans="1:15" hidden="1" x14ac:dyDescent="0.4">
      <c r="A858" t="s">
        <v>32</v>
      </c>
      <c r="B858">
        <v>128</v>
      </c>
      <c r="C858" t="s">
        <v>359</v>
      </c>
      <c r="D858" s="2">
        <v>43298.834510312503</v>
      </c>
      <c r="I858" s="4">
        <f>MIN($I646:$I857)</f>
        <v>176</v>
      </c>
      <c r="J858" s="4">
        <f>PERCENTILE($I646:$I857, 0.1)</f>
        <v>265</v>
      </c>
      <c r="K858" s="4">
        <f>PERCENTILE($I646:$I857, 0.25)</f>
        <v>344</v>
      </c>
      <c r="L858" s="4">
        <f>PERCENTILE($I646:$I857, 0.5)</f>
        <v>519</v>
      </c>
      <c r="M858" s="4">
        <f>PERCENTILE($I646:$I857, 0.75)</f>
        <v>765</v>
      </c>
      <c r="N858" s="4">
        <f>PERCENTILE($I646:$I857, 0.9)</f>
        <v>921</v>
      </c>
      <c r="O858" s="4">
        <f>MAX($I646:$I857)</f>
        <v>1956</v>
      </c>
    </row>
    <row r="859" spans="1:15" x14ac:dyDescent="0.4">
      <c r="A859" t="s">
        <v>32</v>
      </c>
      <c r="B859">
        <v>128</v>
      </c>
      <c r="C859" t="s">
        <v>346</v>
      </c>
      <c r="D859" s="2">
        <v>43298.854682696758</v>
      </c>
      <c r="E859" s="3">
        <f>IF(D859-D858&gt;0, (D859-D858)*24*60, Na)</f>
        <v>29.048233326757327</v>
      </c>
      <c r="F859">
        <v>944</v>
      </c>
      <c r="G859" t="s">
        <v>7</v>
      </c>
    </row>
    <row r="860" spans="1:15" hidden="1" x14ac:dyDescent="0.4">
      <c r="A860" t="s">
        <v>32</v>
      </c>
      <c r="B860">
        <v>128</v>
      </c>
      <c r="C860" t="s">
        <v>346</v>
      </c>
      <c r="D860" s="2">
        <v>43298.906601435185</v>
      </c>
      <c r="E860" s="3">
        <f>IF(D860-D859&gt;0, (D860-D859)*24*60, Na)</f>
        <v>74.76298333494924</v>
      </c>
      <c r="F860">
        <v>248</v>
      </c>
      <c r="G860" t="s">
        <v>9</v>
      </c>
    </row>
    <row r="861" spans="1:15" x14ac:dyDescent="0.4">
      <c r="A861" t="s">
        <v>32</v>
      </c>
      <c r="B861">
        <v>128</v>
      </c>
      <c r="C861" t="s">
        <v>399</v>
      </c>
      <c r="D861" s="2">
        <v>43298.952717094908</v>
      </c>
      <c r="E861" s="3">
        <f>IF(D861-D860&gt;0, (D861-D860)*24*60, Na)</f>
        <v>66.406550001120195</v>
      </c>
      <c r="F861">
        <v>868</v>
      </c>
      <c r="G861" t="s">
        <v>7</v>
      </c>
    </row>
    <row r="862" spans="1:15" hidden="1" x14ac:dyDescent="0.4">
      <c r="A862" t="s">
        <v>32</v>
      </c>
      <c r="B862">
        <v>128</v>
      </c>
      <c r="C862" t="s">
        <v>399</v>
      </c>
      <c r="D862" s="2">
        <v>43298.982629328704</v>
      </c>
      <c r="E862" s="3">
        <f>IF(D862-D861&gt;0, (D862-D861)*24*60, Na)</f>
        <v>43.073616666952148</v>
      </c>
      <c r="F862">
        <v>315</v>
      </c>
      <c r="G862" t="s">
        <v>9</v>
      </c>
    </row>
    <row r="863" spans="1:15" hidden="1" x14ac:dyDescent="0.4">
      <c r="A863" t="s">
        <v>32</v>
      </c>
      <c r="B863">
        <v>128</v>
      </c>
      <c r="C863" t="s">
        <v>399</v>
      </c>
      <c r="D863" s="2">
        <v>43299.008094363424</v>
      </c>
      <c r="E863" s="3">
        <f>IF(D863-D862&gt;0, (D863-D862)*24*60, Na)</f>
        <v>36.669649996329099</v>
      </c>
      <c r="F863">
        <v>218</v>
      </c>
      <c r="G863" t="s">
        <v>9</v>
      </c>
    </row>
    <row r="864" spans="1:15" hidden="1" x14ac:dyDescent="0.4">
      <c r="A864" t="s">
        <v>32</v>
      </c>
      <c r="B864">
        <v>128</v>
      </c>
      <c r="C864" t="s">
        <v>399</v>
      </c>
      <c r="D864" s="2">
        <v>43299.035817916665</v>
      </c>
      <c r="E864" s="3">
        <f>IF(D864-D863&gt;0, (D864-D863)*24*60, Na)</f>
        <v>39.921916667371988</v>
      </c>
      <c r="F864">
        <v>160</v>
      </c>
      <c r="G864" t="s">
        <v>9</v>
      </c>
    </row>
    <row r="865" spans="1:7" hidden="1" x14ac:dyDescent="0.4">
      <c r="A865" t="s">
        <v>32</v>
      </c>
      <c r="B865">
        <v>128</v>
      </c>
      <c r="C865" t="s">
        <v>399</v>
      </c>
      <c r="D865" s="2">
        <v>43299.083057569442</v>
      </c>
      <c r="E865" s="3">
        <f>IF(D865-D864&gt;0, (D865-D864)*24*60, Na)</f>
        <v>68.025099998340011</v>
      </c>
      <c r="F865">
        <v>35</v>
      </c>
      <c r="G865" t="s">
        <v>9</v>
      </c>
    </row>
    <row r="866" spans="1:7" hidden="1" x14ac:dyDescent="0.4">
      <c r="A866" t="s">
        <v>32</v>
      </c>
      <c r="B866">
        <v>128</v>
      </c>
      <c r="C866" t="s">
        <v>399</v>
      </c>
      <c r="D866" s="2">
        <v>43299.095890833334</v>
      </c>
      <c r="E866" s="3">
        <f>IF(D866-D865&gt;0, (D866-D865)*24*60, Na)</f>
        <v>18.47990000504069</v>
      </c>
      <c r="F866">
        <v>82</v>
      </c>
      <c r="G866" t="s">
        <v>9</v>
      </c>
    </row>
    <row r="867" spans="1:7" x14ac:dyDescent="0.4">
      <c r="A867" t="s">
        <v>32</v>
      </c>
      <c r="B867">
        <v>128</v>
      </c>
      <c r="C867" t="s">
        <v>436</v>
      </c>
      <c r="D867" s="2">
        <v>43299.283037997688</v>
      </c>
      <c r="E867" s="3">
        <f>IF(D867-D866&gt;0, (D867-D866)*24*60, Na)</f>
        <v>269.491916669067</v>
      </c>
      <c r="F867">
        <v>988</v>
      </c>
      <c r="G867" t="s">
        <v>7</v>
      </c>
    </row>
    <row r="868" spans="1:7" hidden="1" x14ac:dyDescent="0.4">
      <c r="A868" t="s">
        <v>32</v>
      </c>
      <c r="B868">
        <v>128</v>
      </c>
      <c r="C868" t="s">
        <v>436</v>
      </c>
      <c r="D868" s="2">
        <v>43299.308038414354</v>
      </c>
      <c r="E868" s="3">
        <f>IF(D868-D867&gt;0, (D868-D867)*24*60, Na)</f>
        <v>36.000599999679253</v>
      </c>
      <c r="F868">
        <v>524</v>
      </c>
      <c r="G868" t="s">
        <v>9</v>
      </c>
    </row>
    <row r="869" spans="1:7" x14ac:dyDescent="0.4">
      <c r="A869" t="s">
        <v>32</v>
      </c>
      <c r="B869">
        <v>128</v>
      </c>
      <c r="C869" t="s">
        <v>167</v>
      </c>
      <c r="D869" s="2">
        <v>43299.336943344904</v>
      </c>
      <c r="E869" s="3">
        <f>IF(D869-D868&gt;0, (D869-D868)*24*60, Na)</f>
        <v>41.623099992284551</v>
      </c>
      <c r="F869">
        <v>956</v>
      </c>
      <c r="G869" t="s">
        <v>7</v>
      </c>
    </row>
    <row r="870" spans="1:7" hidden="1" x14ac:dyDescent="0.4">
      <c r="A870" t="s">
        <v>32</v>
      </c>
      <c r="B870">
        <v>128</v>
      </c>
      <c r="C870" t="s">
        <v>167</v>
      </c>
      <c r="D870" s="2">
        <v>43299.357619930553</v>
      </c>
      <c r="E870" s="3">
        <f>IF(D870-D869&gt;0, (D870-D869)*24*60, Na)</f>
        <v>29.774283334845677</v>
      </c>
      <c r="F870">
        <v>259</v>
      </c>
      <c r="G870" t="s">
        <v>9</v>
      </c>
    </row>
    <row r="871" spans="1:7" hidden="1" x14ac:dyDescent="0.4">
      <c r="A871" t="s">
        <v>32</v>
      </c>
      <c r="B871">
        <v>128</v>
      </c>
      <c r="C871" t="s">
        <v>167</v>
      </c>
      <c r="D871" s="2">
        <v>43299.378746076392</v>
      </c>
      <c r="E871" s="3">
        <f>IF(D871-D870&gt;0, (D871-D870)*24*60, Na)</f>
        <v>30.421650008065626</v>
      </c>
      <c r="F871">
        <v>221</v>
      </c>
      <c r="G871" t="s">
        <v>9</v>
      </c>
    </row>
    <row r="872" spans="1:7" x14ac:dyDescent="0.4">
      <c r="A872" t="s">
        <v>32</v>
      </c>
      <c r="B872">
        <v>128</v>
      </c>
      <c r="C872" t="s">
        <v>386</v>
      </c>
      <c r="D872" s="2">
        <v>43299.415029050928</v>
      </c>
      <c r="E872" s="3">
        <f>IF(D872-D871&gt;0, (D872-D871)*24*60, Na)</f>
        <v>52.247483331011608</v>
      </c>
      <c r="F872">
        <v>895</v>
      </c>
      <c r="G872" t="s">
        <v>7</v>
      </c>
    </row>
    <row r="873" spans="1:7" hidden="1" x14ac:dyDescent="0.4">
      <c r="A873" t="s">
        <v>32</v>
      </c>
      <c r="B873">
        <v>128</v>
      </c>
      <c r="C873" t="s">
        <v>386</v>
      </c>
      <c r="D873" s="2">
        <v>43299.415163275466</v>
      </c>
      <c r="E873" s="3">
        <f>IF(D873-D872&gt;0, (D873-D872)*24*60, Na)</f>
        <v>0.1932833343744278</v>
      </c>
      <c r="F873">
        <v>106</v>
      </c>
      <c r="G873" t="s">
        <v>9</v>
      </c>
    </row>
    <row r="874" spans="1:7" hidden="1" x14ac:dyDescent="0.4">
      <c r="A874" t="s">
        <v>32</v>
      </c>
      <c r="B874">
        <v>128</v>
      </c>
      <c r="C874" t="s">
        <v>386</v>
      </c>
      <c r="D874" s="2">
        <v>43299.462865335649</v>
      </c>
      <c r="E874" s="3">
        <f>IF(D874-D873&gt;0, (D874-D873)*24*60, Na)</f>
        <v>68.690966663416475</v>
      </c>
      <c r="F874">
        <v>323</v>
      </c>
      <c r="G874" t="s">
        <v>9</v>
      </c>
    </row>
    <row r="875" spans="1:7" hidden="1" x14ac:dyDescent="0.4">
      <c r="A875" t="s">
        <v>32</v>
      </c>
      <c r="B875">
        <v>128</v>
      </c>
      <c r="C875" t="s">
        <v>386</v>
      </c>
      <c r="D875" s="2">
        <v>43299.485027835646</v>
      </c>
      <c r="E875" s="3">
        <f>IF(D875-D874&gt;0, (D875-D874)*24*60, Na)</f>
        <v>31.913999996613711</v>
      </c>
      <c r="F875">
        <v>323</v>
      </c>
      <c r="G875" t="s">
        <v>9</v>
      </c>
    </row>
    <row r="876" spans="1:7" hidden="1" x14ac:dyDescent="0.4">
      <c r="A876" t="s">
        <v>32</v>
      </c>
      <c r="B876">
        <v>128</v>
      </c>
      <c r="C876" t="s">
        <v>386</v>
      </c>
      <c r="D876" s="2">
        <v>43299.538974641204</v>
      </c>
      <c r="E876" s="3">
        <f>IF(D876-D875&gt;0, (D876-D875)*24*60, Na)</f>
        <v>77.683400003006682</v>
      </c>
      <c r="F876">
        <v>35</v>
      </c>
      <c r="G876" t="s">
        <v>9</v>
      </c>
    </row>
    <row r="877" spans="1:7" hidden="1" x14ac:dyDescent="0.4">
      <c r="A877" t="s">
        <v>32</v>
      </c>
      <c r="B877">
        <v>128</v>
      </c>
      <c r="C877" t="s">
        <v>386</v>
      </c>
      <c r="D877" s="2">
        <v>43299.562409548613</v>
      </c>
      <c r="E877" s="3">
        <f>IF(D877-D876&gt;0, (D877-D876)*24*60, Na)</f>
        <v>33.746266668895259</v>
      </c>
      <c r="F877">
        <v>124</v>
      </c>
      <c r="G877" t="s">
        <v>9</v>
      </c>
    </row>
    <row r="878" spans="1:7" hidden="1" x14ac:dyDescent="0.4">
      <c r="A878" t="s">
        <v>32</v>
      </c>
      <c r="B878">
        <v>128</v>
      </c>
      <c r="C878" t="s">
        <v>386</v>
      </c>
      <c r="D878" s="2">
        <v>43299.570069166664</v>
      </c>
      <c r="E878" s="3">
        <f>IF(D878-D877&gt;0, (D878-D877)*24*60, Na)</f>
        <v>11.029849994229153</v>
      </c>
      <c r="F878">
        <v>175</v>
      </c>
      <c r="G878" t="s">
        <v>9</v>
      </c>
    </row>
    <row r="879" spans="1:7" x14ac:dyDescent="0.4">
      <c r="A879" t="s">
        <v>32</v>
      </c>
      <c r="B879">
        <v>128</v>
      </c>
      <c r="C879" t="s">
        <v>419</v>
      </c>
      <c r="D879" s="2">
        <v>43299.608717118055</v>
      </c>
      <c r="E879" s="3">
        <f>IF(D879-D878&gt;0, (D879-D878)*24*60, Na)</f>
        <v>55.653050002874807</v>
      </c>
      <c r="F879">
        <v>381</v>
      </c>
      <c r="G879" t="s">
        <v>7</v>
      </c>
    </row>
    <row r="880" spans="1:7" hidden="1" x14ac:dyDescent="0.4">
      <c r="A880" t="s">
        <v>32</v>
      </c>
      <c r="B880">
        <v>128</v>
      </c>
      <c r="C880" t="s">
        <v>419</v>
      </c>
      <c r="D880" s="2">
        <v>43299.612947442132</v>
      </c>
      <c r="E880" s="3">
        <f>IF(D880-D879&gt;0, (D880-D879)*24*60, Na)</f>
        <v>6.0916666709817946</v>
      </c>
      <c r="F880">
        <v>256</v>
      </c>
      <c r="G880" t="s">
        <v>9</v>
      </c>
    </row>
    <row r="881" spans="1:7" hidden="1" x14ac:dyDescent="0.4">
      <c r="A881" t="s">
        <v>32</v>
      </c>
      <c r="B881">
        <v>128</v>
      </c>
      <c r="C881" t="s">
        <v>419</v>
      </c>
      <c r="D881" s="2">
        <v>43299.659400671298</v>
      </c>
      <c r="E881" s="3">
        <f>IF(D881-D880&gt;0, (D881-D880)*24*60, Na)</f>
        <v>66.892649999354035</v>
      </c>
      <c r="F881">
        <v>244</v>
      </c>
      <c r="G881" t="s">
        <v>9</v>
      </c>
    </row>
    <row r="882" spans="1:7" hidden="1" x14ac:dyDescent="0.4">
      <c r="A882" t="s">
        <v>32</v>
      </c>
      <c r="B882">
        <v>128</v>
      </c>
      <c r="C882" t="s">
        <v>419</v>
      </c>
      <c r="D882" s="2">
        <v>43299.678723310186</v>
      </c>
      <c r="E882" s="3">
        <f>IF(D882-D881&gt;0, (D882-D881)*24*60, Na)</f>
        <v>27.824599997838959</v>
      </c>
      <c r="F882">
        <v>128</v>
      </c>
      <c r="G882" t="s">
        <v>9</v>
      </c>
    </row>
    <row r="883" spans="1:7" hidden="1" x14ac:dyDescent="0.4">
      <c r="A883" t="s">
        <v>32</v>
      </c>
      <c r="B883">
        <v>128</v>
      </c>
      <c r="C883" t="s">
        <v>419</v>
      </c>
      <c r="D883" s="2">
        <v>43299.696332569445</v>
      </c>
      <c r="E883" s="3">
        <f>IF(D883-D882&gt;0, (D883-D882)*24*60, Na)</f>
        <v>25.357333333231509</v>
      </c>
      <c r="F883">
        <v>120</v>
      </c>
      <c r="G883" t="s">
        <v>9</v>
      </c>
    </row>
    <row r="884" spans="1:7" hidden="1" x14ac:dyDescent="0.4">
      <c r="A884" t="s">
        <v>32</v>
      </c>
      <c r="B884">
        <v>128</v>
      </c>
      <c r="C884" t="s">
        <v>419</v>
      </c>
      <c r="D884" s="2">
        <v>43299.708094247682</v>
      </c>
      <c r="E884" s="3">
        <f>IF(D884-D883&gt;0, (D884-D883)*24*60, Na)</f>
        <v>16.93681666161865</v>
      </c>
      <c r="F884">
        <v>129</v>
      </c>
      <c r="G884" t="s">
        <v>9</v>
      </c>
    </row>
    <row r="885" spans="1:7" hidden="1" x14ac:dyDescent="0.4">
      <c r="A885" t="s">
        <v>32</v>
      </c>
      <c r="B885">
        <v>128</v>
      </c>
      <c r="C885" t="s">
        <v>419</v>
      </c>
      <c r="D885" s="2">
        <v>43299.742650243054</v>
      </c>
      <c r="E885" s="3">
        <f>IF(D885-D884&gt;0, (D885-D884)*24*60, Na)</f>
        <v>49.760633334517479</v>
      </c>
      <c r="F885">
        <v>43</v>
      </c>
      <c r="G885" t="s">
        <v>9</v>
      </c>
    </row>
    <row r="886" spans="1:7" x14ac:dyDescent="0.4">
      <c r="A886" t="s">
        <v>32</v>
      </c>
      <c r="B886">
        <v>128</v>
      </c>
      <c r="C886" t="s">
        <v>45</v>
      </c>
      <c r="D886" s="2">
        <v>43299.797173310188</v>
      </c>
      <c r="E886" s="3">
        <f>IF(D886-D885&gt;0, (D886-D885)*24*60, Na)</f>
        <v>78.513216673163697</v>
      </c>
      <c r="F886">
        <v>1002</v>
      </c>
      <c r="G886" t="s">
        <v>7</v>
      </c>
    </row>
    <row r="887" spans="1:7" hidden="1" x14ac:dyDescent="0.4">
      <c r="A887" t="s">
        <v>32</v>
      </c>
      <c r="B887">
        <v>128</v>
      </c>
      <c r="C887" t="s">
        <v>45</v>
      </c>
      <c r="D887" s="2">
        <v>43299.844504293978</v>
      </c>
      <c r="E887" s="3">
        <f>IF(D887-D886&gt;0, (D887-D886)*24*60, Na)</f>
        <v>68.156616658670828</v>
      </c>
      <c r="F887">
        <v>342</v>
      </c>
      <c r="G887" t="s">
        <v>9</v>
      </c>
    </row>
    <row r="888" spans="1:7" x14ac:dyDescent="0.4">
      <c r="A888" t="s">
        <v>32</v>
      </c>
      <c r="B888">
        <v>128</v>
      </c>
      <c r="C888" t="s">
        <v>114</v>
      </c>
      <c r="D888" s="2">
        <v>43299.899914768517</v>
      </c>
      <c r="E888" s="3">
        <f>IF(D888-D887&gt;0, (D888-D887)*24*60, Na)</f>
        <v>79.791083335876465</v>
      </c>
      <c r="F888">
        <v>843</v>
      </c>
      <c r="G888" t="s">
        <v>7</v>
      </c>
    </row>
    <row r="889" spans="1:7" hidden="1" x14ac:dyDescent="0.4">
      <c r="A889" t="s">
        <v>32</v>
      </c>
      <c r="B889">
        <v>128</v>
      </c>
      <c r="C889" t="s">
        <v>114</v>
      </c>
      <c r="D889" s="2">
        <v>43299.905094351852</v>
      </c>
      <c r="E889" s="3">
        <f>IF(D889-D888&gt;0, (D889-D888)*24*60, Na)</f>
        <v>7.4586000025738031</v>
      </c>
      <c r="F889">
        <v>442</v>
      </c>
      <c r="G889" t="s">
        <v>9</v>
      </c>
    </row>
    <row r="890" spans="1:7" hidden="1" x14ac:dyDescent="0.4">
      <c r="A890" t="s">
        <v>32</v>
      </c>
      <c r="B890">
        <v>128</v>
      </c>
      <c r="C890" t="s">
        <v>114</v>
      </c>
      <c r="D890" s="2">
        <v>43299.908718425926</v>
      </c>
      <c r="E890" s="3">
        <f>IF(D890-D889&gt;0, (D890-D889)*24*60, Na)</f>
        <v>5.218666666187346</v>
      </c>
      <c r="F890">
        <v>313</v>
      </c>
      <c r="G890" t="s">
        <v>9</v>
      </c>
    </row>
    <row r="891" spans="1:7" hidden="1" x14ac:dyDescent="0.4">
      <c r="A891" t="s">
        <v>32</v>
      </c>
      <c r="B891">
        <v>128</v>
      </c>
      <c r="C891" t="s">
        <v>114</v>
      </c>
      <c r="D891" s="2">
        <v>43299.917469131942</v>
      </c>
      <c r="E891" s="3">
        <f>IF(D891-D890&gt;0, (D891-D890)*24*60, Na)</f>
        <v>12.601016663247719</v>
      </c>
      <c r="F891">
        <v>51</v>
      </c>
      <c r="G891" t="s">
        <v>9</v>
      </c>
    </row>
    <row r="892" spans="1:7" x14ac:dyDescent="0.4">
      <c r="A892" t="s">
        <v>32</v>
      </c>
      <c r="B892">
        <v>128</v>
      </c>
      <c r="C892" t="s">
        <v>207</v>
      </c>
      <c r="D892" s="2">
        <v>43299.953145937499</v>
      </c>
      <c r="E892" s="3">
        <f>IF(D892-D891&gt;0, (D892-D891)*24*60, Na)</f>
        <v>51.374600002309307</v>
      </c>
      <c r="F892">
        <v>1043</v>
      </c>
      <c r="G892" t="s">
        <v>7</v>
      </c>
    </row>
    <row r="893" spans="1:7" hidden="1" x14ac:dyDescent="0.4">
      <c r="A893" t="s">
        <v>32</v>
      </c>
      <c r="B893">
        <v>128</v>
      </c>
      <c r="C893" t="s">
        <v>207</v>
      </c>
      <c r="D893" s="2">
        <v>43299.965162430555</v>
      </c>
      <c r="E893" s="3">
        <f>IF(D893-D892&gt;0, (D893-D892)*24*60, Na)</f>
        <v>17.303750000428408</v>
      </c>
      <c r="F893">
        <v>465</v>
      </c>
      <c r="G893" t="s">
        <v>9</v>
      </c>
    </row>
    <row r="894" spans="1:7" hidden="1" x14ac:dyDescent="0.4">
      <c r="A894" t="s">
        <v>32</v>
      </c>
      <c r="B894">
        <v>128</v>
      </c>
      <c r="C894" t="s">
        <v>207</v>
      </c>
      <c r="D894" s="2">
        <v>43299.971689502316</v>
      </c>
      <c r="E894" s="3">
        <f>IF(D894-D893&gt;0, (D894-D893)*24*60, Na)</f>
        <v>9.3989833351224661</v>
      </c>
      <c r="F894">
        <v>274</v>
      </c>
      <c r="G894" t="s">
        <v>9</v>
      </c>
    </row>
    <row r="895" spans="1:7" x14ac:dyDescent="0.4">
      <c r="A895" t="s">
        <v>32</v>
      </c>
      <c r="B895">
        <v>128</v>
      </c>
      <c r="C895" t="s">
        <v>265</v>
      </c>
      <c r="D895" s="2">
        <v>43300.295712569445</v>
      </c>
      <c r="E895" s="3">
        <f>IF(D895-D894&gt;0, (D895-D894)*24*60, Na)</f>
        <v>466.59321666578762</v>
      </c>
      <c r="F895">
        <v>1188</v>
      </c>
      <c r="G895" t="s">
        <v>7</v>
      </c>
    </row>
    <row r="896" spans="1:7" hidden="1" x14ac:dyDescent="0.4">
      <c r="A896" t="s">
        <v>32</v>
      </c>
      <c r="B896">
        <v>128</v>
      </c>
      <c r="C896" t="s">
        <v>265</v>
      </c>
      <c r="D896" s="2">
        <v>43300.344125729163</v>
      </c>
      <c r="E896" s="3">
        <f>IF(D896-D895&gt;0, (D896-D895)*24*60, Na)</f>
        <v>69.714949994813651</v>
      </c>
      <c r="F896">
        <v>522</v>
      </c>
      <c r="G896" t="s">
        <v>9</v>
      </c>
    </row>
    <row r="897" spans="1:7" hidden="1" x14ac:dyDescent="0.4">
      <c r="A897" t="s">
        <v>32</v>
      </c>
      <c r="B897">
        <v>128</v>
      </c>
      <c r="C897" t="s">
        <v>265</v>
      </c>
      <c r="D897" s="2">
        <v>43300.353417858794</v>
      </c>
      <c r="E897" s="3">
        <f>IF(D897-D896&gt;0, (D897-D896)*24*60, Na)</f>
        <v>13.380666668526828</v>
      </c>
      <c r="F897">
        <v>349</v>
      </c>
      <c r="G897" t="s">
        <v>9</v>
      </c>
    </row>
    <row r="898" spans="1:7" hidden="1" x14ac:dyDescent="0.4">
      <c r="A898" t="s">
        <v>32</v>
      </c>
      <c r="B898">
        <v>128</v>
      </c>
      <c r="C898" t="s">
        <v>265</v>
      </c>
      <c r="D898" s="2">
        <v>43300.373136608796</v>
      </c>
      <c r="E898" s="3">
        <f>IF(D898-D897&gt;0, (D898-D897)*24*60, Na)</f>
        <v>28.395000002346933</v>
      </c>
      <c r="F898">
        <v>144</v>
      </c>
      <c r="G898" t="s">
        <v>9</v>
      </c>
    </row>
    <row r="899" spans="1:7" hidden="1" x14ac:dyDescent="0.4">
      <c r="A899" t="s">
        <v>32</v>
      </c>
      <c r="B899">
        <v>128</v>
      </c>
      <c r="C899" t="s">
        <v>265</v>
      </c>
      <c r="D899" s="2">
        <v>43300.391979386572</v>
      </c>
      <c r="E899" s="3">
        <f>IF(D899-D898&gt;0, (D899-D898)*24*60, Na)</f>
        <v>27.133599997032434</v>
      </c>
      <c r="F899">
        <v>81</v>
      </c>
      <c r="G899" t="s">
        <v>9</v>
      </c>
    </row>
    <row r="900" spans="1:7" hidden="1" x14ac:dyDescent="0.4">
      <c r="A900" t="s">
        <v>32</v>
      </c>
      <c r="B900">
        <v>128</v>
      </c>
      <c r="C900" t="s">
        <v>265</v>
      </c>
      <c r="D900" s="2">
        <v>43300.439684363424</v>
      </c>
      <c r="E900" s="3">
        <f>IF(D900-D899&gt;0, (D900-D899)*24*60, Na)</f>
        <v>68.69516666745767</v>
      </c>
      <c r="F900">
        <v>185</v>
      </c>
      <c r="G900" t="s">
        <v>9</v>
      </c>
    </row>
    <row r="901" spans="1:7" hidden="1" x14ac:dyDescent="0.4">
      <c r="A901" t="s">
        <v>32</v>
      </c>
      <c r="B901">
        <v>128</v>
      </c>
      <c r="C901" t="s">
        <v>265</v>
      </c>
      <c r="D901" s="2">
        <v>43300.484807430556</v>
      </c>
      <c r="E901" s="3">
        <f>IF(D901-D900&gt;0, (D901-D900)*24*60, Na)</f>
        <v>64.977216669358313</v>
      </c>
      <c r="F901">
        <v>205</v>
      </c>
      <c r="G901" t="s">
        <v>9</v>
      </c>
    </row>
    <row r="902" spans="1:7" hidden="1" x14ac:dyDescent="0.4">
      <c r="A902" t="s">
        <v>32</v>
      </c>
      <c r="B902">
        <v>128</v>
      </c>
      <c r="C902" t="s">
        <v>265</v>
      </c>
      <c r="D902" s="2">
        <v>43300.501811377311</v>
      </c>
      <c r="E902" s="3">
        <f>IF(D902-D901&gt;0, (D902-D901)*24*60, Na)</f>
        <v>24.485683328239247</v>
      </c>
      <c r="F902">
        <v>65</v>
      </c>
      <c r="G902" t="s">
        <v>9</v>
      </c>
    </row>
    <row r="903" spans="1:7" hidden="1" x14ac:dyDescent="0.4">
      <c r="A903" t="s">
        <v>32</v>
      </c>
      <c r="B903">
        <v>128</v>
      </c>
      <c r="C903" t="s">
        <v>265</v>
      </c>
      <c r="D903" s="2">
        <v>43300.542985856482</v>
      </c>
      <c r="E903" s="3">
        <f>IF(D903-D902&gt;0, (D903-D902)*24*60, Na)</f>
        <v>59.29125000606291</v>
      </c>
      <c r="F903">
        <v>220</v>
      </c>
      <c r="G903" t="s">
        <v>9</v>
      </c>
    </row>
    <row r="904" spans="1:7" x14ac:dyDescent="0.4">
      <c r="A904" t="s">
        <v>32</v>
      </c>
      <c r="B904">
        <v>128</v>
      </c>
      <c r="C904" t="s">
        <v>328</v>
      </c>
      <c r="D904" s="2">
        <v>43300.573845150466</v>
      </c>
      <c r="E904" s="3">
        <f>IF(D904-D903&gt;0, (D904-D903)*24*60, Na)</f>
        <v>44.437383336480707</v>
      </c>
      <c r="F904">
        <v>954</v>
      </c>
      <c r="G904" t="s">
        <v>7</v>
      </c>
    </row>
    <row r="905" spans="1:7" hidden="1" x14ac:dyDescent="0.4">
      <c r="A905" t="s">
        <v>32</v>
      </c>
      <c r="B905">
        <v>128</v>
      </c>
      <c r="C905" t="s">
        <v>328</v>
      </c>
      <c r="D905" s="2">
        <v>43300.594026168983</v>
      </c>
      <c r="E905" s="3">
        <f>IF(D905-D904&gt;0, (D905-D904)*24*60, Na)</f>
        <v>29.060666664736345</v>
      </c>
      <c r="F905">
        <v>394</v>
      </c>
      <c r="G905" t="s">
        <v>9</v>
      </c>
    </row>
    <row r="906" spans="1:7" hidden="1" x14ac:dyDescent="0.4">
      <c r="A906" t="s">
        <v>32</v>
      </c>
      <c r="B906">
        <v>128</v>
      </c>
      <c r="C906" t="s">
        <v>328</v>
      </c>
      <c r="D906" s="2">
        <v>43300.626526192129</v>
      </c>
      <c r="E906" s="3">
        <f>IF(D906-D905&gt;0, (D906-D905)*24*60, Na)</f>
        <v>46.800033330218866</v>
      </c>
      <c r="F906">
        <v>256</v>
      </c>
      <c r="G906" t="s">
        <v>9</v>
      </c>
    </row>
    <row r="907" spans="1:7" hidden="1" x14ac:dyDescent="0.4">
      <c r="A907" t="s">
        <v>32</v>
      </c>
      <c r="B907">
        <v>128</v>
      </c>
      <c r="C907" t="s">
        <v>328</v>
      </c>
      <c r="D907" s="2">
        <v>43300.641176018522</v>
      </c>
      <c r="E907" s="3">
        <f>IF(D907-D906&gt;0, (D907-D906)*24*60, Na)</f>
        <v>21.095750005915761</v>
      </c>
      <c r="F907">
        <v>138</v>
      </c>
      <c r="G907" t="s">
        <v>9</v>
      </c>
    </row>
    <row r="908" spans="1:7" x14ac:dyDescent="0.4">
      <c r="A908" t="s">
        <v>32</v>
      </c>
      <c r="B908">
        <v>128</v>
      </c>
      <c r="C908" t="s">
        <v>371</v>
      </c>
      <c r="D908" s="2">
        <v>43300.681694618055</v>
      </c>
      <c r="E908" s="3">
        <f>IF(D908-D907&gt;0, (D908-D907)*24*60, Na)</f>
        <v>58.346783327870071</v>
      </c>
      <c r="F908">
        <v>905</v>
      </c>
      <c r="G908" t="s">
        <v>7</v>
      </c>
    </row>
    <row r="909" spans="1:7" x14ac:dyDescent="0.4">
      <c r="A909" t="s">
        <v>32</v>
      </c>
      <c r="B909">
        <v>128</v>
      </c>
      <c r="C909" t="s">
        <v>150</v>
      </c>
      <c r="D909" s="2">
        <v>43300.809662627318</v>
      </c>
      <c r="E909" s="3">
        <f>IF(D909-D908&gt;0, (D909-D908)*24*60, Na)</f>
        <v>184.27393333869986</v>
      </c>
      <c r="F909">
        <v>945</v>
      </c>
      <c r="G909" t="s">
        <v>7</v>
      </c>
    </row>
    <row r="910" spans="1:7" hidden="1" x14ac:dyDescent="0.4">
      <c r="A910" t="s">
        <v>32</v>
      </c>
      <c r="B910">
        <v>128</v>
      </c>
      <c r="C910" t="s">
        <v>150</v>
      </c>
      <c r="D910" s="2">
        <v>43300.852895034724</v>
      </c>
      <c r="E910" s="3">
        <f>IF(D910-D909&gt;0, (D910-D909)*24*60, Na)</f>
        <v>62.254666665103287</v>
      </c>
      <c r="F910">
        <v>265</v>
      </c>
      <c r="G910" t="s">
        <v>9</v>
      </c>
    </row>
    <row r="911" spans="1:7" x14ac:dyDescent="0.4">
      <c r="A911" t="s">
        <v>32</v>
      </c>
      <c r="B911">
        <v>128</v>
      </c>
      <c r="C911" t="s">
        <v>170</v>
      </c>
      <c r="D911" s="2">
        <v>43300.873098483797</v>
      </c>
      <c r="E911" s="3">
        <f>IF(D911-D910&gt;0, (D911-D910)*24*60, Na)</f>
        <v>29.092966663883999</v>
      </c>
      <c r="F911">
        <v>956</v>
      </c>
      <c r="G911" t="s">
        <v>7</v>
      </c>
    </row>
    <row r="912" spans="1:7" hidden="1" x14ac:dyDescent="0.4">
      <c r="A912" t="s">
        <v>32</v>
      </c>
      <c r="B912">
        <v>256</v>
      </c>
      <c r="C912" t="s">
        <v>409</v>
      </c>
      <c r="D912" s="2">
        <v>43298.83695167824</v>
      </c>
    </row>
    <row r="913" spans="1:7" hidden="1" x14ac:dyDescent="0.4">
      <c r="A913" t="s">
        <v>32</v>
      </c>
      <c r="B913">
        <v>256</v>
      </c>
      <c r="C913" t="s">
        <v>409</v>
      </c>
      <c r="D913" s="2">
        <v>43298.857068923608</v>
      </c>
      <c r="E913" s="3">
        <f>IF(D913-D912&gt;0, (D913-D912)*24*60, Na)</f>
        <v>28.96883332869038</v>
      </c>
      <c r="F913">
        <v>114</v>
      </c>
      <c r="G913" t="s">
        <v>9</v>
      </c>
    </row>
    <row r="914" spans="1:7" hidden="1" x14ac:dyDescent="0.4">
      <c r="A914" t="s">
        <v>32</v>
      </c>
      <c r="B914">
        <v>256</v>
      </c>
      <c r="C914" t="s">
        <v>409</v>
      </c>
      <c r="D914" s="2">
        <v>43298.909072812501</v>
      </c>
      <c r="E914" s="3">
        <f>IF(D914-D913&gt;0, (D914-D913)*24*60, Na)</f>
        <v>74.885600006673485</v>
      </c>
      <c r="F914">
        <v>120</v>
      </c>
      <c r="G914" t="s">
        <v>9</v>
      </c>
    </row>
    <row r="915" spans="1:7" x14ac:dyDescent="0.4">
      <c r="A915" t="s">
        <v>32</v>
      </c>
      <c r="B915">
        <v>256</v>
      </c>
      <c r="C915" t="s">
        <v>86</v>
      </c>
      <c r="D915" s="2">
        <v>43298.955169074077</v>
      </c>
      <c r="E915" s="3">
        <f>IF(D915-D914&gt;0, (D915-D914)*24*60, Na)</f>
        <v>66.378616669680923</v>
      </c>
      <c r="F915">
        <v>660</v>
      </c>
      <c r="G915" t="s">
        <v>7</v>
      </c>
    </row>
    <row r="916" spans="1:7" hidden="1" x14ac:dyDescent="0.4">
      <c r="A916" t="s">
        <v>32</v>
      </c>
      <c r="B916">
        <v>256</v>
      </c>
      <c r="C916" t="s">
        <v>86</v>
      </c>
      <c r="D916" s="2">
        <v>43298.985080092592</v>
      </c>
      <c r="E916" s="3">
        <f>IF(D916-D915&gt;0, (D916-D915)*24*60, Na)</f>
        <v>43.071866661775857</v>
      </c>
      <c r="F916">
        <v>84</v>
      </c>
      <c r="G916" t="s">
        <v>9</v>
      </c>
    </row>
    <row r="917" spans="1:7" hidden="1" x14ac:dyDescent="0.4">
      <c r="A917" t="s">
        <v>32</v>
      </c>
      <c r="B917">
        <v>256</v>
      </c>
      <c r="C917" t="s">
        <v>86</v>
      </c>
      <c r="D917" s="2">
        <v>43299.01054491898</v>
      </c>
      <c r="E917" s="3">
        <f>IF(D917-D916&gt;0, (D917-D916)*24*60, Na)</f>
        <v>36.669349997537211</v>
      </c>
      <c r="F917">
        <v>62</v>
      </c>
      <c r="G917" t="s">
        <v>9</v>
      </c>
    </row>
    <row r="918" spans="1:7" hidden="1" x14ac:dyDescent="0.4">
      <c r="A918" t="s">
        <v>32</v>
      </c>
      <c r="B918">
        <v>256</v>
      </c>
      <c r="C918" t="s">
        <v>86</v>
      </c>
      <c r="D918" s="2">
        <v>43299.038275439816</v>
      </c>
      <c r="E918" s="3">
        <f>IF(D918-D917&gt;0, (D918-D917)*24*60, Na)</f>
        <v>39.931950004538521</v>
      </c>
      <c r="F918">
        <v>248</v>
      </c>
      <c r="G918" t="s">
        <v>9</v>
      </c>
    </row>
    <row r="919" spans="1:7" hidden="1" x14ac:dyDescent="0.4">
      <c r="A919" t="s">
        <v>32</v>
      </c>
      <c r="B919">
        <v>256</v>
      </c>
      <c r="C919" t="s">
        <v>86</v>
      </c>
      <c r="D919" s="2">
        <v>43299.085525208335</v>
      </c>
      <c r="E919" s="3">
        <f>IF(D919-D918&gt;0, (D919-D918)*24*60, Na)</f>
        <v>68.039666666882113</v>
      </c>
      <c r="F919">
        <v>130</v>
      </c>
      <c r="G919" t="s">
        <v>9</v>
      </c>
    </row>
    <row r="920" spans="1:7" hidden="1" x14ac:dyDescent="0.4">
      <c r="A920" t="s">
        <v>32</v>
      </c>
      <c r="B920">
        <v>256</v>
      </c>
      <c r="C920" t="s">
        <v>86</v>
      </c>
      <c r="D920" s="2">
        <v>43299.098380000003</v>
      </c>
      <c r="E920" s="3">
        <f>IF(D920-D919&gt;0, (D920-D919)*24*60, Na)</f>
        <v>18.510900002438575</v>
      </c>
      <c r="F920">
        <v>184</v>
      </c>
      <c r="G920" t="s">
        <v>9</v>
      </c>
    </row>
    <row r="921" spans="1:7" x14ac:dyDescent="0.4">
      <c r="A921" t="s">
        <v>32</v>
      </c>
      <c r="B921">
        <v>256</v>
      </c>
      <c r="C921" t="s">
        <v>396</v>
      </c>
      <c r="D921" s="2">
        <v>43299.285523622682</v>
      </c>
      <c r="E921" s="3">
        <f>IF(D921-D920&gt;0, (D921-D920)*24*60, Na)</f>
        <v>269.48681665817276</v>
      </c>
      <c r="F921">
        <v>666</v>
      </c>
      <c r="G921" t="s">
        <v>7</v>
      </c>
    </row>
    <row r="922" spans="1:7" hidden="1" x14ac:dyDescent="0.4">
      <c r="A922" t="s">
        <v>32</v>
      </c>
      <c r="B922">
        <v>256</v>
      </c>
      <c r="C922" t="s">
        <v>396</v>
      </c>
      <c r="D922" s="2">
        <v>43299.310518229169</v>
      </c>
      <c r="E922" s="3">
        <f>IF(D922-D921&gt;0, (D922-D921)*24*60, Na)</f>
        <v>35.992233341094106</v>
      </c>
      <c r="F922">
        <v>173</v>
      </c>
      <c r="G922" t="s">
        <v>9</v>
      </c>
    </row>
    <row r="923" spans="1:7" x14ac:dyDescent="0.4">
      <c r="A923" t="s">
        <v>32</v>
      </c>
      <c r="B923">
        <v>256</v>
      </c>
      <c r="C923" t="s">
        <v>33</v>
      </c>
      <c r="D923" s="2">
        <v>43299.339356932869</v>
      </c>
      <c r="E923" s="3">
        <f>IF(D923-D922&gt;0, (D923-D922)*24*60, Na)</f>
        <v>41.527733327820897</v>
      </c>
      <c r="F923">
        <v>1033</v>
      </c>
      <c r="G923" t="s">
        <v>7</v>
      </c>
    </row>
    <row r="924" spans="1:7" hidden="1" x14ac:dyDescent="0.4">
      <c r="A924" t="s">
        <v>32</v>
      </c>
      <c r="B924">
        <v>256</v>
      </c>
      <c r="C924" t="s">
        <v>33</v>
      </c>
      <c r="D924" s="2">
        <v>43299.360095497686</v>
      </c>
      <c r="E924" s="3">
        <f>IF(D924-D923&gt;0, (D924-D923)*24*60, Na)</f>
        <v>29.863533336902037</v>
      </c>
      <c r="F924">
        <v>204</v>
      </c>
      <c r="G924" t="s">
        <v>9</v>
      </c>
    </row>
    <row r="925" spans="1:7" hidden="1" x14ac:dyDescent="0.4">
      <c r="A925" t="s">
        <v>32</v>
      </c>
      <c r="B925">
        <v>256</v>
      </c>
      <c r="C925" t="s">
        <v>33</v>
      </c>
      <c r="D925" s="2">
        <v>43299.381258414352</v>
      </c>
      <c r="E925" s="3">
        <f>IF(D925-D924&gt;0, (D925-D924)*24*60, Na)</f>
        <v>30.474599999142811</v>
      </c>
      <c r="F925">
        <v>80</v>
      </c>
      <c r="G925" t="s">
        <v>9</v>
      </c>
    </row>
    <row r="926" spans="1:7" hidden="1" x14ac:dyDescent="0.4">
      <c r="A926" t="s">
        <v>32</v>
      </c>
      <c r="B926">
        <v>256</v>
      </c>
      <c r="C926" t="s">
        <v>33</v>
      </c>
      <c r="D926" s="2">
        <v>43299.417359409723</v>
      </c>
      <c r="E926" s="3">
        <f>IF(D926-D925&gt;0, (D926-D925)*24*60, Na)</f>
        <v>51.985433333320543</v>
      </c>
      <c r="F926">
        <v>61</v>
      </c>
      <c r="G926" t="s">
        <v>9</v>
      </c>
    </row>
    <row r="927" spans="1:7" hidden="1" x14ac:dyDescent="0.4">
      <c r="A927" t="s">
        <v>32</v>
      </c>
      <c r="B927">
        <v>256</v>
      </c>
      <c r="C927" t="s">
        <v>33</v>
      </c>
      <c r="D927" s="2">
        <v>43299.417516782407</v>
      </c>
      <c r="E927" s="3">
        <f>IF(D927-D926&gt;0, (D927-D926)*24*60, Na)</f>
        <v>0.22661666502244771</v>
      </c>
      <c r="F927">
        <v>43</v>
      </c>
      <c r="G927" t="s">
        <v>9</v>
      </c>
    </row>
    <row r="928" spans="1:7" hidden="1" x14ac:dyDescent="0.4">
      <c r="A928" t="s">
        <v>32</v>
      </c>
      <c r="B928">
        <v>256</v>
      </c>
      <c r="C928" t="s">
        <v>33</v>
      </c>
      <c r="D928" s="2">
        <v>43299.465260474535</v>
      </c>
      <c r="E928" s="3">
        <f>IF(D928-D927&gt;0, (D928-D927)*24*60, Na)</f>
        <v>68.750916664721444</v>
      </c>
      <c r="F928">
        <v>323</v>
      </c>
      <c r="G928" t="s">
        <v>9</v>
      </c>
    </row>
    <row r="929" spans="1:7" hidden="1" x14ac:dyDescent="0.4">
      <c r="A929" t="s">
        <v>32</v>
      </c>
      <c r="B929">
        <v>256</v>
      </c>
      <c r="C929" t="s">
        <v>33</v>
      </c>
      <c r="D929" s="2">
        <v>43299.487568344906</v>
      </c>
      <c r="E929" s="3">
        <f>IF(D929-D928&gt;0, (D929-D928)*24*60, Na)</f>
        <v>32.123333334457129</v>
      </c>
      <c r="F929">
        <v>322</v>
      </c>
      <c r="G929" t="s">
        <v>9</v>
      </c>
    </row>
    <row r="930" spans="1:7" hidden="1" x14ac:dyDescent="0.4">
      <c r="A930" t="s">
        <v>32</v>
      </c>
      <c r="B930">
        <v>256</v>
      </c>
      <c r="C930" t="s">
        <v>33</v>
      </c>
      <c r="D930" s="2">
        <v>43299.541474826387</v>
      </c>
      <c r="E930" s="3">
        <f>IF(D930-D929&gt;0, (D930-D929)*24*60, Na)</f>
        <v>77.625333331525326</v>
      </c>
      <c r="F930">
        <v>184</v>
      </c>
      <c r="G930" t="s">
        <v>9</v>
      </c>
    </row>
    <row r="931" spans="1:7" hidden="1" x14ac:dyDescent="0.4">
      <c r="A931" t="s">
        <v>32</v>
      </c>
      <c r="B931">
        <v>256</v>
      </c>
      <c r="C931" t="s">
        <v>33</v>
      </c>
      <c r="D931" s="2">
        <v>43299.564784305556</v>
      </c>
      <c r="E931" s="3">
        <f>IF(D931-D930&gt;0, (D931-D930)*24*60, Na)</f>
        <v>33.565650003729388</v>
      </c>
      <c r="F931">
        <v>205</v>
      </c>
      <c r="G931" t="s">
        <v>9</v>
      </c>
    </row>
    <row r="932" spans="1:7" hidden="1" x14ac:dyDescent="0.4">
      <c r="A932" t="s">
        <v>32</v>
      </c>
      <c r="B932">
        <v>256</v>
      </c>
      <c r="C932" t="s">
        <v>33</v>
      </c>
      <c r="D932" s="2">
        <v>43299.572574548612</v>
      </c>
      <c r="E932" s="3">
        <f>IF(D932-D931&gt;0, (D932-D931)*24*60, Na)</f>
        <v>11.217950001591817</v>
      </c>
      <c r="F932">
        <v>60</v>
      </c>
      <c r="G932" t="s">
        <v>9</v>
      </c>
    </row>
    <row r="933" spans="1:7" x14ac:dyDescent="0.4">
      <c r="A933" t="s">
        <v>32</v>
      </c>
      <c r="B933">
        <v>256</v>
      </c>
      <c r="C933" t="s">
        <v>122</v>
      </c>
      <c r="D933" s="2">
        <v>43299.611116898152</v>
      </c>
      <c r="E933" s="3">
        <f>IF(D933-D932&gt;0, (D933-D932)*24*60, Na)</f>
        <v>55.500983336241916</v>
      </c>
      <c r="F933">
        <v>126</v>
      </c>
      <c r="G933" t="s">
        <v>7</v>
      </c>
    </row>
    <row r="934" spans="1:7" hidden="1" x14ac:dyDescent="0.4">
      <c r="A934" t="s">
        <v>32</v>
      </c>
      <c r="B934">
        <v>256</v>
      </c>
      <c r="C934" t="s">
        <v>122</v>
      </c>
      <c r="D934" s="2">
        <v>43299.615352523149</v>
      </c>
      <c r="E934" s="3">
        <f>IF(D934-D933&gt;0, (D934-D933)*24*60, Na)</f>
        <v>6.0992999968584627</v>
      </c>
      <c r="F934">
        <v>74</v>
      </c>
      <c r="G934" t="s">
        <v>9</v>
      </c>
    </row>
    <row r="935" spans="1:7" hidden="1" x14ac:dyDescent="0.4">
      <c r="A935" t="s">
        <v>32</v>
      </c>
      <c r="B935">
        <v>256</v>
      </c>
      <c r="C935" t="s">
        <v>122</v>
      </c>
      <c r="D935" s="2">
        <v>43299.66189625</v>
      </c>
      <c r="E935" s="3">
        <f>IF(D935-D934&gt;0, (D935-D934)*24*60, Na)</f>
        <v>67.022966664517298</v>
      </c>
      <c r="F935">
        <v>181</v>
      </c>
      <c r="G935" t="s">
        <v>9</v>
      </c>
    </row>
    <row r="936" spans="1:7" hidden="1" x14ac:dyDescent="0.4">
      <c r="A936" t="s">
        <v>32</v>
      </c>
      <c r="B936">
        <v>256</v>
      </c>
      <c r="C936" t="s">
        <v>122</v>
      </c>
      <c r="D936" s="2">
        <v>43299.681226030094</v>
      </c>
      <c r="E936" s="3">
        <f>IF(D936-D935&gt;0, (D936-D935)*24*60, Na)</f>
        <v>27.834883335744962</v>
      </c>
      <c r="F936">
        <v>115</v>
      </c>
      <c r="G936" t="s">
        <v>9</v>
      </c>
    </row>
    <row r="937" spans="1:7" hidden="1" x14ac:dyDescent="0.4">
      <c r="A937" t="s">
        <v>32</v>
      </c>
      <c r="B937">
        <v>256</v>
      </c>
      <c r="C937" t="s">
        <v>122</v>
      </c>
      <c r="D937" s="2">
        <v>43299.698832881943</v>
      </c>
      <c r="E937" s="3">
        <f>IF(D937-D936&gt;0, (D937-D936)*24*60, Na)</f>
        <v>25.353866661898792</v>
      </c>
      <c r="F937">
        <v>167</v>
      </c>
      <c r="G937" t="s">
        <v>9</v>
      </c>
    </row>
    <row r="938" spans="1:7" hidden="1" x14ac:dyDescent="0.4">
      <c r="A938" t="s">
        <v>32</v>
      </c>
      <c r="B938">
        <v>256</v>
      </c>
      <c r="C938" t="s">
        <v>122</v>
      </c>
      <c r="D938" s="2">
        <v>43299.710591585645</v>
      </c>
      <c r="E938" s="3">
        <f>IF(D938-D937&gt;0, (D938-D937)*24*60, Na)</f>
        <v>16.932533330982551</v>
      </c>
      <c r="F938">
        <v>79</v>
      </c>
      <c r="G938" t="s">
        <v>9</v>
      </c>
    </row>
    <row r="939" spans="1:7" hidden="1" x14ac:dyDescent="0.4">
      <c r="A939" t="s">
        <v>32</v>
      </c>
      <c r="B939">
        <v>256</v>
      </c>
      <c r="C939" t="s">
        <v>122</v>
      </c>
      <c r="D939" s="2">
        <v>43299.745146770831</v>
      </c>
      <c r="E939" s="3">
        <f>IF(D939-D938&gt;0, (D939-D938)*24*60, Na)</f>
        <v>49.759466667892411</v>
      </c>
      <c r="F939">
        <v>127</v>
      </c>
      <c r="G939" t="s">
        <v>9</v>
      </c>
    </row>
    <row r="940" spans="1:7" x14ac:dyDescent="0.4">
      <c r="A940" t="s">
        <v>32</v>
      </c>
      <c r="B940">
        <v>256</v>
      </c>
      <c r="C940" t="s">
        <v>46</v>
      </c>
      <c r="D940" s="2">
        <v>43299.79966060185</v>
      </c>
      <c r="E940" s="3">
        <f>IF(D940-D939&gt;0, (D940-D939)*24*60, Na)</f>
        <v>78.499916667351499</v>
      </c>
      <c r="F940">
        <v>689</v>
      </c>
      <c r="G940" t="s">
        <v>7</v>
      </c>
    </row>
    <row r="941" spans="1:7" x14ac:dyDescent="0.4">
      <c r="A941" t="s">
        <v>32</v>
      </c>
      <c r="B941">
        <v>256</v>
      </c>
      <c r="C941" t="s">
        <v>401</v>
      </c>
      <c r="D941" s="2">
        <v>43299.846957743059</v>
      </c>
      <c r="E941" s="3">
        <f>IF(D941-D940&gt;0, (D941-D940)*24*60, Na)</f>
        <v>68.10788334114477</v>
      </c>
      <c r="F941">
        <v>701</v>
      </c>
      <c r="G941" t="s">
        <v>7</v>
      </c>
    </row>
    <row r="942" spans="1:7" hidden="1" x14ac:dyDescent="0.4">
      <c r="A942" t="s">
        <v>32</v>
      </c>
      <c r="B942">
        <v>256</v>
      </c>
      <c r="C942" t="s">
        <v>401</v>
      </c>
      <c r="D942" s="2">
        <v>43299.902349432872</v>
      </c>
      <c r="E942" s="3">
        <f>IF(D942-D941&gt;0, (D942-D941)*24*60, Na)</f>
        <v>79.764033331302926</v>
      </c>
      <c r="F942">
        <v>140</v>
      </c>
      <c r="G942" t="s">
        <v>9</v>
      </c>
    </row>
    <row r="943" spans="1:7" hidden="1" x14ac:dyDescent="0.4">
      <c r="A943" t="s">
        <v>32</v>
      </c>
      <c r="B943">
        <v>256</v>
      </c>
      <c r="C943" t="s">
        <v>401</v>
      </c>
      <c r="D943" s="2">
        <v>43299.907571134259</v>
      </c>
      <c r="E943" s="3">
        <f>IF(D943-D942&gt;0, (D943-D942)*24*60, Na)</f>
        <v>7.5192499975673854</v>
      </c>
      <c r="F943">
        <v>75</v>
      </c>
      <c r="G943" t="s">
        <v>9</v>
      </c>
    </row>
    <row r="944" spans="1:7" hidden="1" x14ac:dyDescent="0.4">
      <c r="A944" t="s">
        <v>32</v>
      </c>
      <c r="B944">
        <v>256</v>
      </c>
      <c r="C944" t="s">
        <v>401</v>
      </c>
      <c r="D944" s="2">
        <v>43299.91113385417</v>
      </c>
      <c r="E944" s="3">
        <f>IF(D944-D943&gt;0, (D944-D943)*24*60, Na)</f>
        <v>5.1303166709840298</v>
      </c>
      <c r="F944">
        <v>47</v>
      </c>
      <c r="G944" t="s">
        <v>9</v>
      </c>
    </row>
    <row r="945" spans="1:7" hidden="1" x14ac:dyDescent="0.4">
      <c r="A945" t="s">
        <v>32</v>
      </c>
      <c r="B945">
        <v>256</v>
      </c>
      <c r="C945" t="s">
        <v>401</v>
      </c>
      <c r="D945" s="2">
        <v>43299.919914062499</v>
      </c>
      <c r="E945" s="3">
        <f>IF(D945-D944&gt;0, (D945-D944)*24*60, Na)</f>
        <v>12.643499993719161</v>
      </c>
      <c r="F945">
        <v>198</v>
      </c>
      <c r="G945" t="s">
        <v>9</v>
      </c>
    </row>
    <row r="946" spans="1:7" x14ac:dyDescent="0.4">
      <c r="A946" t="s">
        <v>32</v>
      </c>
      <c r="B946">
        <v>256</v>
      </c>
      <c r="C946" t="s">
        <v>352</v>
      </c>
      <c r="D946" s="2">
        <v>43299.955536909722</v>
      </c>
      <c r="E946" s="3">
        <f>IF(D946-D945&gt;0, (D946-D945)*24*60, Na)</f>
        <v>51.296900000888854</v>
      </c>
      <c r="F946">
        <v>783</v>
      </c>
      <c r="G946" t="s">
        <v>7</v>
      </c>
    </row>
    <row r="947" spans="1:7" hidden="1" x14ac:dyDescent="0.4">
      <c r="A947" t="s">
        <v>32</v>
      </c>
      <c r="B947">
        <v>256</v>
      </c>
      <c r="C947" t="s">
        <v>352</v>
      </c>
      <c r="D947" s="2">
        <v>43299.967615949077</v>
      </c>
      <c r="E947" s="3">
        <f>IF(D947-D946&gt;0, (D947-D946)*24*60, Na)</f>
        <v>17.39381667226553</v>
      </c>
      <c r="F947">
        <v>272</v>
      </c>
      <c r="G947" t="s">
        <v>9</v>
      </c>
    </row>
    <row r="948" spans="1:7" hidden="1" x14ac:dyDescent="0.4">
      <c r="A948" t="s">
        <v>32</v>
      </c>
      <c r="B948">
        <v>256</v>
      </c>
      <c r="C948" t="s">
        <v>352</v>
      </c>
      <c r="D948" s="2">
        <v>43299.974020532405</v>
      </c>
      <c r="E948" s="3">
        <f>IF(D948-D947&gt;0, (D948-D947)*24*60, Na)</f>
        <v>9.2225999920628965</v>
      </c>
      <c r="F948">
        <v>89</v>
      </c>
      <c r="G948" t="s">
        <v>9</v>
      </c>
    </row>
    <row r="949" spans="1:7" x14ac:dyDescent="0.4">
      <c r="A949" t="s">
        <v>32</v>
      </c>
      <c r="B949">
        <v>256</v>
      </c>
      <c r="C949" t="s">
        <v>388</v>
      </c>
      <c r="D949" s="2">
        <v>43300.298226689818</v>
      </c>
      <c r="E949" s="3">
        <f>IF(D949-D948&gt;0, (D949-D948)*24*60, Na)</f>
        <v>466.85686667449772</v>
      </c>
      <c r="F949">
        <v>1589</v>
      </c>
      <c r="G949" t="s">
        <v>7</v>
      </c>
    </row>
    <row r="950" spans="1:7" hidden="1" x14ac:dyDescent="0.4">
      <c r="A950" t="s">
        <v>32</v>
      </c>
      <c r="B950">
        <v>256</v>
      </c>
      <c r="C950" t="s">
        <v>388</v>
      </c>
      <c r="D950" s="2">
        <v>43300.346582442129</v>
      </c>
      <c r="E950" s="3">
        <f>IF(D950-D949&gt;0, (D950-D949)*24*60, Na)</f>
        <v>69.632283328101039</v>
      </c>
      <c r="F950">
        <v>185</v>
      </c>
      <c r="G950" t="s">
        <v>9</v>
      </c>
    </row>
    <row r="951" spans="1:7" hidden="1" x14ac:dyDescent="0.4">
      <c r="A951" t="s">
        <v>32</v>
      </c>
      <c r="B951">
        <v>256</v>
      </c>
      <c r="C951" t="s">
        <v>388</v>
      </c>
      <c r="D951" s="2">
        <v>43300.35589053241</v>
      </c>
      <c r="E951" s="3">
        <f>IF(D951-D950&gt;0, (D951-D950)*24*60, Na)</f>
        <v>13.403650004183874</v>
      </c>
      <c r="F951">
        <v>244</v>
      </c>
      <c r="G951" t="s">
        <v>9</v>
      </c>
    </row>
    <row r="952" spans="1:7" hidden="1" x14ac:dyDescent="0.4">
      <c r="A952" t="s">
        <v>32</v>
      </c>
      <c r="B952">
        <v>256</v>
      </c>
      <c r="C952" t="s">
        <v>388</v>
      </c>
      <c r="D952" s="2">
        <v>43300.375590949072</v>
      </c>
      <c r="E952" s="3">
        <f>IF(D952-D951&gt;0, (D952-D951)*24*60, Na)</f>
        <v>28.368599993409589</v>
      </c>
      <c r="F952">
        <v>123</v>
      </c>
      <c r="G952" t="s">
        <v>9</v>
      </c>
    </row>
    <row r="953" spans="1:7" hidden="1" x14ac:dyDescent="0.4">
      <c r="A953" t="s">
        <v>32</v>
      </c>
      <c r="B953">
        <v>256</v>
      </c>
      <c r="C953" t="s">
        <v>388</v>
      </c>
      <c r="D953" s="2">
        <v>43300.39450858796</v>
      </c>
      <c r="E953" s="3">
        <f>IF(D953-D952&gt;0, (D953-D952)*24*60, Na)</f>
        <v>27.241399999475107</v>
      </c>
      <c r="F953">
        <v>85</v>
      </c>
      <c r="G953" t="s">
        <v>9</v>
      </c>
    </row>
    <row r="954" spans="1:7" hidden="1" x14ac:dyDescent="0.4">
      <c r="A954" t="s">
        <v>32</v>
      </c>
      <c r="B954">
        <v>256</v>
      </c>
      <c r="C954" t="s">
        <v>388</v>
      </c>
      <c r="D954" s="2">
        <v>43300.442082928239</v>
      </c>
      <c r="E954" s="3">
        <f>IF(D954-D953&gt;0, (D954-D953)*24*60, Na)</f>
        <v>68.507050001062453</v>
      </c>
      <c r="F954">
        <v>99</v>
      </c>
      <c r="G954" t="s">
        <v>9</v>
      </c>
    </row>
    <row r="955" spans="1:7" hidden="1" x14ac:dyDescent="0.4">
      <c r="A955" t="s">
        <v>32</v>
      </c>
      <c r="B955">
        <v>256</v>
      </c>
      <c r="C955" t="s">
        <v>388</v>
      </c>
      <c r="D955" s="2">
        <v>43300.487300868059</v>
      </c>
      <c r="E955" s="3">
        <f>IF(D955-D954&gt;0, (D955-D954)*24*60, Na)</f>
        <v>65.113833340583369</v>
      </c>
      <c r="F955">
        <v>57</v>
      </c>
      <c r="G955" t="s">
        <v>9</v>
      </c>
    </row>
    <row r="956" spans="1:7" hidden="1" x14ac:dyDescent="0.4">
      <c r="A956" t="s">
        <v>32</v>
      </c>
      <c r="B956">
        <v>256</v>
      </c>
      <c r="C956" t="s">
        <v>388</v>
      </c>
      <c r="D956" s="2">
        <v>43300.504322407411</v>
      </c>
      <c r="E956" s="3">
        <f>IF(D956-D955&gt;0, (D956-D955)*24*60, Na)</f>
        <v>24.51101666665636</v>
      </c>
      <c r="F956">
        <v>118</v>
      </c>
      <c r="G956" t="s">
        <v>9</v>
      </c>
    </row>
    <row r="957" spans="1:7" hidden="1" x14ac:dyDescent="0.4">
      <c r="A957" t="s">
        <v>32</v>
      </c>
      <c r="B957">
        <v>256</v>
      </c>
      <c r="C957" t="s">
        <v>388</v>
      </c>
      <c r="D957" s="2">
        <v>43300.545361203702</v>
      </c>
      <c r="E957" s="3">
        <f>IF(D957-D956&gt;0, (D957-D956)*24*60, Na)</f>
        <v>59.095866659190506</v>
      </c>
      <c r="F957">
        <v>170</v>
      </c>
      <c r="G957" t="s">
        <v>9</v>
      </c>
    </row>
    <row r="958" spans="1:7" x14ac:dyDescent="0.4">
      <c r="A958" t="s">
        <v>32</v>
      </c>
      <c r="B958">
        <v>256</v>
      </c>
      <c r="C958" t="s">
        <v>402</v>
      </c>
      <c r="D958" s="2">
        <v>43300.576366261572</v>
      </c>
      <c r="E958" s="3">
        <f>IF(D958-D957&gt;0, (D958-D957)*24*60, Na)</f>
        <v>44.647283332888037</v>
      </c>
      <c r="F958">
        <v>718</v>
      </c>
      <c r="G958" t="s">
        <v>7</v>
      </c>
    </row>
    <row r="959" spans="1:7" hidden="1" x14ac:dyDescent="0.4">
      <c r="A959" t="s">
        <v>32</v>
      </c>
      <c r="B959">
        <v>256</v>
      </c>
      <c r="C959" t="s">
        <v>402</v>
      </c>
      <c r="D959" s="2">
        <v>43300.59645005787</v>
      </c>
      <c r="E959" s="3">
        <f>IF(D959-D958&gt;0, (D959-D958)*24*60, Na)</f>
        <v>28.920666669728234</v>
      </c>
      <c r="F959">
        <v>158</v>
      </c>
      <c r="G959" t="s">
        <v>9</v>
      </c>
    </row>
    <row r="960" spans="1:7" hidden="1" x14ac:dyDescent="0.4">
      <c r="A960" t="s">
        <v>32</v>
      </c>
      <c r="B960">
        <v>256</v>
      </c>
      <c r="C960" t="s">
        <v>402</v>
      </c>
      <c r="D960" s="2">
        <v>43300.628912800923</v>
      </c>
      <c r="E960" s="3">
        <f>IF(D960-D959&gt;0, (D960-D959)*24*60, Na)</f>
        <v>46.746349995955825</v>
      </c>
      <c r="F960">
        <v>199</v>
      </c>
      <c r="G960" t="s">
        <v>9</v>
      </c>
    </row>
    <row r="961" spans="1:7" hidden="1" x14ac:dyDescent="0.4">
      <c r="A961" t="s">
        <v>32</v>
      </c>
      <c r="B961">
        <v>256</v>
      </c>
      <c r="C961" t="s">
        <v>402</v>
      </c>
      <c r="D961" s="2">
        <v>43300.643728807867</v>
      </c>
      <c r="E961" s="3">
        <f>IF(D961-D960&gt;0, (D961-D960)*24*60, Na)</f>
        <v>21.335049999179319</v>
      </c>
      <c r="F961">
        <v>99</v>
      </c>
      <c r="G961" t="s">
        <v>9</v>
      </c>
    </row>
    <row r="962" spans="1:7" x14ac:dyDescent="0.4">
      <c r="A962" t="s">
        <v>32</v>
      </c>
      <c r="B962">
        <v>256</v>
      </c>
      <c r="C962" t="s">
        <v>348</v>
      </c>
      <c r="D962" s="2">
        <v>43300.684059050924</v>
      </c>
      <c r="E962" s="3">
        <f>IF(D962-D961&gt;0, (D962-D961)*24*60, Na)</f>
        <v>58.075550001813099</v>
      </c>
      <c r="F962">
        <v>973</v>
      </c>
      <c r="G962" t="s">
        <v>7</v>
      </c>
    </row>
    <row r="963" spans="1:7" x14ac:dyDescent="0.4">
      <c r="A963" t="s">
        <v>32</v>
      </c>
      <c r="B963">
        <v>256</v>
      </c>
      <c r="C963" t="s">
        <v>424</v>
      </c>
      <c r="D963" s="2">
        <v>43300.812134386571</v>
      </c>
      <c r="E963" s="3">
        <f>IF(D963-D962&gt;0, (D963-D962)*24*60, Na)</f>
        <v>184.42848333274014</v>
      </c>
      <c r="F963">
        <v>906</v>
      </c>
      <c r="G963" t="s">
        <v>7</v>
      </c>
    </row>
    <row r="964" spans="1:7" hidden="1" x14ac:dyDescent="0.4">
      <c r="A964" t="s">
        <v>32</v>
      </c>
      <c r="B964">
        <v>256</v>
      </c>
      <c r="C964" t="s">
        <v>424</v>
      </c>
      <c r="D964" s="2">
        <v>43300.855397569445</v>
      </c>
      <c r="E964" s="3">
        <f>IF(D964-D963&gt;0, (D964-D963)*24*60, Na)</f>
        <v>62.298983337823302</v>
      </c>
      <c r="F964">
        <v>204</v>
      </c>
      <c r="G964" t="s">
        <v>9</v>
      </c>
    </row>
    <row r="965" spans="1:7" x14ac:dyDescent="0.4">
      <c r="A965" t="s">
        <v>32</v>
      </c>
      <c r="B965">
        <v>256</v>
      </c>
      <c r="C965" t="s">
        <v>289</v>
      </c>
      <c r="D965" s="2">
        <v>43300.875593449076</v>
      </c>
      <c r="E965" s="3">
        <f>IF(D965-D964&gt;0, (D965-D964)*24*60, Na)</f>
        <v>29.082066669361666</v>
      </c>
      <c r="F965">
        <v>748</v>
      </c>
      <c r="G965" t="s">
        <v>7</v>
      </c>
    </row>
    <row r="966" spans="1:7" hidden="1" x14ac:dyDescent="0.4">
      <c r="A966" t="s">
        <v>32</v>
      </c>
      <c r="B966">
        <v>512</v>
      </c>
      <c r="C966" t="s">
        <v>389</v>
      </c>
      <c r="D966" s="2">
        <v>43298.8394496412</v>
      </c>
    </row>
    <row r="967" spans="1:7" hidden="1" x14ac:dyDescent="0.4">
      <c r="A967" t="s">
        <v>32</v>
      </c>
      <c r="B967">
        <v>512</v>
      </c>
      <c r="C967" t="s">
        <v>389</v>
      </c>
      <c r="D967" s="2">
        <v>43298.859526840279</v>
      </c>
      <c r="E967" s="3">
        <f>IF(D967-D966&gt;0, (D967-D966)*24*60, Na)</f>
        <v>28.911166673060507</v>
      </c>
      <c r="F967">
        <v>78</v>
      </c>
      <c r="G967" t="s">
        <v>9</v>
      </c>
    </row>
    <row r="968" spans="1:7" hidden="1" x14ac:dyDescent="0.4">
      <c r="A968" t="s">
        <v>32</v>
      </c>
      <c r="B968">
        <v>512</v>
      </c>
      <c r="C968" t="s">
        <v>389</v>
      </c>
      <c r="D968" s="2">
        <v>43298.91161826389</v>
      </c>
      <c r="E968" s="3">
        <f>IF(D968-D967&gt;0, (D968-D967)*24*60, Na)</f>
        <v>75.011650000233203</v>
      </c>
      <c r="F968">
        <v>126</v>
      </c>
      <c r="G968" t="s">
        <v>9</v>
      </c>
    </row>
    <row r="969" spans="1:7" x14ac:dyDescent="0.4">
      <c r="A969" t="s">
        <v>32</v>
      </c>
      <c r="B969">
        <v>512</v>
      </c>
      <c r="C969" t="s">
        <v>382</v>
      </c>
      <c r="D969" s="2">
        <v>43298.957626990741</v>
      </c>
      <c r="E969" s="3">
        <f>IF(D969-D968&gt;0, (D969-D968)*24*60, Na)</f>
        <v>66.252566665643826</v>
      </c>
      <c r="F969">
        <v>863</v>
      </c>
      <c r="G969" t="s">
        <v>7</v>
      </c>
    </row>
    <row r="970" spans="1:7" x14ac:dyDescent="0.4">
      <c r="A970" t="s">
        <v>32</v>
      </c>
      <c r="B970">
        <v>512</v>
      </c>
      <c r="C970" t="s">
        <v>48</v>
      </c>
      <c r="D970" s="2">
        <v>43298.987528645834</v>
      </c>
      <c r="E970" s="3">
        <f>IF(D970-D969&gt;0, (D970-D969)*24*60, Na)</f>
        <v>43.058383333263919</v>
      </c>
      <c r="F970">
        <v>701</v>
      </c>
      <c r="G970" t="s">
        <v>7</v>
      </c>
    </row>
    <row r="971" spans="1:7" hidden="1" x14ac:dyDescent="0.4">
      <c r="A971" t="s">
        <v>32</v>
      </c>
      <c r="B971">
        <v>512</v>
      </c>
      <c r="C971" t="s">
        <v>48</v>
      </c>
      <c r="D971" s="2">
        <v>43299.013050740738</v>
      </c>
      <c r="E971" s="3">
        <f>IF(D971-D970&gt;0, (D971-D970)*24*60, Na)</f>
        <v>36.751816661562771</v>
      </c>
      <c r="F971">
        <v>116</v>
      </c>
      <c r="G971" t="s">
        <v>9</v>
      </c>
    </row>
    <row r="972" spans="1:7" x14ac:dyDescent="0.4">
      <c r="A972" t="s">
        <v>32</v>
      </c>
      <c r="B972">
        <v>512</v>
      </c>
      <c r="C972" t="s">
        <v>414</v>
      </c>
      <c r="D972" s="2">
        <v>43299.040704386571</v>
      </c>
      <c r="E972" s="3">
        <f>IF(D972-D971&gt;0, (D972-D971)*24*60, Na)</f>
        <v>39.821249999804422</v>
      </c>
      <c r="F972">
        <v>664</v>
      </c>
      <c r="G972" t="s">
        <v>7</v>
      </c>
    </row>
    <row r="973" spans="1:7" x14ac:dyDescent="0.4">
      <c r="A973" t="s">
        <v>32</v>
      </c>
      <c r="B973">
        <v>512</v>
      </c>
      <c r="C973" t="s">
        <v>196</v>
      </c>
      <c r="D973" s="2">
        <v>43299.088019166666</v>
      </c>
      <c r="E973" s="3">
        <f>IF(D973-D972&gt;0, (D973-D972)*24*60, Na)</f>
        <v>68.133283336646855</v>
      </c>
      <c r="F973">
        <v>668</v>
      </c>
      <c r="G973" t="s">
        <v>7</v>
      </c>
    </row>
    <row r="974" spans="1:7" hidden="1" x14ac:dyDescent="0.4">
      <c r="A974" t="s">
        <v>32</v>
      </c>
      <c r="B974">
        <v>512</v>
      </c>
      <c r="C974" t="s">
        <v>196</v>
      </c>
      <c r="D974" s="2">
        <v>43299.100753622683</v>
      </c>
      <c r="E974" s="3">
        <f>IF(D974-D973&gt;0, (D974-D973)*24*60, Na)</f>
        <v>18.337616664357483</v>
      </c>
      <c r="F974">
        <v>123</v>
      </c>
      <c r="G974" t="s">
        <v>9</v>
      </c>
    </row>
    <row r="975" spans="1:7" x14ac:dyDescent="0.4">
      <c r="A975" t="s">
        <v>32</v>
      </c>
      <c r="B975">
        <v>512</v>
      </c>
      <c r="C975" t="s">
        <v>380</v>
      </c>
      <c r="D975" s="2">
        <v>43299.287991238423</v>
      </c>
      <c r="E975" s="3">
        <f>IF(D975-D974&gt;0, (D975-D974)*24*60, Na)</f>
        <v>269.62216666666791</v>
      </c>
      <c r="F975">
        <v>928</v>
      </c>
      <c r="G975" t="s">
        <v>7</v>
      </c>
    </row>
    <row r="976" spans="1:7" x14ac:dyDescent="0.4">
      <c r="A976" t="s">
        <v>32</v>
      </c>
      <c r="B976">
        <v>512</v>
      </c>
      <c r="C976" t="s">
        <v>47</v>
      </c>
      <c r="D976" s="2">
        <v>43299.313005254633</v>
      </c>
      <c r="E976" s="3">
        <f>IF(D976-D975&gt;0, (D976-D975)*24*60, Na)</f>
        <v>36.02018334204331</v>
      </c>
      <c r="F976">
        <v>959</v>
      </c>
      <c r="G976" t="s">
        <v>7</v>
      </c>
    </row>
    <row r="977" spans="1:7" hidden="1" x14ac:dyDescent="0.4">
      <c r="A977" t="s">
        <v>32</v>
      </c>
      <c r="B977">
        <v>512</v>
      </c>
      <c r="C977" t="s">
        <v>47</v>
      </c>
      <c r="D977" s="2">
        <v>43299.341806840275</v>
      </c>
      <c r="E977" s="3">
        <f>IF(D977-D976&gt;0, (D977-D976)*24*60, Na)</f>
        <v>41.474283324787393</v>
      </c>
      <c r="F977">
        <v>350</v>
      </c>
      <c r="G977" t="s">
        <v>9</v>
      </c>
    </row>
    <row r="978" spans="1:7" hidden="1" x14ac:dyDescent="0.4">
      <c r="A978" t="s">
        <v>32</v>
      </c>
      <c r="B978">
        <v>512</v>
      </c>
      <c r="C978" t="s">
        <v>47</v>
      </c>
      <c r="D978" s="2">
        <v>43299.362567638891</v>
      </c>
      <c r="E978" s="3">
        <f>IF(D978-D977&gt;0, (D978-D977)*24*60, Na)</f>
        <v>29.895550006767735</v>
      </c>
      <c r="F978">
        <v>69</v>
      </c>
      <c r="G978" t="s">
        <v>9</v>
      </c>
    </row>
    <row r="979" spans="1:7" hidden="1" x14ac:dyDescent="0.4">
      <c r="A979" t="s">
        <v>32</v>
      </c>
      <c r="B979">
        <v>512</v>
      </c>
      <c r="C979" t="s">
        <v>47</v>
      </c>
      <c r="D979" s="2">
        <v>43299.383693657408</v>
      </c>
      <c r="E979" s="3">
        <f>IF(D979-D978&gt;0, (D979-D978)*24*60, Na)</f>
        <v>30.421466664411128</v>
      </c>
      <c r="F979">
        <v>192</v>
      </c>
      <c r="G979" t="s">
        <v>9</v>
      </c>
    </row>
    <row r="980" spans="1:7" hidden="1" x14ac:dyDescent="0.4">
      <c r="A980" t="s">
        <v>32</v>
      </c>
      <c r="B980">
        <v>512</v>
      </c>
      <c r="C980" t="s">
        <v>47</v>
      </c>
      <c r="D980" s="2">
        <v>43299.419834722219</v>
      </c>
      <c r="E980" s="3">
        <f>IF(D980-D979&gt;0, (D980-D979)*24*60, Na)</f>
        <v>52.043133327970281</v>
      </c>
      <c r="F980">
        <v>33</v>
      </c>
      <c r="G980" t="s">
        <v>9</v>
      </c>
    </row>
    <row r="981" spans="1:7" hidden="1" x14ac:dyDescent="0.4">
      <c r="A981" t="s">
        <v>32</v>
      </c>
      <c r="B981">
        <v>512</v>
      </c>
      <c r="C981" t="s">
        <v>47</v>
      </c>
      <c r="D981" s="2">
        <v>43299.420013298608</v>
      </c>
      <c r="E981" s="3">
        <f>IF(D981-D980&gt;0, (D981-D980)*24*60, Na)</f>
        <v>0.25714999996125698</v>
      </c>
      <c r="F981">
        <v>142</v>
      </c>
      <c r="G981" t="s">
        <v>9</v>
      </c>
    </row>
    <row r="982" spans="1:7" x14ac:dyDescent="0.4">
      <c r="A982" t="s">
        <v>32</v>
      </c>
      <c r="B982">
        <v>512</v>
      </c>
      <c r="C982" t="s">
        <v>345</v>
      </c>
      <c r="D982" s="2">
        <v>43299.467678645837</v>
      </c>
      <c r="E982" s="3">
        <f>IF(D982-D981&gt;0, (D982-D981)*24*60, Na)</f>
        <v>68.638100009411573</v>
      </c>
      <c r="F982">
        <v>793</v>
      </c>
      <c r="G982" t="s">
        <v>7</v>
      </c>
    </row>
    <row r="983" spans="1:7" hidden="1" x14ac:dyDescent="0.4">
      <c r="A983" t="s">
        <v>32</v>
      </c>
      <c r="B983">
        <v>512</v>
      </c>
      <c r="C983" t="s">
        <v>345</v>
      </c>
      <c r="D983" s="2">
        <v>43299.489961643521</v>
      </c>
      <c r="E983" s="3">
        <f>IF(D983-D982&gt;0, (D983-D982)*24*60, Na)</f>
        <v>32.08751666592434</v>
      </c>
      <c r="F983">
        <v>124</v>
      </c>
      <c r="G983" t="s">
        <v>9</v>
      </c>
    </row>
    <row r="984" spans="1:7" x14ac:dyDescent="0.4">
      <c r="A984" t="s">
        <v>32</v>
      </c>
      <c r="B984">
        <v>512</v>
      </c>
      <c r="C984" t="s">
        <v>62</v>
      </c>
      <c r="D984" s="2">
        <v>43299.543903703707</v>
      </c>
      <c r="E984" s="3">
        <f>IF(D984-D983&gt;0, (D984-D983)*24*60, Na)</f>
        <v>77.676566666923463</v>
      </c>
      <c r="F984">
        <v>839</v>
      </c>
      <c r="G984" t="s">
        <v>7</v>
      </c>
    </row>
    <row r="985" spans="1:7" hidden="1" x14ac:dyDescent="0.4">
      <c r="A985" t="s">
        <v>32</v>
      </c>
      <c r="B985">
        <v>512</v>
      </c>
      <c r="C985" t="s">
        <v>62</v>
      </c>
      <c r="D985" s="2">
        <v>43299.567295231478</v>
      </c>
      <c r="E985" s="3">
        <f>IF(D985-D984&gt;0, (D985-D984)*24*60, Na)</f>
        <v>33.683799990685657</v>
      </c>
      <c r="F985">
        <v>147</v>
      </c>
      <c r="G985" t="s">
        <v>9</v>
      </c>
    </row>
    <row r="986" spans="1:7" hidden="1" x14ac:dyDescent="0.4">
      <c r="A986" t="s">
        <v>32</v>
      </c>
      <c r="B986">
        <v>512</v>
      </c>
      <c r="C986" t="s">
        <v>62</v>
      </c>
      <c r="D986" s="2">
        <v>43299.574958101854</v>
      </c>
      <c r="E986" s="3">
        <f>IF(D986-D985&gt;0, (D986-D985)*24*60, Na)</f>
        <v>11.034533340716735</v>
      </c>
      <c r="F986">
        <v>119</v>
      </c>
      <c r="G986" t="s">
        <v>9</v>
      </c>
    </row>
    <row r="987" spans="1:7" x14ac:dyDescent="0.4">
      <c r="A987" t="s">
        <v>32</v>
      </c>
      <c r="B987">
        <v>512</v>
      </c>
      <c r="C987" t="s">
        <v>395</v>
      </c>
      <c r="D987" s="2">
        <v>43299.613604942133</v>
      </c>
      <c r="E987" s="3">
        <f>IF(D987-D986&gt;0, (D987-D986)*24*60, Na)</f>
        <v>55.651450002333149</v>
      </c>
      <c r="F987">
        <v>523</v>
      </c>
      <c r="G987" t="s">
        <v>7</v>
      </c>
    </row>
    <row r="988" spans="1:7" hidden="1" x14ac:dyDescent="0.4">
      <c r="A988" t="s">
        <v>32</v>
      </c>
      <c r="B988">
        <v>512</v>
      </c>
      <c r="C988" t="s">
        <v>395</v>
      </c>
      <c r="D988" s="2">
        <v>43299.617817210645</v>
      </c>
      <c r="E988" s="3">
        <f>IF(D988-D987&gt;0, (D988-D987)*24*60, Na)</f>
        <v>6.0656666569411755</v>
      </c>
      <c r="F988">
        <v>53</v>
      </c>
      <c r="G988" t="s">
        <v>9</v>
      </c>
    </row>
    <row r="989" spans="1:7" hidden="1" x14ac:dyDescent="0.4">
      <c r="A989" t="s">
        <v>32</v>
      </c>
      <c r="B989">
        <v>512</v>
      </c>
      <c r="C989" t="s">
        <v>395</v>
      </c>
      <c r="D989" s="2">
        <v>43299.664412881946</v>
      </c>
      <c r="E989" s="3">
        <f>IF(D989-D988&gt;0, (D989-D988)*24*60, Na)</f>
        <v>67.097766674123704</v>
      </c>
      <c r="F989">
        <v>71</v>
      </c>
      <c r="G989" t="s">
        <v>9</v>
      </c>
    </row>
    <row r="990" spans="1:7" hidden="1" x14ac:dyDescent="0.4">
      <c r="A990" t="s">
        <v>32</v>
      </c>
      <c r="B990">
        <v>512</v>
      </c>
      <c r="C990" t="s">
        <v>395</v>
      </c>
      <c r="D990" s="2">
        <v>43299.683741099536</v>
      </c>
      <c r="E990" s="3">
        <f>IF(D990-D989&gt;0, (D990-D989)*24*60, Na)</f>
        <v>27.832633329089731</v>
      </c>
      <c r="F990">
        <v>78</v>
      </c>
      <c r="G990" t="s">
        <v>9</v>
      </c>
    </row>
    <row r="991" spans="1:7" hidden="1" x14ac:dyDescent="0.4">
      <c r="A991" t="s">
        <v>32</v>
      </c>
      <c r="B991">
        <v>512</v>
      </c>
      <c r="C991" t="s">
        <v>395</v>
      </c>
      <c r="D991" s="2">
        <v>43299.701350520831</v>
      </c>
      <c r="E991" s="3">
        <f>IF(D991-D990&gt;0, (D991-D990)*24*60, Na)</f>
        <v>25.357566664461046</v>
      </c>
      <c r="F991">
        <v>130</v>
      </c>
      <c r="G991" t="s">
        <v>9</v>
      </c>
    </row>
    <row r="992" spans="1:7" hidden="1" x14ac:dyDescent="0.4">
      <c r="A992" t="s">
        <v>32</v>
      </c>
      <c r="B992">
        <v>512</v>
      </c>
      <c r="C992" t="s">
        <v>395</v>
      </c>
      <c r="D992" s="2">
        <v>43299.71311138889</v>
      </c>
      <c r="E992" s="3">
        <f>IF(D992-D991&gt;0, (D992-D991)*24*60, Na)</f>
        <v>16.935650005470961</v>
      </c>
      <c r="F992">
        <v>110</v>
      </c>
      <c r="G992" t="s">
        <v>9</v>
      </c>
    </row>
    <row r="993" spans="1:7" x14ac:dyDescent="0.4">
      <c r="A993" t="s">
        <v>32</v>
      </c>
      <c r="B993">
        <v>512</v>
      </c>
      <c r="C993" t="s">
        <v>295</v>
      </c>
      <c r="D993" s="2">
        <v>43299.747671655095</v>
      </c>
      <c r="E993" s="3">
        <f>IF(D993-D992&gt;0, (D993-D992)*24*60, Na)</f>
        <v>49.766783335944638</v>
      </c>
      <c r="F993">
        <v>617</v>
      </c>
      <c r="G993" t="s">
        <v>7</v>
      </c>
    </row>
    <row r="994" spans="1:7" hidden="1" x14ac:dyDescent="0.4">
      <c r="A994" t="s">
        <v>32</v>
      </c>
      <c r="B994">
        <v>512</v>
      </c>
      <c r="C994" t="s">
        <v>295</v>
      </c>
      <c r="D994" s="2">
        <v>43299.802173020835</v>
      </c>
      <c r="E994" s="3">
        <f>IF(D994-D993&gt;0, (D994-D993)*24*60, Na)</f>
        <v>78.481966664548963</v>
      </c>
      <c r="F994">
        <v>347</v>
      </c>
      <c r="G994" t="s">
        <v>9</v>
      </c>
    </row>
    <row r="995" spans="1:7" x14ac:dyDescent="0.4">
      <c r="A995" t="s">
        <v>32</v>
      </c>
      <c r="B995">
        <v>512</v>
      </c>
      <c r="C995" t="s">
        <v>397</v>
      </c>
      <c r="D995" s="2">
        <v>43299.849470972222</v>
      </c>
      <c r="E995" s="3">
        <f>IF(D995-D994&gt;0, (D995-D994)*24*60, Na)</f>
        <v>68.109049997292459</v>
      </c>
      <c r="F995">
        <v>614</v>
      </c>
      <c r="G995" t="s">
        <v>7</v>
      </c>
    </row>
    <row r="996" spans="1:7" x14ac:dyDescent="0.4">
      <c r="A996" t="s">
        <v>32</v>
      </c>
      <c r="B996">
        <v>512</v>
      </c>
      <c r="C996" t="s">
        <v>392</v>
      </c>
      <c r="D996" s="2">
        <v>43299.904866921293</v>
      </c>
      <c r="E996" s="3">
        <f>IF(D996-D995&gt;0, (D996-D995)*24*60, Na)</f>
        <v>79.770166663220152</v>
      </c>
      <c r="F996">
        <v>544</v>
      </c>
      <c r="G996" t="s">
        <v>7</v>
      </c>
    </row>
    <row r="997" spans="1:7" hidden="1" x14ac:dyDescent="0.4">
      <c r="A997" t="s">
        <v>32</v>
      </c>
      <c r="B997">
        <v>512</v>
      </c>
      <c r="C997" t="s">
        <v>392</v>
      </c>
      <c r="D997" s="2">
        <v>43299.910042037038</v>
      </c>
      <c r="E997" s="3">
        <f>IF(D997-D996&gt;0, (D997-D996)*24*60, Na)</f>
        <v>7.4521666718646884</v>
      </c>
      <c r="F997">
        <v>42</v>
      </c>
      <c r="G997" t="s">
        <v>9</v>
      </c>
    </row>
    <row r="998" spans="1:7" hidden="1" x14ac:dyDescent="0.4">
      <c r="A998" t="s">
        <v>32</v>
      </c>
      <c r="B998">
        <v>512</v>
      </c>
      <c r="C998" t="s">
        <v>392</v>
      </c>
      <c r="D998" s="2">
        <v>43299.913701053243</v>
      </c>
      <c r="E998" s="3">
        <f>IF(D998-D997&gt;0, (D998-D997)*24*60, Na)</f>
        <v>5.2689833356998861</v>
      </c>
      <c r="F998">
        <v>160</v>
      </c>
      <c r="G998" t="s">
        <v>9</v>
      </c>
    </row>
    <row r="999" spans="1:7" hidden="1" x14ac:dyDescent="0.4">
      <c r="A999" t="s">
        <v>32</v>
      </c>
      <c r="B999">
        <v>512</v>
      </c>
      <c r="C999" t="s">
        <v>392</v>
      </c>
      <c r="D999" s="2">
        <v>43299.922393356479</v>
      </c>
      <c r="E999" s="3">
        <f>IF(D999-D998&gt;0, (D999-D998)*24*60, Na)</f>
        <v>12.516916659660637</v>
      </c>
      <c r="F999">
        <v>141</v>
      </c>
      <c r="G999" t="s">
        <v>9</v>
      </c>
    </row>
    <row r="1000" spans="1:7" x14ac:dyDescent="0.4">
      <c r="A1000" t="s">
        <v>32</v>
      </c>
      <c r="B1000">
        <v>512</v>
      </c>
      <c r="C1000" t="s">
        <v>407</v>
      </c>
      <c r="D1000" s="2">
        <v>43299.957957928244</v>
      </c>
      <c r="E1000" s="3">
        <f>IF(D1000-D999&gt;0, (D1000-D999)*24*60, Na)</f>
        <v>51.212983340956271</v>
      </c>
      <c r="F1000">
        <v>1152</v>
      </c>
      <c r="G1000" t="s">
        <v>7</v>
      </c>
    </row>
    <row r="1001" spans="1:7" hidden="1" x14ac:dyDescent="0.4">
      <c r="A1001" t="s">
        <v>32</v>
      </c>
      <c r="B1001">
        <v>512</v>
      </c>
      <c r="C1001" t="s">
        <v>407</v>
      </c>
      <c r="D1001" s="2">
        <v>43299.970072685188</v>
      </c>
      <c r="E1001" s="3">
        <f>IF(D1001-D1000&gt;0, (D1001-D1000)*24*60, Na)</f>
        <v>17.44524999987334</v>
      </c>
      <c r="F1001">
        <v>174</v>
      </c>
      <c r="G1001" t="s">
        <v>9</v>
      </c>
    </row>
    <row r="1002" spans="1:7" hidden="1" x14ac:dyDescent="0.4">
      <c r="A1002" t="s">
        <v>32</v>
      </c>
      <c r="B1002">
        <v>512</v>
      </c>
      <c r="C1002" t="s">
        <v>407</v>
      </c>
      <c r="D1002" s="2">
        <v>43299.976506736108</v>
      </c>
      <c r="E1002" s="3">
        <f>IF(D1002-D1001&gt;0, (D1002-D1001)*24*60, Na)</f>
        <v>9.2650333244819194</v>
      </c>
      <c r="F1002">
        <v>207</v>
      </c>
      <c r="G1002" t="s">
        <v>9</v>
      </c>
    </row>
    <row r="1003" spans="1:7" x14ac:dyDescent="0.4">
      <c r="A1003" t="s">
        <v>32</v>
      </c>
      <c r="B1003">
        <v>512</v>
      </c>
      <c r="C1003" t="s">
        <v>71</v>
      </c>
      <c r="D1003" s="2">
        <v>43300.300678368054</v>
      </c>
      <c r="E1003" s="3">
        <f>IF(D1003-D1002&gt;0, (D1003-D1002)*24*60, Na)</f>
        <v>466.80715000256896</v>
      </c>
      <c r="F1003">
        <v>893</v>
      </c>
      <c r="G1003" t="s">
        <v>7</v>
      </c>
    </row>
    <row r="1004" spans="1:7" x14ac:dyDescent="0.4">
      <c r="A1004" t="s">
        <v>32</v>
      </c>
      <c r="B1004">
        <v>512</v>
      </c>
      <c r="C1004" t="s">
        <v>405</v>
      </c>
      <c r="D1004" s="2">
        <v>43300.349067488423</v>
      </c>
      <c r="E1004" s="3">
        <f>IF(D1004-D1003&gt;0, (D1004-D1003)*24*60, Na)</f>
        <v>69.680333331925794</v>
      </c>
      <c r="F1004">
        <v>507</v>
      </c>
      <c r="G1004" t="s">
        <v>7</v>
      </c>
    </row>
    <row r="1005" spans="1:7" hidden="1" x14ac:dyDescent="0.4">
      <c r="A1005" t="s">
        <v>32</v>
      </c>
      <c r="B1005">
        <v>512</v>
      </c>
      <c r="C1005" t="s">
        <v>405</v>
      </c>
      <c r="D1005" s="2">
        <v>43300.358346689813</v>
      </c>
      <c r="E1005" s="3">
        <f>IF(D1005-D1004&gt;0, (D1005-D1004)*24*60, Na)</f>
        <v>13.362050000578165</v>
      </c>
      <c r="F1005">
        <v>61</v>
      </c>
      <c r="G1005" t="s">
        <v>9</v>
      </c>
    </row>
    <row r="1006" spans="1:7" hidden="1" x14ac:dyDescent="0.4">
      <c r="A1006" t="s">
        <v>32</v>
      </c>
      <c r="B1006">
        <v>512</v>
      </c>
      <c r="C1006" t="s">
        <v>405</v>
      </c>
      <c r="D1006" s="2">
        <v>43300.378071678242</v>
      </c>
      <c r="E1006" s="3">
        <f>IF(D1006-D1005&gt;0, (D1006-D1005)*24*60, Na)</f>
        <v>28.403983338503167</v>
      </c>
      <c r="F1006">
        <v>214</v>
      </c>
      <c r="G1006" t="s">
        <v>9</v>
      </c>
    </row>
    <row r="1007" spans="1:7" hidden="1" x14ac:dyDescent="0.4">
      <c r="A1007" t="s">
        <v>32</v>
      </c>
      <c r="B1007">
        <v>512</v>
      </c>
      <c r="C1007" t="s">
        <v>405</v>
      </c>
      <c r="D1007" s="2">
        <v>43300.396943541666</v>
      </c>
      <c r="E1007" s="3">
        <f>IF(D1007-D1006&gt;0, (D1007-D1006)*24*60, Na)</f>
        <v>27.175483329920098</v>
      </c>
      <c r="F1007">
        <v>224</v>
      </c>
      <c r="G1007" t="s">
        <v>9</v>
      </c>
    </row>
    <row r="1008" spans="1:7" x14ac:dyDescent="0.4">
      <c r="A1008" t="s">
        <v>32</v>
      </c>
      <c r="B1008">
        <v>512</v>
      </c>
      <c r="C1008" t="s">
        <v>383</v>
      </c>
      <c r="D1008" s="2">
        <v>43300.444548993059</v>
      </c>
      <c r="E1008" s="3">
        <f>IF(D1008-D1007&gt;0, (D1008-D1007)*24*60, Na)</f>
        <v>68.551850005751476</v>
      </c>
      <c r="F1008">
        <v>3635</v>
      </c>
      <c r="G1008" t="s">
        <v>7</v>
      </c>
    </row>
    <row r="1009" spans="1:7" x14ac:dyDescent="0.4">
      <c r="A1009" t="s">
        <v>32</v>
      </c>
      <c r="B1009">
        <v>512</v>
      </c>
      <c r="C1009" t="s">
        <v>406</v>
      </c>
      <c r="D1009" s="2">
        <v>43300.489702627317</v>
      </c>
      <c r="E1009" s="3">
        <f>IF(D1009-D1008&gt;0, (D1009-D1008)*24*60, Na)</f>
        <v>65.021233332809061</v>
      </c>
      <c r="F1009">
        <v>629</v>
      </c>
      <c r="G1009" t="s">
        <v>7</v>
      </c>
    </row>
    <row r="1010" spans="1:7" hidden="1" x14ac:dyDescent="0.4">
      <c r="A1010" t="s">
        <v>32</v>
      </c>
      <c r="B1010">
        <v>512</v>
      </c>
      <c r="C1010" t="s">
        <v>406</v>
      </c>
      <c r="D1010" s="2">
        <v>43300.506803680553</v>
      </c>
      <c r="E1010" s="3">
        <f>IF(D1010-D1009&gt;0, (D1010-D1009)*24*60, Na)</f>
        <v>24.625516659580171</v>
      </c>
      <c r="F1010">
        <v>180</v>
      </c>
      <c r="G1010" t="s">
        <v>9</v>
      </c>
    </row>
    <row r="1011" spans="1:7" x14ac:dyDescent="0.4">
      <c r="A1011" t="s">
        <v>32</v>
      </c>
      <c r="B1011">
        <v>512</v>
      </c>
      <c r="C1011" t="s">
        <v>126</v>
      </c>
      <c r="D1011" s="2">
        <v>43300.54783023148</v>
      </c>
      <c r="E1011" s="3">
        <f>IF(D1011-D1010&gt;0, (D1011-D1010)*24*60, Na)</f>
        <v>59.07823333516717</v>
      </c>
      <c r="F1011">
        <v>754</v>
      </c>
      <c r="G1011" t="s">
        <v>7</v>
      </c>
    </row>
    <row r="1012" spans="1:7" hidden="1" x14ac:dyDescent="0.4">
      <c r="A1012" t="s">
        <v>32</v>
      </c>
      <c r="B1012">
        <v>512</v>
      </c>
      <c r="C1012" t="s">
        <v>126</v>
      </c>
      <c r="D1012" s="2">
        <v>43300.578769178239</v>
      </c>
      <c r="E1012" s="3">
        <f>IF(D1012-D1011&gt;0, (D1012-D1011)*24*60, Na)</f>
        <v>44.55208333209157</v>
      </c>
      <c r="F1012">
        <v>70</v>
      </c>
      <c r="G1012" t="s">
        <v>9</v>
      </c>
    </row>
    <row r="1013" spans="1:7" hidden="1" x14ac:dyDescent="0.4">
      <c r="A1013" t="s">
        <v>32</v>
      </c>
      <c r="B1013">
        <v>512</v>
      </c>
      <c r="C1013" t="s">
        <v>126</v>
      </c>
      <c r="D1013" s="2">
        <v>43300.598917152776</v>
      </c>
      <c r="E1013" s="3">
        <f>IF(D1013-D1012&gt;0, (D1013-D1012)*24*60, Na)</f>
        <v>29.013083333848044</v>
      </c>
      <c r="F1013">
        <v>215</v>
      </c>
      <c r="G1013" t="s">
        <v>9</v>
      </c>
    </row>
    <row r="1014" spans="1:7" x14ac:dyDescent="0.4">
      <c r="A1014" t="s">
        <v>32</v>
      </c>
      <c r="B1014">
        <v>512</v>
      </c>
      <c r="C1014" t="s">
        <v>379</v>
      </c>
      <c r="D1014" s="2">
        <v>43300.631381354164</v>
      </c>
      <c r="E1014" s="3">
        <f>IF(D1014-D1013&gt;0, (D1014-D1013)*24*60, Na)</f>
        <v>46.748449997976422</v>
      </c>
      <c r="F1014">
        <v>742</v>
      </c>
      <c r="G1014" t="s">
        <v>7</v>
      </c>
    </row>
    <row r="1015" spans="1:7" hidden="1" x14ac:dyDescent="0.4">
      <c r="A1015" t="s">
        <v>32</v>
      </c>
      <c r="B1015">
        <v>512</v>
      </c>
      <c r="C1015" t="s">
        <v>379</v>
      </c>
      <c r="D1015" s="2">
        <v>43300.646079004633</v>
      </c>
      <c r="E1015" s="3">
        <f>IF(D1015-D1014&gt;0, (D1015-D1014)*24*60, Na)</f>
        <v>21.164616675814614</v>
      </c>
      <c r="F1015">
        <v>77</v>
      </c>
      <c r="G1015" t="s">
        <v>9</v>
      </c>
    </row>
    <row r="1016" spans="1:7" hidden="1" x14ac:dyDescent="0.4">
      <c r="A1016" t="s">
        <v>32</v>
      </c>
      <c r="B1016">
        <v>512</v>
      </c>
      <c r="C1016" t="s">
        <v>379</v>
      </c>
      <c r="D1016" s="2">
        <v>43300.686503391204</v>
      </c>
      <c r="E1016" s="3">
        <f>IF(D1016-D1015&gt;0, (D1016-D1015)*24*60, Na)</f>
        <v>58.211116661550477</v>
      </c>
      <c r="F1016">
        <v>63</v>
      </c>
      <c r="G1016" t="s">
        <v>9</v>
      </c>
    </row>
    <row r="1017" spans="1:7" x14ac:dyDescent="0.4">
      <c r="A1017" t="s">
        <v>32</v>
      </c>
      <c r="B1017">
        <v>512</v>
      </c>
      <c r="C1017" t="s">
        <v>398</v>
      </c>
      <c r="D1017" s="2">
        <v>43300.814645289349</v>
      </c>
      <c r="E1017" s="3">
        <f>IF(D1017-D1016&gt;0, (D1017-D1016)*24*60, Na)</f>
        <v>184.5243333291728</v>
      </c>
      <c r="F1017">
        <v>786</v>
      </c>
      <c r="G1017" t="s">
        <v>7</v>
      </c>
    </row>
    <row r="1018" spans="1:7" x14ac:dyDescent="0.4">
      <c r="A1018" t="s">
        <v>32</v>
      </c>
      <c r="B1018">
        <v>512</v>
      </c>
      <c r="C1018" t="s">
        <v>209</v>
      </c>
      <c r="D1018" s="2">
        <v>43300.857901898147</v>
      </c>
      <c r="E1018" s="3">
        <f>IF(D1018-D1017&gt;0, (D1018-D1017)*24*60, Na)</f>
        <v>62.28951666969806</v>
      </c>
      <c r="F1018">
        <v>669</v>
      </c>
      <c r="G1018" t="s">
        <v>7</v>
      </c>
    </row>
    <row r="1019" spans="1:7" x14ac:dyDescent="0.4">
      <c r="A1019" t="s">
        <v>32</v>
      </c>
      <c r="B1019">
        <v>512</v>
      </c>
      <c r="C1019" t="s">
        <v>461</v>
      </c>
      <c r="D1019" s="2">
        <v>43300.878093645835</v>
      </c>
      <c r="E1019" s="3">
        <f>IF(D1019-D1018&gt;0, (D1019-D1018)*24*60, Na)</f>
        <v>29.076116670621559</v>
      </c>
      <c r="F1019">
        <v>924</v>
      </c>
      <c r="G1019" t="s">
        <v>7</v>
      </c>
    </row>
    <row r="1020" spans="1:7" hidden="1" x14ac:dyDescent="0.4">
      <c r="A1020" t="s">
        <v>32</v>
      </c>
      <c r="B1020">
        <v>1024</v>
      </c>
      <c r="C1020" t="s">
        <v>434</v>
      </c>
      <c r="D1020" s="2">
        <v>43298.84196719907</v>
      </c>
    </row>
    <row r="1021" spans="1:7" hidden="1" x14ac:dyDescent="0.4">
      <c r="A1021" t="s">
        <v>32</v>
      </c>
      <c r="B1021">
        <v>1024</v>
      </c>
      <c r="C1021" t="s">
        <v>434</v>
      </c>
      <c r="D1021" s="2">
        <v>43298.862037638886</v>
      </c>
      <c r="E1021" s="3">
        <f>IF(D1021-D1020&gt;0, (D1021-D1020)*24*60, Na)</f>
        <v>28.901433334685862</v>
      </c>
      <c r="F1021">
        <v>41</v>
      </c>
      <c r="G1021" t="s">
        <v>9</v>
      </c>
    </row>
    <row r="1022" spans="1:7" hidden="1" x14ac:dyDescent="0.4">
      <c r="A1022" t="s">
        <v>32</v>
      </c>
      <c r="B1022">
        <v>1024</v>
      </c>
      <c r="C1022" t="s">
        <v>434</v>
      </c>
      <c r="D1022" s="2">
        <v>43298.914081365743</v>
      </c>
      <c r="E1022" s="3">
        <f>IF(D1022-D1021&gt;0, (D1022-D1021)*24*60, Na)</f>
        <v>74.942966673988849</v>
      </c>
      <c r="F1022">
        <v>78</v>
      </c>
      <c r="G1022" t="s">
        <v>9</v>
      </c>
    </row>
    <row r="1023" spans="1:7" x14ac:dyDescent="0.4">
      <c r="A1023" t="s">
        <v>32</v>
      </c>
      <c r="B1023">
        <v>1024</v>
      </c>
      <c r="C1023" t="s">
        <v>378</v>
      </c>
      <c r="D1023" s="2">
        <v>43298.960132615743</v>
      </c>
      <c r="E1023" s="3">
        <f>IF(D1023-D1022&gt;0, (D1023-D1022)*24*60, Na)</f>
        <v>66.313799999188632</v>
      </c>
      <c r="F1023">
        <v>571</v>
      </c>
      <c r="G1023" t="s">
        <v>7</v>
      </c>
    </row>
    <row r="1024" spans="1:7" hidden="1" x14ac:dyDescent="0.4">
      <c r="A1024" t="s">
        <v>32</v>
      </c>
      <c r="B1024">
        <v>1024</v>
      </c>
      <c r="C1024" t="s">
        <v>378</v>
      </c>
      <c r="D1024" s="2">
        <v>43298.989994479169</v>
      </c>
      <c r="E1024" s="3">
        <f>IF(D1024-D1023&gt;0, (D1024-D1023)*24*60, Na)</f>
        <v>43.001083333510906</v>
      </c>
      <c r="F1024">
        <v>115</v>
      </c>
      <c r="G1024" t="s">
        <v>9</v>
      </c>
    </row>
    <row r="1025" spans="1:7" hidden="1" x14ac:dyDescent="0.4">
      <c r="A1025" t="s">
        <v>32</v>
      </c>
      <c r="B1025">
        <v>1024</v>
      </c>
      <c r="C1025" t="s">
        <v>378</v>
      </c>
      <c r="D1025" s="2">
        <v>43299.015559282409</v>
      </c>
      <c r="E1025" s="3">
        <f>IF(D1025-D1024&gt;0, (D1025-D1024)*24*60, Na)</f>
        <v>36.813316665356979</v>
      </c>
      <c r="F1025">
        <v>134</v>
      </c>
      <c r="G1025" t="s">
        <v>9</v>
      </c>
    </row>
    <row r="1026" spans="1:7" x14ac:dyDescent="0.4">
      <c r="A1026" t="s">
        <v>32</v>
      </c>
      <c r="B1026">
        <v>1024</v>
      </c>
      <c r="C1026" t="s">
        <v>387</v>
      </c>
      <c r="D1026" s="2">
        <v>43299.043208553237</v>
      </c>
      <c r="E1026" s="3">
        <f>IF(D1026-D1025&gt;0, (D1026-D1025)*24*60, Na)</f>
        <v>39.81494999374263</v>
      </c>
      <c r="F1026">
        <v>631</v>
      </c>
      <c r="G1026" t="s">
        <v>7</v>
      </c>
    </row>
    <row r="1027" spans="1:7" x14ac:dyDescent="0.4">
      <c r="A1027" t="s">
        <v>32</v>
      </c>
      <c r="B1027">
        <v>1024</v>
      </c>
      <c r="C1027" t="s">
        <v>375</v>
      </c>
      <c r="D1027" s="2">
        <v>43299.090493229167</v>
      </c>
      <c r="E1027" s="3">
        <f>IF(D1027-D1026&gt;0, (D1027-D1026)*24*60, Na)</f>
        <v>68.089933338342234</v>
      </c>
      <c r="F1027">
        <v>607</v>
      </c>
      <c r="G1027" t="s">
        <v>7</v>
      </c>
    </row>
    <row r="1028" spans="1:7" hidden="1" x14ac:dyDescent="0.4">
      <c r="A1028" t="s">
        <v>32</v>
      </c>
      <c r="B1028">
        <v>1024</v>
      </c>
      <c r="C1028" t="s">
        <v>375</v>
      </c>
      <c r="D1028" s="2">
        <v>43299.103268240739</v>
      </c>
      <c r="E1028" s="3">
        <f>IF(D1028-D1027&gt;0, (D1028-D1027)*24*60, Na)</f>
        <v>18.396016663173214</v>
      </c>
      <c r="F1028">
        <v>128</v>
      </c>
      <c r="G1028" t="s">
        <v>9</v>
      </c>
    </row>
    <row r="1029" spans="1:7" x14ac:dyDescent="0.4">
      <c r="A1029" t="s">
        <v>32</v>
      </c>
      <c r="B1029">
        <v>1024</v>
      </c>
      <c r="C1029" t="s">
        <v>431</v>
      </c>
      <c r="D1029" s="2">
        <v>43299.290488692131</v>
      </c>
      <c r="E1029" s="3">
        <f>IF(D1029-D1028&gt;0, (D1029-D1028)*24*60, Na)</f>
        <v>269.59745000582188</v>
      </c>
      <c r="F1029">
        <v>769</v>
      </c>
      <c r="G1029" t="s">
        <v>7</v>
      </c>
    </row>
    <row r="1030" spans="1:7" hidden="1" x14ac:dyDescent="0.4">
      <c r="A1030" t="s">
        <v>32</v>
      </c>
      <c r="B1030">
        <v>1024</v>
      </c>
      <c r="C1030" t="s">
        <v>431</v>
      </c>
      <c r="D1030" s="2">
        <v>43299.315494618058</v>
      </c>
      <c r="E1030" s="3">
        <f>IF(D1030-D1029&gt;0, (D1030-D1029)*24*60, Na)</f>
        <v>36.008533334825188</v>
      </c>
      <c r="F1030">
        <v>178</v>
      </c>
      <c r="G1030" t="s">
        <v>9</v>
      </c>
    </row>
    <row r="1031" spans="1:7" hidden="1" x14ac:dyDescent="0.4">
      <c r="A1031" t="s">
        <v>32</v>
      </c>
      <c r="B1031">
        <v>1024</v>
      </c>
      <c r="C1031" t="s">
        <v>431</v>
      </c>
      <c r="D1031" s="2">
        <v>43299.344305578707</v>
      </c>
      <c r="E1031" s="3">
        <f>IF(D1031-D1030&gt;0, (D1031-D1030)*24*60, Na)</f>
        <v>41.487783333286643</v>
      </c>
      <c r="F1031">
        <v>102</v>
      </c>
      <c r="G1031" t="s">
        <v>9</v>
      </c>
    </row>
    <row r="1032" spans="1:7" hidden="1" x14ac:dyDescent="0.4">
      <c r="A1032" t="s">
        <v>32</v>
      </c>
      <c r="B1032">
        <v>1024</v>
      </c>
      <c r="C1032" t="s">
        <v>431</v>
      </c>
      <c r="D1032" s="2">
        <v>43299.365075543981</v>
      </c>
      <c r="E1032" s="3">
        <f>IF(D1032-D1031&gt;0, (D1032-D1031)*24*60, Na)</f>
        <v>29.908749995520338</v>
      </c>
      <c r="F1032">
        <v>120</v>
      </c>
      <c r="G1032" t="s">
        <v>9</v>
      </c>
    </row>
    <row r="1033" spans="1:7" hidden="1" x14ac:dyDescent="0.4">
      <c r="A1033" t="s">
        <v>32</v>
      </c>
      <c r="B1033">
        <v>1024</v>
      </c>
      <c r="C1033" t="s">
        <v>431</v>
      </c>
      <c r="D1033" s="2">
        <v>43299.386198657405</v>
      </c>
      <c r="E1033" s="3">
        <f>IF(D1033-D1032&gt;0, (D1033-D1032)*24*60, Na)</f>
        <v>30.417283329879865</v>
      </c>
      <c r="F1033">
        <v>88</v>
      </c>
      <c r="G1033" t="s">
        <v>9</v>
      </c>
    </row>
    <row r="1034" spans="1:7" x14ac:dyDescent="0.4">
      <c r="A1034" t="s">
        <v>32</v>
      </c>
      <c r="B1034">
        <v>1024</v>
      </c>
      <c r="C1034" t="s">
        <v>349</v>
      </c>
      <c r="D1034" s="2">
        <v>43299.42233898148</v>
      </c>
      <c r="E1034" s="3">
        <f>IF(D1034-D1033&gt;0, (D1034-D1033)*24*60, Na)</f>
        <v>52.042066667927429</v>
      </c>
      <c r="F1034">
        <v>567</v>
      </c>
      <c r="G1034" t="s">
        <v>7</v>
      </c>
    </row>
    <row r="1035" spans="1:7" hidden="1" x14ac:dyDescent="0.4">
      <c r="A1035" t="s">
        <v>32</v>
      </c>
      <c r="B1035">
        <v>1024</v>
      </c>
      <c r="C1035" t="s">
        <v>349</v>
      </c>
      <c r="D1035" s="2">
        <v>43299.422512118057</v>
      </c>
      <c r="E1035" s="3">
        <f>IF(D1035-D1034&gt;0, (D1035-D1034)*24*60, Na)</f>
        <v>0.24931667139753699</v>
      </c>
      <c r="F1035">
        <v>40</v>
      </c>
      <c r="G1035" t="s">
        <v>9</v>
      </c>
    </row>
    <row r="1036" spans="1:7" x14ac:dyDescent="0.4">
      <c r="A1036" t="s">
        <v>32</v>
      </c>
      <c r="B1036">
        <v>1024</v>
      </c>
      <c r="C1036" t="s">
        <v>347</v>
      </c>
      <c r="D1036" s="2">
        <v>43299.470182245372</v>
      </c>
      <c r="E1036" s="3">
        <f>IF(D1036-D1035&gt;0, (D1036-D1035)*24*60, Na)</f>
        <v>68.644983333069831</v>
      </c>
      <c r="F1036">
        <v>806</v>
      </c>
      <c r="G1036" t="s">
        <v>7</v>
      </c>
    </row>
    <row r="1037" spans="1:7" hidden="1" x14ac:dyDescent="0.4">
      <c r="A1037" t="s">
        <v>32</v>
      </c>
      <c r="B1037">
        <v>1024</v>
      </c>
      <c r="C1037" t="s">
        <v>347</v>
      </c>
      <c r="D1037" s="2">
        <v>43299.492456851855</v>
      </c>
      <c r="E1037" s="3">
        <f>IF(D1037-D1036&gt;0, (D1037-D1036)*24*60, Na)</f>
        <v>32.075433335267007</v>
      </c>
      <c r="F1037">
        <v>102</v>
      </c>
      <c r="G1037" t="s">
        <v>9</v>
      </c>
    </row>
    <row r="1038" spans="1:7" x14ac:dyDescent="0.4">
      <c r="A1038" t="s">
        <v>32</v>
      </c>
      <c r="B1038">
        <v>1024</v>
      </c>
      <c r="C1038" t="s">
        <v>420</v>
      </c>
      <c r="D1038" s="2">
        <v>43299.54640324074</v>
      </c>
      <c r="E1038" s="3">
        <f>IF(D1038-D1037&gt;0, (D1038-D1037)*24*60, Na)</f>
        <v>77.682799994945526</v>
      </c>
      <c r="F1038">
        <v>539</v>
      </c>
      <c r="G1038" t="s">
        <v>7</v>
      </c>
    </row>
    <row r="1039" spans="1:7" hidden="1" x14ac:dyDescent="0.4">
      <c r="A1039" t="s">
        <v>32</v>
      </c>
      <c r="B1039">
        <v>1024</v>
      </c>
      <c r="C1039" t="s">
        <v>420</v>
      </c>
      <c r="D1039" s="2">
        <v>43299.569756770834</v>
      </c>
      <c r="E1039" s="3">
        <f>IF(D1039-D1038&gt;0, (D1039-D1038)*24*60, Na)</f>
        <v>33.629083335399628</v>
      </c>
      <c r="F1039">
        <v>40</v>
      </c>
      <c r="G1039" t="s">
        <v>9</v>
      </c>
    </row>
    <row r="1040" spans="1:7" hidden="1" x14ac:dyDescent="0.4">
      <c r="A1040" t="s">
        <v>32</v>
      </c>
      <c r="B1040">
        <v>1024</v>
      </c>
      <c r="C1040" t="s">
        <v>420</v>
      </c>
      <c r="D1040" s="2">
        <v>43299.577454641207</v>
      </c>
      <c r="E1040" s="3">
        <f>IF(D1040-D1039&gt;0, (D1040-D1039)*24*60, Na)</f>
        <v>11.084933336824179</v>
      </c>
      <c r="F1040">
        <v>140</v>
      </c>
      <c r="G1040" t="s">
        <v>9</v>
      </c>
    </row>
    <row r="1041" spans="1:7" x14ac:dyDescent="0.4">
      <c r="A1041" t="s">
        <v>32</v>
      </c>
      <c r="B1041">
        <v>1024</v>
      </c>
      <c r="C1041" t="s">
        <v>314</v>
      </c>
      <c r="D1041" s="2">
        <v>43299.616062291665</v>
      </c>
      <c r="E1041" s="3">
        <f>IF(D1041-D1040&gt;0, (D1041-D1040)*24*60, Na)</f>
        <v>55.595016659935936</v>
      </c>
      <c r="F1041">
        <v>539</v>
      </c>
      <c r="G1041" t="s">
        <v>7</v>
      </c>
    </row>
    <row r="1042" spans="1:7" hidden="1" x14ac:dyDescent="0.4">
      <c r="A1042" t="s">
        <v>32</v>
      </c>
      <c r="B1042">
        <v>1024</v>
      </c>
      <c r="C1042" t="s">
        <v>314</v>
      </c>
      <c r="D1042" s="2">
        <v>43299.620285509256</v>
      </c>
      <c r="E1042" s="3">
        <f>IF(D1042-D1041&gt;0, (D1042-D1041)*24*60, Na)</f>
        <v>6.0814333311282098</v>
      </c>
      <c r="F1042">
        <v>234</v>
      </c>
      <c r="G1042" t="s">
        <v>9</v>
      </c>
    </row>
    <row r="1043" spans="1:7" hidden="1" x14ac:dyDescent="0.4">
      <c r="A1043" t="s">
        <v>32</v>
      </c>
      <c r="B1043">
        <v>1024</v>
      </c>
      <c r="C1043" t="s">
        <v>314</v>
      </c>
      <c r="D1043" s="2">
        <v>43299.66690758102</v>
      </c>
      <c r="E1043" s="3">
        <f>IF(D1043-D1042&gt;0, (D1043-D1042)*24*60, Na)</f>
        <v>67.135783340781927</v>
      </c>
      <c r="F1043">
        <v>121</v>
      </c>
      <c r="G1043" t="s">
        <v>9</v>
      </c>
    </row>
    <row r="1044" spans="1:7" hidden="1" x14ac:dyDescent="0.4">
      <c r="A1044" t="s">
        <v>32</v>
      </c>
      <c r="B1044">
        <v>1024</v>
      </c>
      <c r="C1044" t="s">
        <v>314</v>
      </c>
      <c r="D1044" s="2">
        <v>43299.686242372685</v>
      </c>
      <c r="E1044" s="3">
        <f>IF(D1044-D1043&gt;0, (D1044-D1043)*24*60, Na)</f>
        <v>27.842099997214973</v>
      </c>
      <c r="F1044">
        <v>187</v>
      </c>
      <c r="G1044" t="s">
        <v>9</v>
      </c>
    </row>
    <row r="1045" spans="1:7" hidden="1" x14ac:dyDescent="0.4">
      <c r="A1045" t="s">
        <v>32</v>
      </c>
      <c r="B1045">
        <v>1024</v>
      </c>
      <c r="C1045" t="s">
        <v>314</v>
      </c>
      <c r="D1045" s="2">
        <v>43299.703845150463</v>
      </c>
      <c r="E1045" s="3">
        <f>IF(D1045-D1044&gt;0, (D1045-D1044)*24*60, Na)</f>
        <v>25.348000000230968</v>
      </c>
      <c r="F1045">
        <v>57</v>
      </c>
      <c r="G1045" t="s">
        <v>9</v>
      </c>
    </row>
    <row r="1046" spans="1:7" hidden="1" x14ac:dyDescent="0.4">
      <c r="A1046" t="s">
        <v>32</v>
      </c>
      <c r="B1046">
        <v>1024</v>
      </c>
      <c r="C1046" t="s">
        <v>314</v>
      </c>
      <c r="D1046" s="2">
        <v>43299.715605717596</v>
      </c>
      <c r="E1046" s="3">
        <f>IF(D1046-D1045&gt;0, (D1046-D1045)*24*60, Na)</f>
        <v>16.935216671554372</v>
      </c>
      <c r="F1046">
        <v>131</v>
      </c>
      <c r="G1046" t="s">
        <v>9</v>
      </c>
    </row>
    <row r="1047" spans="1:7" hidden="1" x14ac:dyDescent="0.4">
      <c r="A1047" t="s">
        <v>32</v>
      </c>
      <c r="B1047">
        <v>1024</v>
      </c>
      <c r="C1047" t="s">
        <v>314</v>
      </c>
      <c r="D1047" s="2">
        <v>43299.750158194445</v>
      </c>
      <c r="E1047" s="3">
        <f>IF(D1047-D1046&gt;0, (D1047-D1046)*24*60, Na)</f>
        <v>49.755566662643105</v>
      </c>
      <c r="F1047">
        <v>195</v>
      </c>
      <c r="G1047" t="s">
        <v>9</v>
      </c>
    </row>
    <row r="1048" spans="1:7" hidden="1" x14ac:dyDescent="0.4">
      <c r="A1048" t="s">
        <v>32</v>
      </c>
      <c r="B1048">
        <v>1024</v>
      </c>
      <c r="C1048" t="s">
        <v>314</v>
      </c>
      <c r="D1048" s="2">
        <v>43299.804665381947</v>
      </c>
      <c r="E1048" s="3">
        <f>IF(D1048-D1047&gt;0, (D1048-D1047)*24*60, Na)</f>
        <v>78.490350003121421</v>
      </c>
      <c r="F1048">
        <v>120</v>
      </c>
      <c r="G1048" t="s">
        <v>9</v>
      </c>
    </row>
    <row r="1049" spans="1:7" x14ac:dyDescent="0.4">
      <c r="A1049" t="s">
        <v>32</v>
      </c>
      <c r="B1049">
        <v>1024</v>
      </c>
      <c r="C1049" t="s">
        <v>36</v>
      </c>
      <c r="D1049" s="2">
        <v>43299.851969282405</v>
      </c>
      <c r="E1049" s="3">
        <f>IF(D1049-D1048&gt;0, (D1049-D1048)*24*60, Na)</f>
        <v>68.117616658564657</v>
      </c>
      <c r="F1049">
        <v>658</v>
      </c>
      <c r="G1049" t="s">
        <v>7</v>
      </c>
    </row>
    <row r="1050" spans="1:7" hidden="1" x14ac:dyDescent="0.4">
      <c r="A1050" t="s">
        <v>32</v>
      </c>
      <c r="B1050">
        <v>1024</v>
      </c>
      <c r="C1050" t="s">
        <v>36</v>
      </c>
      <c r="D1050" s="2">
        <v>43299.907360567129</v>
      </c>
      <c r="E1050" s="3">
        <f>IF(D1050-D1049&gt;0, (D1050-D1049)*24*60, Na)</f>
        <v>79.763450003229082</v>
      </c>
      <c r="F1050">
        <v>73</v>
      </c>
      <c r="G1050" t="s">
        <v>9</v>
      </c>
    </row>
    <row r="1051" spans="1:7" hidden="1" x14ac:dyDescent="0.4">
      <c r="A1051" t="s">
        <v>32</v>
      </c>
      <c r="B1051">
        <v>1024</v>
      </c>
      <c r="C1051" t="s">
        <v>36</v>
      </c>
      <c r="D1051" s="2">
        <v>43299.912531284725</v>
      </c>
      <c r="E1051" s="3">
        <f>IF(D1051-D1050&gt;0, (D1051-D1050)*24*60, Na)</f>
        <v>7.4458333372604102</v>
      </c>
      <c r="F1051">
        <v>52</v>
      </c>
      <c r="G1051" t="s">
        <v>9</v>
      </c>
    </row>
    <row r="1052" spans="1:7" hidden="1" x14ac:dyDescent="0.4">
      <c r="A1052" t="s">
        <v>32</v>
      </c>
      <c r="B1052">
        <v>1024</v>
      </c>
      <c r="C1052" t="s">
        <v>36</v>
      </c>
      <c r="D1052" s="2">
        <v>43299.916145416668</v>
      </c>
      <c r="E1052" s="3">
        <f>IF(D1052-D1051&gt;0, (D1052-D1051)*24*60, Na)</f>
        <v>5.2043499983847141</v>
      </c>
      <c r="F1052">
        <v>127</v>
      </c>
      <c r="G1052" t="s">
        <v>9</v>
      </c>
    </row>
    <row r="1053" spans="1:7" hidden="1" x14ac:dyDescent="0.4">
      <c r="A1053" t="s">
        <v>32</v>
      </c>
      <c r="B1053">
        <v>1024</v>
      </c>
      <c r="C1053" t="s">
        <v>36</v>
      </c>
      <c r="D1053" s="2">
        <v>43299.924885775465</v>
      </c>
      <c r="E1053" s="3">
        <f>IF(D1053-D1052&gt;0, (D1053-D1052)*24*60, Na)</f>
        <v>12.586116667371243</v>
      </c>
      <c r="F1053">
        <v>51</v>
      </c>
      <c r="G1053" t="s">
        <v>9</v>
      </c>
    </row>
    <row r="1054" spans="1:7" x14ac:dyDescent="0.4">
      <c r="A1054" t="s">
        <v>32</v>
      </c>
      <c r="B1054">
        <v>1024</v>
      </c>
      <c r="C1054" t="s">
        <v>313</v>
      </c>
      <c r="D1054" s="2">
        <v>43299.960446446756</v>
      </c>
      <c r="E1054" s="3">
        <f>IF(D1054-D1053&gt;0, (D1054-D1053)*24*60, Na)</f>
        <v>51.207366659073159</v>
      </c>
      <c r="F1054">
        <v>548</v>
      </c>
      <c r="G1054" t="s">
        <v>7</v>
      </c>
    </row>
    <row r="1055" spans="1:7" hidden="1" x14ac:dyDescent="0.4">
      <c r="A1055" t="s">
        <v>32</v>
      </c>
      <c r="B1055">
        <v>1024</v>
      </c>
      <c r="C1055" t="s">
        <v>313</v>
      </c>
      <c r="D1055" s="2">
        <v>43299.972570601851</v>
      </c>
      <c r="E1055" s="3">
        <f>IF(D1055-D1054&gt;0, (D1055-D1054)*24*60, Na)</f>
        <v>17.458783336915076</v>
      </c>
      <c r="F1055">
        <v>134</v>
      </c>
      <c r="G1055" t="s">
        <v>9</v>
      </c>
    </row>
    <row r="1056" spans="1:7" hidden="1" x14ac:dyDescent="0.4">
      <c r="A1056" t="s">
        <v>32</v>
      </c>
      <c r="B1056">
        <v>1024</v>
      </c>
      <c r="C1056" t="s">
        <v>313</v>
      </c>
      <c r="D1056" s="2">
        <v>43299.979053229166</v>
      </c>
      <c r="E1056" s="3">
        <f>IF(D1056-D1055&gt;0, (D1056-D1055)*24*60, Na)</f>
        <v>9.3349833344109356</v>
      </c>
      <c r="F1056">
        <v>106</v>
      </c>
      <c r="G1056" t="s">
        <v>9</v>
      </c>
    </row>
    <row r="1057" spans="1:7" x14ac:dyDescent="0.4">
      <c r="A1057" t="s">
        <v>32</v>
      </c>
      <c r="B1057">
        <v>1024</v>
      </c>
      <c r="C1057" t="s">
        <v>423</v>
      </c>
      <c r="D1057" s="2">
        <v>43300.303183368058</v>
      </c>
      <c r="E1057" s="3">
        <f>IF(D1057-D1056&gt;0, (D1057-D1056)*24*60, Na)</f>
        <v>466.74740000395104</v>
      </c>
      <c r="F1057">
        <v>1245</v>
      </c>
      <c r="G1057" t="s">
        <v>7</v>
      </c>
    </row>
    <row r="1058" spans="1:7" x14ac:dyDescent="0.4">
      <c r="A1058" t="s">
        <v>32</v>
      </c>
      <c r="B1058">
        <v>1024</v>
      </c>
      <c r="C1058" t="s">
        <v>351</v>
      </c>
      <c r="D1058" s="2">
        <v>43300.351574201391</v>
      </c>
      <c r="E1058" s="3">
        <f>IF(D1058-D1057&gt;0, (D1058-D1057)*24*60, Na)</f>
        <v>69.682800000300631</v>
      </c>
      <c r="F1058">
        <v>574</v>
      </c>
      <c r="G1058" t="s">
        <v>7</v>
      </c>
    </row>
    <row r="1059" spans="1:7" hidden="1" x14ac:dyDescent="0.4">
      <c r="A1059" t="s">
        <v>32</v>
      </c>
      <c r="B1059">
        <v>1024</v>
      </c>
      <c r="C1059" t="s">
        <v>351</v>
      </c>
      <c r="D1059" s="2">
        <v>43300.3608508912</v>
      </c>
      <c r="E1059" s="3">
        <f>IF(D1059-D1058&gt;0, (D1059-D1058)*24*60, Na)</f>
        <v>13.358433324610814</v>
      </c>
      <c r="F1059">
        <v>238</v>
      </c>
      <c r="G1059" t="s">
        <v>9</v>
      </c>
    </row>
    <row r="1060" spans="1:7" hidden="1" x14ac:dyDescent="0.4">
      <c r="A1060" t="s">
        <v>32</v>
      </c>
      <c r="B1060">
        <v>1024</v>
      </c>
      <c r="C1060" t="s">
        <v>351</v>
      </c>
      <c r="D1060" s="2">
        <v>43300.380573125003</v>
      </c>
      <c r="E1060" s="3">
        <f>IF(D1060-D1059&gt;0, (D1060-D1059)*24*60, Na)</f>
        <v>28.400016676168889</v>
      </c>
      <c r="F1060">
        <v>163</v>
      </c>
      <c r="G1060" t="s">
        <v>9</v>
      </c>
    </row>
    <row r="1061" spans="1:7" hidden="1" x14ac:dyDescent="0.4">
      <c r="A1061" t="s">
        <v>32</v>
      </c>
      <c r="B1061">
        <v>1024</v>
      </c>
      <c r="C1061" t="s">
        <v>351</v>
      </c>
      <c r="D1061" s="2">
        <v>43300.399442789349</v>
      </c>
      <c r="E1061" s="3">
        <f>IF(D1061-D1060&gt;0, (D1061-D1060)*24*60, Na)</f>
        <v>27.17231665737927</v>
      </c>
      <c r="F1061">
        <v>177</v>
      </c>
      <c r="G1061" t="s">
        <v>9</v>
      </c>
    </row>
    <row r="1062" spans="1:7" hidden="1" x14ac:dyDescent="0.4">
      <c r="A1062" t="s">
        <v>32</v>
      </c>
      <c r="B1062">
        <v>1024</v>
      </c>
      <c r="C1062" t="s">
        <v>351</v>
      </c>
      <c r="D1062" s="2">
        <v>43300.447004780093</v>
      </c>
      <c r="E1062" s="3">
        <f>IF(D1062-D1061&gt;0, (D1062-D1061)*24*60, Na)</f>
        <v>68.489266672404483</v>
      </c>
      <c r="F1062">
        <v>135</v>
      </c>
      <c r="G1062" t="s">
        <v>9</v>
      </c>
    </row>
    <row r="1063" spans="1:7" hidden="1" x14ac:dyDescent="0.4">
      <c r="A1063" t="s">
        <v>32</v>
      </c>
      <c r="B1063">
        <v>1024</v>
      </c>
      <c r="C1063" t="s">
        <v>351</v>
      </c>
      <c r="D1063" s="2">
        <v>43300.492196435189</v>
      </c>
      <c r="E1063" s="3">
        <f>IF(D1063-D1062&gt;0, (D1063-D1062)*24*60, Na)</f>
        <v>65.075983337592334</v>
      </c>
      <c r="F1063">
        <v>214</v>
      </c>
      <c r="G1063" t="s">
        <v>9</v>
      </c>
    </row>
    <row r="1064" spans="1:7" hidden="1" x14ac:dyDescent="0.4">
      <c r="A1064" t="s">
        <v>32</v>
      </c>
      <c r="B1064">
        <v>1024</v>
      </c>
      <c r="C1064" t="s">
        <v>351</v>
      </c>
      <c r="D1064" s="2">
        <v>43300.509257314814</v>
      </c>
      <c r="E1064" s="3">
        <f>IF(D1064-D1063&gt;0, (D1064-D1063)*24*60, Na)</f>
        <v>24.567666660295799</v>
      </c>
      <c r="F1064">
        <v>174</v>
      </c>
      <c r="G1064" t="s">
        <v>9</v>
      </c>
    </row>
    <row r="1065" spans="1:7" hidden="1" x14ac:dyDescent="0.4">
      <c r="A1065" t="s">
        <v>32</v>
      </c>
      <c r="B1065">
        <v>1024</v>
      </c>
      <c r="C1065" t="s">
        <v>351</v>
      </c>
      <c r="D1065" s="2">
        <v>43300.550322465278</v>
      </c>
      <c r="E1065" s="3">
        <f>IF(D1065-D1064&gt;0, (D1065-D1064)*24*60, Na)</f>
        <v>59.133816668763757</v>
      </c>
      <c r="F1065">
        <v>63</v>
      </c>
      <c r="G1065" t="s">
        <v>9</v>
      </c>
    </row>
    <row r="1066" spans="1:7" x14ac:dyDescent="0.4">
      <c r="A1066" t="s">
        <v>32</v>
      </c>
      <c r="B1066">
        <v>1024</v>
      </c>
      <c r="C1066" t="s">
        <v>393</v>
      </c>
      <c r="D1066" s="2">
        <v>43300.58126875</v>
      </c>
      <c r="E1066" s="3">
        <f>IF(D1066-D1065&gt;0, (D1066-D1065)*24*60, Na)</f>
        <v>44.562649999279529</v>
      </c>
      <c r="F1066">
        <v>91</v>
      </c>
      <c r="G1066" t="s">
        <v>7</v>
      </c>
    </row>
    <row r="1067" spans="1:7" hidden="1" x14ac:dyDescent="0.4">
      <c r="A1067" t="s">
        <v>32</v>
      </c>
      <c r="B1067">
        <v>1024</v>
      </c>
      <c r="C1067" t="s">
        <v>393</v>
      </c>
      <c r="D1067" s="2">
        <v>43300.601344525465</v>
      </c>
      <c r="E1067" s="3">
        <f>IF(D1067-D1066&gt;0, (D1067-D1066)*24*60, Na)</f>
        <v>28.909116669092327</v>
      </c>
      <c r="F1067">
        <v>200</v>
      </c>
      <c r="G1067" t="s">
        <v>9</v>
      </c>
    </row>
    <row r="1068" spans="1:7" hidden="1" x14ac:dyDescent="0.4">
      <c r="A1068" t="s">
        <v>32</v>
      </c>
      <c r="B1068">
        <v>1024</v>
      </c>
      <c r="C1068" t="s">
        <v>393</v>
      </c>
      <c r="D1068" s="2">
        <v>43300.63383726852</v>
      </c>
      <c r="E1068" s="3">
        <f>IF(D1068-D1067&gt;0, (D1068-D1067)*24*60, Na)</f>
        <v>46.789550000103191</v>
      </c>
      <c r="F1068">
        <v>53</v>
      </c>
      <c r="G1068" t="s">
        <v>9</v>
      </c>
    </row>
    <row r="1069" spans="1:7" hidden="1" x14ac:dyDescent="0.4">
      <c r="A1069" t="s">
        <v>32</v>
      </c>
      <c r="B1069">
        <v>1024</v>
      </c>
      <c r="C1069" t="s">
        <v>393</v>
      </c>
      <c r="D1069" s="2">
        <v>43300.648543645832</v>
      </c>
      <c r="E1069" s="3">
        <f>IF(D1069-D1068&gt;0, (D1069-D1068)*24*60, Na)</f>
        <v>21.177183327963576</v>
      </c>
      <c r="F1069">
        <v>125</v>
      </c>
      <c r="G1069" t="s">
        <v>9</v>
      </c>
    </row>
    <row r="1070" spans="1:7" x14ac:dyDescent="0.4">
      <c r="A1070" t="s">
        <v>32</v>
      </c>
      <c r="B1070">
        <v>1024</v>
      </c>
      <c r="C1070" t="s">
        <v>244</v>
      </c>
      <c r="D1070" s="2">
        <v>43300.688961412037</v>
      </c>
      <c r="E1070" s="3">
        <f>IF(D1070-D1069&gt;0, (D1070-D1069)*24*60, Na)</f>
        <v>58.201583336340263</v>
      </c>
      <c r="F1070">
        <v>897</v>
      </c>
      <c r="G1070" t="s">
        <v>7</v>
      </c>
    </row>
    <row r="1071" spans="1:7" x14ac:dyDescent="0.4">
      <c r="A1071" t="s">
        <v>32</v>
      </c>
      <c r="B1071">
        <v>1024</v>
      </c>
      <c r="C1071" t="s">
        <v>102</v>
      </c>
      <c r="D1071" s="2">
        <v>43300.817152465279</v>
      </c>
      <c r="E1071" s="3">
        <f>IF(D1071-D1070&gt;0, (D1071-D1070)*24*60, Na)</f>
        <v>184.59511666791514</v>
      </c>
      <c r="F1071">
        <v>888</v>
      </c>
      <c r="G1071" t="s">
        <v>7</v>
      </c>
    </row>
    <row r="1072" spans="1:7" hidden="1" x14ac:dyDescent="0.4">
      <c r="A1072" t="s">
        <v>32</v>
      </c>
      <c r="B1072">
        <v>1024</v>
      </c>
      <c r="C1072" t="s">
        <v>102</v>
      </c>
      <c r="D1072" s="2">
        <v>43300.860400046295</v>
      </c>
      <c r="E1072" s="3">
        <f>IF(D1072-D1071&gt;0, (D1072-D1071)*24*60, Na)</f>
        <v>62.27651666267775</v>
      </c>
      <c r="F1072">
        <v>79</v>
      </c>
      <c r="G1072" t="s">
        <v>9</v>
      </c>
    </row>
    <row r="1073" spans="1:7" hidden="1" x14ac:dyDescent="0.4">
      <c r="A1073" t="s">
        <v>6</v>
      </c>
      <c r="B1073">
        <v>128</v>
      </c>
      <c r="C1073" t="s">
        <v>120</v>
      </c>
      <c r="D1073" s="2">
        <v>43298.836017071757</v>
      </c>
    </row>
    <row r="1074" spans="1:7" hidden="1" x14ac:dyDescent="0.4">
      <c r="A1074" t="s">
        <v>6</v>
      </c>
      <c r="B1074">
        <v>128</v>
      </c>
      <c r="C1074" t="s">
        <v>120</v>
      </c>
      <c r="D1074" s="2">
        <v>43298.85611479167</v>
      </c>
      <c r="E1074" s="3">
        <f>IF(D1074-D1073&gt;0, (D1074-D1073)*24*60, Na)</f>
        <v>28.940716674551368</v>
      </c>
      <c r="F1074">
        <v>57</v>
      </c>
      <c r="G1074" t="s">
        <v>9</v>
      </c>
    </row>
    <row r="1075" spans="1:7" hidden="1" x14ac:dyDescent="0.4">
      <c r="A1075" t="s">
        <v>6</v>
      </c>
      <c r="B1075">
        <v>128</v>
      </c>
      <c r="C1075" t="s">
        <v>120</v>
      </c>
      <c r="D1075" s="2">
        <v>43298.908197604163</v>
      </c>
      <c r="E1075" s="3">
        <f>IF(D1075-D1074&gt;0, (D1075-D1074)*24*60, Na)</f>
        <v>74.99924999079667</v>
      </c>
      <c r="F1075">
        <v>122</v>
      </c>
      <c r="G1075" t="s">
        <v>9</v>
      </c>
    </row>
    <row r="1076" spans="1:7" x14ac:dyDescent="0.4">
      <c r="A1076" t="s">
        <v>6</v>
      </c>
      <c r="B1076">
        <v>128</v>
      </c>
      <c r="C1076" t="s">
        <v>17</v>
      </c>
      <c r="D1076" s="2">
        <v>43298.954317974538</v>
      </c>
      <c r="E1076" s="3">
        <f>IF(D1076-D1075&gt;0, (D1076-D1075)*24*60, Na)</f>
        <v>66.413333339150995</v>
      </c>
      <c r="F1076">
        <v>725</v>
      </c>
      <c r="G1076" t="s">
        <v>7</v>
      </c>
    </row>
    <row r="1077" spans="1:7" hidden="1" x14ac:dyDescent="0.4">
      <c r="A1077" t="s">
        <v>6</v>
      </c>
      <c r="B1077">
        <v>128</v>
      </c>
      <c r="C1077" t="s">
        <v>17</v>
      </c>
      <c r="D1077" s="2">
        <v>43298.984046747682</v>
      </c>
      <c r="E1077" s="3">
        <f>IF(D1077-D1076&gt;0, (D1077-D1076)*24*60, Na)</f>
        <v>42.809433328220621</v>
      </c>
      <c r="F1077">
        <v>56</v>
      </c>
      <c r="G1077" t="s">
        <v>9</v>
      </c>
    </row>
    <row r="1078" spans="1:7" hidden="1" x14ac:dyDescent="0.4">
      <c r="A1078" t="s">
        <v>6</v>
      </c>
      <c r="B1078">
        <v>128</v>
      </c>
      <c r="C1078" t="s">
        <v>17</v>
      </c>
      <c r="D1078" s="2">
        <v>43299.009740590278</v>
      </c>
      <c r="E1078" s="3">
        <f>IF(D1078-D1077&gt;0, (D1078-D1077)*24*60, Na)</f>
        <v>36.999133337521926</v>
      </c>
      <c r="F1078">
        <v>120</v>
      </c>
      <c r="G1078" t="s">
        <v>9</v>
      </c>
    </row>
    <row r="1079" spans="1:7" hidden="1" x14ac:dyDescent="0.4">
      <c r="A1079" t="s">
        <v>6</v>
      </c>
      <c r="B1079">
        <v>128</v>
      </c>
      <c r="C1079" t="s">
        <v>17</v>
      </c>
      <c r="D1079" s="2">
        <v>43299.037403379632</v>
      </c>
      <c r="E1079" s="3">
        <f>IF(D1079-D1078&gt;0, (D1079-D1078)*24*60, Na)</f>
        <v>39.834416670491919</v>
      </c>
      <c r="F1079">
        <v>204</v>
      </c>
      <c r="G1079" t="s">
        <v>9</v>
      </c>
    </row>
    <row r="1080" spans="1:7" hidden="1" x14ac:dyDescent="0.4">
      <c r="A1080" t="s">
        <v>6</v>
      </c>
      <c r="B1080">
        <v>128</v>
      </c>
      <c r="C1080" t="s">
        <v>17</v>
      </c>
      <c r="D1080" s="2">
        <v>43299.084679375002</v>
      </c>
      <c r="E1080" s="3">
        <f>IF(D1080-D1079&gt;0, (D1080-D1079)*24*60, Na)</f>
        <v>68.077433332800865</v>
      </c>
      <c r="F1080">
        <v>90</v>
      </c>
      <c r="G1080" t="s">
        <v>9</v>
      </c>
    </row>
    <row r="1081" spans="1:7" hidden="1" x14ac:dyDescent="0.4">
      <c r="A1081" t="s">
        <v>6</v>
      </c>
      <c r="B1081">
        <v>128</v>
      </c>
      <c r="C1081" t="s">
        <v>17</v>
      </c>
      <c r="D1081" s="2">
        <v>43299.097449166664</v>
      </c>
      <c r="E1081" s="3">
        <f>IF(D1081-D1080&gt;0, (D1081-D1080)*24*60, Na)</f>
        <v>18.388499992433935</v>
      </c>
      <c r="F1081">
        <v>133</v>
      </c>
      <c r="G1081" t="s">
        <v>9</v>
      </c>
    </row>
    <row r="1082" spans="1:7" x14ac:dyDescent="0.4">
      <c r="A1082" t="s">
        <v>6</v>
      </c>
      <c r="B1082">
        <v>128</v>
      </c>
      <c r="C1082" t="s">
        <v>342</v>
      </c>
      <c r="D1082" s="2">
        <v>43299.284589583331</v>
      </c>
      <c r="E1082" s="3">
        <f>IF(D1082-D1081&gt;0, (D1082-D1081)*24*60, Na)</f>
        <v>269.48220000020228</v>
      </c>
      <c r="F1082">
        <v>825</v>
      </c>
      <c r="G1082" t="s">
        <v>7</v>
      </c>
    </row>
    <row r="1083" spans="1:7" hidden="1" x14ac:dyDescent="0.4">
      <c r="A1083" t="s">
        <v>6</v>
      </c>
      <c r="B1083">
        <v>128</v>
      </c>
      <c r="C1083" t="s">
        <v>342</v>
      </c>
      <c r="D1083" s="2">
        <v>43299.309596006948</v>
      </c>
      <c r="E1083" s="3">
        <f>IF(D1083-D1082&gt;0, (D1083-D1082)*24*60, Na)</f>
        <v>36.009250008501112</v>
      </c>
      <c r="F1083">
        <v>220</v>
      </c>
      <c r="G1083" t="s">
        <v>9</v>
      </c>
    </row>
    <row r="1084" spans="1:7" x14ac:dyDescent="0.4">
      <c r="A1084" t="s">
        <v>6</v>
      </c>
      <c r="B1084">
        <v>128</v>
      </c>
      <c r="C1084" t="s">
        <v>333</v>
      </c>
      <c r="D1084" s="2">
        <v>43299.33843570602</v>
      </c>
      <c r="E1084" s="3">
        <f>IF(D1084-D1083&gt;0, (D1084-D1083)*24*60, Na)</f>
        <v>41.529166664695367</v>
      </c>
      <c r="F1084">
        <v>724</v>
      </c>
      <c r="G1084" t="s">
        <v>7</v>
      </c>
    </row>
    <row r="1085" spans="1:7" hidden="1" x14ac:dyDescent="0.4">
      <c r="A1085" t="s">
        <v>6</v>
      </c>
      <c r="B1085">
        <v>128</v>
      </c>
      <c r="C1085" t="s">
        <v>333</v>
      </c>
      <c r="D1085" s="2">
        <v>43299.359157812498</v>
      </c>
      <c r="E1085" s="3">
        <f>IF(D1085-D1084&gt;0, (D1085-D1084)*24*60, Na)</f>
        <v>29.839833327569067</v>
      </c>
      <c r="F1085">
        <v>165</v>
      </c>
      <c r="G1085" t="s">
        <v>9</v>
      </c>
    </row>
    <row r="1086" spans="1:7" hidden="1" x14ac:dyDescent="0.4">
      <c r="A1086" t="s">
        <v>6</v>
      </c>
      <c r="B1086">
        <v>128</v>
      </c>
      <c r="C1086" t="s">
        <v>333</v>
      </c>
      <c r="D1086" s="2">
        <v>43299.380281458332</v>
      </c>
      <c r="E1086" s="3">
        <f>IF(D1086-D1085&gt;0, (D1086-D1085)*24*60, Na)</f>
        <v>30.418050001608208</v>
      </c>
      <c r="F1086">
        <v>90</v>
      </c>
      <c r="G1086" t="s">
        <v>9</v>
      </c>
    </row>
    <row r="1087" spans="1:7" hidden="1" x14ac:dyDescent="0.4">
      <c r="A1087" t="s">
        <v>6</v>
      </c>
      <c r="B1087">
        <v>128</v>
      </c>
      <c r="C1087" t="s">
        <v>333</v>
      </c>
      <c r="D1087" s="2">
        <v>43299.416454629631</v>
      </c>
      <c r="E1087" s="3">
        <f>IF(D1087-D1086&gt;0, (D1087-D1086)*24*60, Na)</f>
        <v>52.089366669533774</v>
      </c>
      <c r="F1087">
        <v>31</v>
      </c>
      <c r="G1087" t="s">
        <v>9</v>
      </c>
    </row>
    <row r="1088" spans="1:7" hidden="1" x14ac:dyDescent="0.4">
      <c r="A1088" t="s">
        <v>6</v>
      </c>
      <c r="B1088">
        <v>128</v>
      </c>
      <c r="C1088" t="s">
        <v>333</v>
      </c>
      <c r="D1088" s="2">
        <v>43299.416593333335</v>
      </c>
      <c r="E1088" s="3">
        <f>IF(D1088-D1087&gt;0, (D1088-D1087)*24*60, Na)</f>
        <v>0.19973333459347486</v>
      </c>
      <c r="F1088">
        <v>39</v>
      </c>
      <c r="G1088" t="s">
        <v>9</v>
      </c>
    </row>
    <row r="1089" spans="1:7" hidden="1" x14ac:dyDescent="0.4">
      <c r="A1089" t="s">
        <v>6</v>
      </c>
      <c r="B1089">
        <v>128</v>
      </c>
      <c r="C1089" t="s">
        <v>333</v>
      </c>
      <c r="D1089" s="2">
        <v>43299.464371377311</v>
      </c>
      <c r="E1089" s="3">
        <f>IF(D1089-D1088&gt;0, (D1089-D1088)*24*60, Na)</f>
        <v>68.800383325433359</v>
      </c>
      <c r="F1089">
        <v>85</v>
      </c>
      <c r="G1089" t="s">
        <v>9</v>
      </c>
    </row>
    <row r="1090" spans="1:7" hidden="1" x14ac:dyDescent="0.4">
      <c r="A1090" t="s">
        <v>6</v>
      </c>
      <c r="B1090">
        <v>128</v>
      </c>
      <c r="C1090" t="s">
        <v>333</v>
      </c>
      <c r="D1090" s="2">
        <v>43299.486606365739</v>
      </c>
      <c r="E1090" s="3">
        <f>IF(D1090-D1089&gt;0, (D1090-D1089)*24*60, Na)</f>
        <v>32.018383336253464</v>
      </c>
      <c r="F1090">
        <v>204</v>
      </c>
      <c r="G1090" t="s">
        <v>9</v>
      </c>
    </row>
    <row r="1091" spans="1:7" hidden="1" x14ac:dyDescent="0.4">
      <c r="A1091" t="s">
        <v>6</v>
      </c>
      <c r="B1091">
        <v>128</v>
      </c>
      <c r="C1091" t="s">
        <v>333</v>
      </c>
      <c r="D1091" s="2">
        <v>43299.540524780095</v>
      </c>
      <c r="E1091" s="3">
        <f>IF(D1091-D1090&gt;0, (D1091-D1090)*24*60, Na)</f>
        <v>77.642516673076898</v>
      </c>
      <c r="F1091">
        <v>140</v>
      </c>
      <c r="G1091" t="s">
        <v>9</v>
      </c>
    </row>
    <row r="1092" spans="1:7" hidden="1" x14ac:dyDescent="0.4">
      <c r="A1092" t="s">
        <v>6</v>
      </c>
      <c r="B1092">
        <v>128</v>
      </c>
      <c r="C1092" t="s">
        <v>333</v>
      </c>
      <c r="D1092" s="2">
        <v>43299.563907222226</v>
      </c>
      <c r="E1092" s="3">
        <f>IF(D1092-D1091&gt;0, (D1092-D1091)*24*60, Na)</f>
        <v>33.670716667547822</v>
      </c>
      <c r="F1092">
        <v>83</v>
      </c>
      <c r="G1092" t="s">
        <v>9</v>
      </c>
    </row>
    <row r="1093" spans="1:7" hidden="1" x14ac:dyDescent="0.4">
      <c r="A1093" t="s">
        <v>6</v>
      </c>
      <c r="B1093">
        <v>128</v>
      </c>
      <c r="C1093" t="s">
        <v>333</v>
      </c>
      <c r="D1093" s="2">
        <v>43299.571585138889</v>
      </c>
      <c r="E1093" s="3">
        <f>IF(D1093-D1092&gt;0, (D1093-D1092)*24*60, Na)</f>
        <v>11.0561999946367</v>
      </c>
      <c r="F1093">
        <v>55</v>
      </c>
      <c r="G1093" t="s">
        <v>9</v>
      </c>
    </row>
    <row r="1094" spans="1:7" x14ac:dyDescent="0.4">
      <c r="A1094" t="s">
        <v>6</v>
      </c>
      <c r="B1094">
        <v>128</v>
      </c>
      <c r="C1094" t="s">
        <v>37</v>
      </c>
      <c r="D1094" s="2">
        <v>43299.610190358799</v>
      </c>
      <c r="E1094" s="3">
        <f>IF(D1094-D1093&gt;0, (D1094-D1093)*24*60, Na)</f>
        <v>55.591516670538113</v>
      </c>
      <c r="F1094">
        <v>225</v>
      </c>
      <c r="G1094" t="s">
        <v>7</v>
      </c>
    </row>
    <row r="1095" spans="1:7" hidden="1" x14ac:dyDescent="0.4">
      <c r="A1095" t="s">
        <v>6</v>
      </c>
      <c r="B1095">
        <v>128</v>
      </c>
      <c r="C1095" t="s">
        <v>37</v>
      </c>
      <c r="D1095" s="2">
        <v>43299.614375034726</v>
      </c>
      <c r="E1095" s="3">
        <f>IF(D1095-D1094&gt;0, (D1095-D1094)*24*60, Na)</f>
        <v>6.0259333346039057</v>
      </c>
      <c r="F1095">
        <v>54</v>
      </c>
      <c r="G1095" t="s">
        <v>9</v>
      </c>
    </row>
    <row r="1096" spans="1:7" x14ac:dyDescent="0.4">
      <c r="A1096" t="s">
        <v>6</v>
      </c>
      <c r="B1096">
        <v>128</v>
      </c>
      <c r="C1096" t="s">
        <v>25</v>
      </c>
      <c r="D1096" s="2">
        <v>43299.660963784721</v>
      </c>
      <c r="E1096" s="3">
        <f>IF(D1096-D1095&gt;0, (D1096-D1095)*24*60, Na)</f>
        <v>67.087799994042143</v>
      </c>
      <c r="F1096">
        <v>678</v>
      </c>
      <c r="G1096" t="s">
        <v>7</v>
      </c>
    </row>
    <row r="1097" spans="1:7" hidden="1" x14ac:dyDescent="0.4">
      <c r="A1097" t="s">
        <v>6</v>
      </c>
      <c r="B1097">
        <v>128</v>
      </c>
      <c r="C1097" t="s">
        <v>25</v>
      </c>
      <c r="D1097" s="2">
        <v>43299.680327106478</v>
      </c>
      <c r="E1097" s="3">
        <f>IF(D1097-D1096&gt;0, (D1097-D1096)*24*60, Na)</f>
        <v>27.883183329831809</v>
      </c>
      <c r="F1097">
        <v>248</v>
      </c>
      <c r="G1097" t="s">
        <v>9</v>
      </c>
    </row>
    <row r="1098" spans="1:7" hidden="1" x14ac:dyDescent="0.4">
      <c r="A1098" t="s">
        <v>6</v>
      </c>
      <c r="B1098">
        <v>128</v>
      </c>
      <c r="C1098" t="s">
        <v>25</v>
      </c>
      <c r="D1098" s="2">
        <v>43299.697892962962</v>
      </c>
      <c r="E1098" s="3">
        <f>IF(D1098-D1097&gt;0, (D1098-D1097)*24*60, Na)</f>
        <v>25.294833336956799</v>
      </c>
      <c r="F1098">
        <v>98</v>
      </c>
      <c r="G1098" t="s">
        <v>9</v>
      </c>
    </row>
    <row r="1099" spans="1:7" hidden="1" x14ac:dyDescent="0.4">
      <c r="A1099" t="s">
        <v>6</v>
      </c>
      <c r="B1099">
        <v>128</v>
      </c>
      <c r="C1099" t="s">
        <v>25</v>
      </c>
      <c r="D1099" s="2">
        <v>43299.709652546298</v>
      </c>
      <c r="E1099" s="3">
        <f>IF(D1099-D1098&gt;0, (D1099-D1098)*24*60, Na)</f>
        <v>16.933800004189834</v>
      </c>
      <c r="F1099">
        <v>33</v>
      </c>
      <c r="G1099" t="s">
        <v>9</v>
      </c>
    </row>
    <row r="1100" spans="1:7" hidden="1" x14ac:dyDescent="0.4">
      <c r="A1100" t="s">
        <v>6</v>
      </c>
      <c r="B1100">
        <v>128</v>
      </c>
      <c r="C1100" t="s">
        <v>25</v>
      </c>
      <c r="D1100" s="2">
        <v>43299.744205405092</v>
      </c>
      <c r="E1100" s="3">
        <f>IF(D1100-D1099&gt;0, (D1100-D1099)*24*60, Na)</f>
        <v>49.756116662174463</v>
      </c>
      <c r="F1100">
        <v>52</v>
      </c>
      <c r="G1100" t="s">
        <v>9</v>
      </c>
    </row>
    <row r="1101" spans="1:7" hidden="1" x14ac:dyDescent="0.4">
      <c r="A1101" t="s">
        <v>6</v>
      </c>
      <c r="B1101">
        <v>128</v>
      </c>
      <c r="C1101" t="s">
        <v>25</v>
      </c>
      <c r="D1101" s="2">
        <v>43299.79871260417</v>
      </c>
      <c r="E1101" s="3">
        <f>IF(D1101-D1100&gt;0, (D1101-D1100)*24*60, Na)</f>
        <v>78.490366672631353</v>
      </c>
      <c r="F1101">
        <v>120</v>
      </c>
      <c r="G1101" t="s">
        <v>9</v>
      </c>
    </row>
    <row r="1102" spans="1:7" hidden="1" x14ac:dyDescent="0.4">
      <c r="A1102" t="s">
        <v>6</v>
      </c>
      <c r="B1102">
        <v>128</v>
      </c>
      <c r="C1102" t="s">
        <v>25</v>
      </c>
      <c r="D1102" s="2">
        <v>43299.846012951391</v>
      </c>
      <c r="E1102" s="3">
        <f>IF(D1102-D1101&gt;0, (D1102-D1101)*24*60, Na)</f>
        <v>68.112499999115244</v>
      </c>
      <c r="F1102">
        <v>71</v>
      </c>
      <c r="G1102" t="s">
        <v>9</v>
      </c>
    </row>
    <row r="1103" spans="1:7" x14ac:dyDescent="0.4">
      <c r="A1103" t="s">
        <v>6</v>
      </c>
      <c r="B1103">
        <v>128</v>
      </c>
      <c r="C1103" t="s">
        <v>271</v>
      </c>
      <c r="D1103" s="2">
        <v>43299.901420289352</v>
      </c>
      <c r="E1103" s="3">
        <f>IF(D1103-D1102&gt;0, (D1103-D1102)*24*60, Na)</f>
        <v>79.786566663533449</v>
      </c>
      <c r="F1103">
        <v>995</v>
      </c>
      <c r="G1103" t="s">
        <v>7</v>
      </c>
    </row>
    <row r="1104" spans="1:7" hidden="1" x14ac:dyDescent="0.4">
      <c r="A1104" t="s">
        <v>6</v>
      </c>
      <c r="B1104">
        <v>128</v>
      </c>
      <c r="C1104" t="s">
        <v>271</v>
      </c>
      <c r="D1104" s="2">
        <v>43299.906659629632</v>
      </c>
      <c r="E1104" s="3">
        <f>IF(D1104-D1103&gt;0, (D1104-D1103)*24*60, Na)</f>
        <v>7.5446500035468489</v>
      </c>
      <c r="F1104">
        <v>162</v>
      </c>
      <c r="G1104" t="s">
        <v>9</v>
      </c>
    </row>
    <row r="1105" spans="1:7" hidden="1" x14ac:dyDescent="0.4">
      <c r="A1105" t="s">
        <v>6</v>
      </c>
      <c r="B1105">
        <v>128</v>
      </c>
      <c r="C1105" t="s">
        <v>271</v>
      </c>
      <c r="D1105" s="2">
        <v>43299.910203425927</v>
      </c>
      <c r="E1105" s="3">
        <f>IF(D1105-D1104&gt;0, (D1105-D1104)*24*60, Na)</f>
        <v>5.103066663723439</v>
      </c>
      <c r="F1105">
        <v>164</v>
      </c>
      <c r="G1105" t="s">
        <v>9</v>
      </c>
    </row>
    <row r="1106" spans="1:7" hidden="1" x14ac:dyDescent="0.4">
      <c r="A1106" t="s">
        <v>6</v>
      </c>
      <c r="B1106">
        <v>128</v>
      </c>
      <c r="C1106" t="s">
        <v>271</v>
      </c>
      <c r="D1106" s="2">
        <v>43299.918939247684</v>
      </c>
      <c r="E1106" s="3">
        <f>IF(D1106-D1105&gt;0, (D1106-D1105)*24*60, Na)</f>
        <v>12.579583330079913</v>
      </c>
      <c r="F1106">
        <v>120</v>
      </c>
      <c r="G1106" t="s">
        <v>9</v>
      </c>
    </row>
    <row r="1107" spans="1:7" x14ac:dyDescent="0.4">
      <c r="A1107" t="s">
        <v>6</v>
      </c>
      <c r="B1107">
        <v>128</v>
      </c>
      <c r="C1107" t="s">
        <v>152</v>
      </c>
      <c r="D1107" s="2">
        <v>43299.954591307869</v>
      </c>
      <c r="E1107" s="3">
        <f>IF(D1107-D1106&gt;0, (D1107-D1106)*24*60, Na)</f>
        <v>51.338966666953638</v>
      </c>
      <c r="F1107">
        <v>823</v>
      </c>
      <c r="G1107" t="s">
        <v>7</v>
      </c>
    </row>
    <row r="1108" spans="1:7" hidden="1" x14ac:dyDescent="0.4">
      <c r="A1108" t="s">
        <v>6</v>
      </c>
      <c r="B1108">
        <v>128</v>
      </c>
      <c r="C1108" t="s">
        <v>152</v>
      </c>
      <c r="D1108" s="2">
        <v>43299.966706886575</v>
      </c>
      <c r="E1108" s="3">
        <f>IF(D1108-D1107&gt;0, (D1108-D1107)*24*60, Na)</f>
        <v>17.44643333600834</v>
      </c>
      <c r="F1108">
        <v>230</v>
      </c>
      <c r="G1108" t="s">
        <v>9</v>
      </c>
    </row>
    <row r="1109" spans="1:7" hidden="1" x14ac:dyDescent="0.4">
      <c r="A1109" t="s">
        <v>6</v>
      </c>
      <c r="B1109">
        <v>128</v>
      </c>
      <c r="C1109" t="s">
        <v>152</v>
      </c>
      <c r="D1109" s="2">
        <v>43299.973137743058</v>
      </c>
      <c r="E1109" s="3">
        <f>IF(D1109-D1108&gt;0, (D1109-D1108)*24*60, Na)</f>
        <v>9.2604333360213786</v>
      </c>
      <c r="F1109">
        <v>175</v>
      </c>
      <c r="G1109" t="s">
        <v>9</v>
      </c>
    </row>
    <row r="1110" spans="1:7" x14ac:dyDescent="0.4">
      <c r="A1110" t="s">
        <v>6</v>
      </c>
      <c r="B1110">
        <v>128</v>
      </c>
      <c r="C1110" t="s">
        <v>155</v>
      </c>
      <c r="D1110" s="2">
        <v>43300.297268773145</v>
      </c>
      <c r="E1110" s="3">
        <f>IF(D1110-D1109&gt;0, (D1110-D1109)*24*60, Na)</f>
        <v>466.7486833257135</v>
      </c>
      <c r="F1110">
        <v>908</v>
      </c>
      <c r="G1110" t="s">
        <v>7</v>
      </c>
    </row>
    <row r="1111" spans="1:7" hidden="1" x14ac:dyDescent="0.4">
      <c r="A1111" t="s">
        <v>6</v>
      </c>
      <c r="B1111">
        <v>128</v>
      </c>
      <c r="C1111" t="s">
        <v>155</v>
      </c>
      <c r="D1111" s="2">
        <v>43300.345664328706</v>
      </c>
      <c r="E1111" s="3">
        <f>IF(D1111-D1110&gt;0, (D1111-D1110)*24*60, Na)</f>
        <v>69.689600007841364</v>
      </c>
      <c r="F1111">
        <v>200</v>
      </c>
      <c r="G1111" t="s">
        <v>9</v>
      </c>
    </row>
    <row r="1112" spans="1:7" hidden="1" x14ac:dyDescent="0.4">
      <c r="A1112" t="s">
        <v>6</v>
      </c>
      <c r="B1112">
        <v>128</v>
      </c>
      <c r="C1112" t="s">
        <v>155</v>
      </c>
      <c r="D1112" s="2">
        <v>43300.355119814812</v>
      </c>
      <c r="E1112" s="3">
        <f>IF(D1112-D1111&gt;0, (D1112-D1111)*24*60, Na)</f>
        <v>13.615899992873892</v>
      </c>
      <c r="F1112">
        <v>174</v>
      </c>
      <c r="G1112" t="s">
        <v>9</v>
      </c>
    </row>
    <row r="1113" spans="1:7" hidden="1" x14ac:dyDescent="0.4">
      <c r="A1113" t="s">
        <v>6</v>
      </c>
      <c r="B1113">
        <v>128</v>
      </c>
      <c r="C1113" t="s">
        <v>155</v>
      </c>
      <c r="D1113" s="2">
        <v>43300.374692013887</v>
      </c>
      <c r="E1113" s="3">
        <f>IF(D1113-D1112&gt;0, (D1113-D1112)*24*60, Na)</f>
        <v>28.183966667857021</v>
      </c>
      <c r="F1113">
        <v>272</v>
      </c>
      <c r="G1113" t="s">
        <v>9</v>
      </c>
    </row>
    <row r="1114" spans="1:7" hidden="1" x14ac:dyDescent="0.4">
      <c r="A1114" t="s">
        <v>6</v>
      </c>
      <c r="B1114">
        <v>128</v>
      </c>
      <c r="C1114" t="s">
        <v>155</v>
      </c>
      <c r="D1114" s="2">
        <v>43300.393568703701</v>
      </c>
      <c r="E1114" s="3">
        <f>IF(D1114-D1113&gt;0, (D1114-D1113)*24*60, Na)</f>
        <v>27.182433331618086</v>
      </c>
      <c r="F1114">
        <v>198</v>
      </c>
      <c r="G1114" t="s">
        <v>9</v>
      </c>
    </row>
    <row r="1115" spans="1:7" hidden="1" x14ac:dyDescent="0.4">
      <c r="A1115" t="s">
        <v>6</v>
      </c>
      <c r="B1115">
        <v>128</v>
      </c>
      <c r="C1115" t="s">
        <v>155</v>
      </c>
      <c r="D1115" s="2">
        <v>43300.44120951389</v>
      </c>
      <c r="E1115" s="3">
        <f>IF(D1115-D1114&gt;0, (D1115-D1114)*24*60, Na)</f>
        <v>68.602766672847793</v>
      </c>
      <c r="F1115">
        <v>164</v>
      </c>
      <c r="G1115" t="s">
        <v>9</v>
      </c>
    </row>
    <row r="1116" spans="1:7" hidden="1" x14ac:dyDescent="0.4">
      <c r="A1116" t="s">
        <v>6</v>
      </c>
      <c r="B1116">
        <v>128</v>
      </c>
      <c r="C1116" t="s">
        <v>155</v>
      </c>
      <c r="D1116" s="2">
        <v>43300.486315590279</v>
      </c>
      <c r="E1116" s="3">
        <f>IF(D1116-D1115&gt;0, (D1116-D1115)*24*60, Na)</f>
        <v>64.952749998774379</v>
      </c>
      <c r="F1116">
        <v>88</v>
      </c>
      <c r="G1116" t="s">
        <v>9</v>
      </c>
    </row>
    <row r="1117" spans="1:7" hidden="1" x14ac:dyDescent="0.4">
      <c r="A1117" t="s">
        <v>6</v>
      </c>
      <c r="B1117">
        <v>128</v>
      </c>
      <c r="C1117" t="s">
        <v>155</v>
      </c>
      <c r="D1117" s="2">
        <v>43300.503439050924</v>
      </c>
      <c r="E1117" s="3">
        <f>IF(D1117-D1116&gt;0, (D1117-D1116)*24*60, Na)</f>
        <v>24.657783330185339</v>
      </c>
      <c r="F1117">
        <v>215</v>
      </c>
      <c r="G1117" t="s">
        <v>9</v>
      </c>
    </row>
    <row r="1118" spans="1:7" hidden="1" x14ac:dyDescent="0.4">
      <c r="A1118" t="s">
        <v>6</v>
      </c>
      <c r="B1118">
        <v>128</v>
      </c>
      <c r="C1118" t="s">
        <v>155</v>
      </c>
      <c r="D1118" s="2">
        <v>43300.544535624998</v>
      </c>
      <c r="E1118" s="3">
        <f>IF(D1118-D1117&gt;0, (D1118-D1117)*24*60, Na)</f>
        <v>59.179066666401923</v>
      </c>
      <c r="F1118">
        <v>200</v>
      </c>
      <c r="G1118" t="s">
        <v>9</v>
      </c>
    </row>
    <row r="1119" spans="1:7" x14ac:dyDescent="0.4">
      <c r="A1119" t="s">
        <v>6</v>
      </c>
      <c r="B1119">
        <v>128</v>
      </c>
      <c r="C1119" t="s">
        <v>53</v>
      </c>
      <c r="D1119" s="2">
        <v>43300.575503900465</v>
      </c>
      <c r="E1119" s="3">
        <f>IF(D1119-D1118&gt;0, (D1119-D1118)*24*60, Na)</f>
        <v>44.59431667230092</v>
      </c>
      <c r="F1119">
        <v>769</v>
      </c>
      <c r="G1119" t="s">
        <v>7</v>
      </c>
    </row>
    <row r="1120" spans="1:7" hidden="1" x14ac:dyDescent="0.4">
      <c r="A1120" t="s">
        <v>6</v>
      </c>
      <c r="B1120">
        <v>128</v>
      </c>
      <c r="C1120" t="s">
        <v>53</v>
      </c>
      <c r="D1120" s="2">
        <v>43300.595481990742</v>
      </c>
      <c r="E1120" s="3">
        <f>IF(D1120-D1119&gt;0, (D1120-D1119)*24*60, Na)</f>
        <v>28.76844999846071</v>
      </c>
      <c r="F1120">
        <v>157</v>
      </c>
      <c r="G1120" t="s">
        <v>9</v>
      </c>
    </row>
    <row r="1121" spans="1:7" x14ac:dyDescent="0.4">
      <c r="A1121" t="s">
        <v>6</v>
      </c>
      <c r="B1121">
        <v>128</v>
      </c>
      <c r="C1121" t="s">
        <v>302</v>
      </c>
      <c r="D1121" s="2">
        <v>43300.628072407409</v>
      </c>
      <c r="E1121" s="3">
        <f>IF(D1121-D1120&gt;0, (D1121-D1120)*24*60, Na)</f>
        <v>46.930200001224875</v>
      </c>
      <c r="F1121">
        <v>1329</v>
      </c>
      <c r="G1121" t="s">
        <v>7</v>
      </c>
    </row>
    <row r="1122" spans="1:7" hidden="1" x14ac:dyDescent="0.4">
      <c r="A1122" t="s">
        <v>6</v>
      </c>
      <c r="B1122">
        <v>128</v>
      </c>
      <c r="C1122" t="s">
        <v>302</v>
      </c>
      <c r="D1122" s="2">
        <v>43300.642796874999</v>
      </c>
      <c r="E1122" s="3">
        <f>IF(D1122-D1121&gt;0, (D1122-D1121)*24*60, Na)</f>
        <v>21.203233329579234</v>
      </c>
      <c r="F1122">
        <v>140</v>
      </c>
      <c r="G1122" t="s">
        <v>9</v>
      </c>
    </row>
    <row r="1123" spans="1:7" hidden="1" x14ac:dyDescent="0.4">
      <c r="A1123" t="s">
        <v>6</v>
      </c>
      <c r="B1123">
        <v>128</v>
      </c>
      <c r="C1123" t="s">
        <v>302</v>
      </c>
      <c r="D1123" s="2">
        <v>43300.683117476852</v>
      </c>
      <c r="E1123" s="3">
        <f>IF(D1123-D1122&gt;0, (D1123-D1122)*24*60, Na)</f>
        <v>58.061666667927057</v>
      </c>
      <c r="F1123">
        <v>102</v>
      </c>
      <c r="G1123" t="s">
        <v>9</v>
      </c>
    </row>
    <row r="1124" spans="1:7" x14ac:dyDescent="0.4">
      <c r="A1124" t="s">
        <v>6</v>
      </c>
      <c r="B1124">
        <v>128</v>
      </c>
      <c r="C1124" t="s">
        <v>65</v>
      </c>
      <c r="D1124" s="2">
        <v>43300.811192476853</v>
      </c>
      <c r="E1124" s="3">
        <f>IF(D1124-D1123&gt;0, (D1124-D1123)*24*60, Na)</f>
        <v>184.42800000077114</v>
      </c>
      <c r="F1124">
        <v>685</v>
      </c>
      <c r="G1124" t="s">
        <v>7</v>
      </c>
    </row>
    <row r="1125" spans="1:7" hidden="1" x14ac:dyDescent="0.4">
      <c r="A1125" t="s">
        <v>6</v>
      </c>
      <c r="B1125">
        <v>128</v>
      </c>
      <c r="C1125" t="s">
        <v>65</v>
      </c>
      <c r="D1125" s="2">
        <v>43300.854470451392</v>
      </c>
      <c r="E1125" s="3">
        <f>IF(D1125-D1124&gt;0, (D1125-D1124)*24*60, Na)</f>
        <v>62.320283335866407</v>
      </c>
      <c r="F1125">
        <v>143</v>
      </c>
      <c r="G1125" t="s">
        <v>9</v>
      </c>
    </row>
    <row r="1126" spans="1:7" hidden="1" x14ac:dyDescent="0.4">
      <c r="A1126" t="s">
        <v>6</v>
      </c>
      <c r="B1126">
        <v>128</v>
      </c>
      <c r="C1126" t="s">
        <v>65</v>
      </c>
      <c r="D1126" s="2">
        <v>43300.874643344905</v>
      </c>
      <c r="E1126" s="3">
        <f>IF(D1126-D1125&gt;0, (D1126-D1125)*24*60, Na)</f>
        <v>29.048966659465805</v>
      </c>
      <c r="F1126">
        <v>120</v>
      </c>
      <c r="G1126" t="s">
        <v>9</v>
      </c>
    </row>
    <row r="1127" spans="1:7" hidden="1" x14ac:dyDescent="0.4">
      <c r="A1127" t="s">
        <v>6</v>
      </c>
      <c r="B1127">
        <v>256</v>
      </c>
      <c r="C1127" t="s">
        <v>8</v>
      </c>
      <c r="D1127" s="2">
        <v>43298.838507939814</v>
      </c>
    </row>
    <row r="1128" spans="1:7" hidden="1" x14ac:dyDescent="0.4">
      <c r="A1128" t="s">
        <v>6</v>
      </c>
      <c r="B1128">
        <v>256</v>
      </c>
      <c r="C1128" t="s">
        <v>8</v>
      </c>
      <c r="D1128" s="2">
        <v>43298.85858497685</v>
      </c>
      <c r="E1128" s="3">
        <f>IF(D1128-D1127&gt;0, (D1128-D1127)*24*60, Na)</f>
        <v>28.91093333135359</v>
      </c>
      <c r="F1128">
        <v>104</v>
      </c>
      <c r="G1128" t="s">
        <v>9</v>
      </c>
    </row>
    <row r="1129" spans="1:7" hidden="1" x14ac:dyDescent="0.4">
      <c r="A1129" t="s">
        <v>6</v>
      </c>
      <c r="B1129">
        <v>256</v>
      </c>
      <c r="C1129" t="s">
        <v>8</v>
      </c>
      <c r="D1129" s="2">
        <v>43298.910676064814</v>
      </c>
      <c r="E1129" s="3">
        <f>IF(D1129-D1128&gt;0, (D1129-D1128)*24*60, Na)</f>
        <v>75.011166668264195</v>
      </c>
      <c r="F1129">
        <v>140</v>
      </c>
      <c r="G1129" t="s">
        <v>9</v>
      </c>
    </row>
    <row r="1130" spans="1:7" x14ac:dyDescent="0.4">
      <c r="A1130" t="s">
        <v>6</v>
      </c>
      <c r="B1130">
        <v>256</v>
      </c>
      <c r="C1130" t="s">
        <v>270</v>
      </c>
      <c r="D1130" s="2">
        <v>43298.956729108795</v>
      </c>
      <c r="E1130" s="3">
        <f>IF(D1130-D1129&gt;0, (D1130-D1129)*24*60, Na)</f>
        <v>66.316383333178237</v>
      </c>
      <c r="F1130">
        <v>387</v>
      </c>
      <c r="G1130" t="s">
        <v>7</v>
      </c>
    </row>
    <row r="1131" spans="1:7" hidden="1" x14ac:dyDescent="0.4">
      <c r="A1131" t="s">
        <v>6</v>
      </c>
      <c r="B1131">
        <v>256</v>
      </c>
      <c r="C1131" t="s">
        <v>270</v>
      </c>
      <c r="D1131" s="2">
        <v>43298.986534351854</v>
      </c>
      <c r="E1131" s="3">
        <f>IF(D1131-D1130&gt;0, (D1131-D1130)*24*60, Na)</f>
        <v>42.919550004880875</v>
      </c>
      <c r="F1131">
        <v>120</v>
      </c>
      <c r="G1131" t="s">
        <v>9</v>
      </c>
    </row>
    <row r="1132" spans="1:7" hidden="1" x14ac:dyDescent="0.4">
      <c r="A1132" t="s">
        <v>6</v>
      </c>
      <c r="B1132">
        <v>256</v>
      </c>
      <c r="C1132" t="s">
        <v>270</v>
      </c>
      <c r="D1132" s="2">
        <v>43299.012151388888</v>
      </c>
      <c r="E1132" s="3">
        <f>IF(D1132-D1131&gt;0, (D1132-D1131)*24*60, Na)</f>
        <v>36.888533328892663</v>
      </c>
      <c r="F1132">
        <v>111</v>
      </c>
      <c r="G1132" t="s">
        <v>9</v>
      </c>
    </row>
    <row r="1133" spans="1:7" hidden="1" x14ac:dyDescent="0.4">
      <c r="A1133" t="s">
        <v>6</v>
      </c>
      <c r="B1133">
        <v>256</v>
      </c>
      <c r="C1133" t="s">
        <v>270</v>
      </c>
      <c r="D1133" s="2">
        <v>43299.039795682867</v>
      </c>
      <c r="E1133" s="3">
        <f>IF(D1133-D1132&gt;0, (D1133-D1132)*24*60, Na)</f>
        <v>39.807783330325037</v>
      </c>
      <c r="F1133">
        <v>158</v>
      </c>
      <c r="G1133" t="s">
        <v>9</v>
      </c>
    </row>
    <row r="1134" spans="1:7" hidden="1" x14ac:dyDescent="0.4">
      <c r="A1134" t="s">
        <v>6</v>
      </c>
      <c r="B1134">
        <v>256</v>
      </c>
      <c r="C1134" t="s">
        <v>270</v>
      </c>
      <c r="D1134" s="2">
        <v>43299.087030763891</v>
      </c>
      <c r="E1134" s="3">
        <f>IF(D1134-D1133&gt;0, (D1134-D1133)*24*60, Na)</f>
        <v>68.018516673473641</v>
      </c>
      <c r="F1134">
        <v>90</v>
      </c>
      <c r="G1134" t="s">
        <v>9</v>
      </c>
    </row>
    <row r="1135" spans="1:7" hidden="1" x14ac:dyDescent="0.4">
      <c r="A1135" t="s">
        <v>6</v>
      </c>
      <c r="B1135">
        <v>256</v>
      </c>
      <c r="C1135" t="s">
        <v>270</v>
      </c>
      <c r="D1135" s="2">
        <v>43299.099841944444</v>
      </c>
      <c r="E1135" s="3">
        <f>IF(D1135-D1134&gt;0, (D1135-D1134)*24*60, Na)</f>
        <v>18.448099996894598</v>
      </c>
      <c r="F1135">
        <v>46</v>
      </c>
      <c r="G1135" t="s">
        <v>9</v>
      </c>
    </row>
    <row r="1136" spans="1:7" x14ac:dyDescent="0.4">
      <c r="A1136" t="s">
        <v>6</v>
      </c>
      <c r="B1136">
        <v>256</v>
      </c>
      <c r="C1136" t="s">
        <v>248</v>
      </c>
      <c r="D1136" s="2">
        <v>43299.287066944446</v>
      </c>
      <c r="E1136" s="3">
        <f>IF(D1136-D1135&gt;0, (D1136-D1135)*24*60, Na)</f>
        <v>269.60400000214577</v>
      </c>
      <c r="F1136">
        <v>585</v>
      </c>
      <c r="G1136" t="s">
        <v>7</v>
      </c>
    </row>
    <row r="1137" spans="1:7" x14ac:dyDescent="0.4">
      <c r="A1137" t="s">
        <v>6</v>
      </c>
      <c r="B1137">
        <v>256</v>
      </c>
      <c r="C1137" t="s">
        <v>310</v>
      </c>
      <c r="D1137" s="2">
        <v>43299.312056574076</v>
      </c>
      <c r="E1137" s="3">
        <f>IF(D1137-D1136&gt;0, (D1137-D1136)*24*60, Na)</f>
        <v>35.985066667199135</v>
      </c>
      <c r="F1137">
        <v>648</v>
      </c>
      <c r="G1137" t="s">
        <v>7</v>
      </c>
    </row>
    <row r="1138" spans="1:7" x14ac:dyDescent="0.4">
      <c r="A1138" t="s">
        <v>6</v>
      </c>
      <c r="B1138">
        <v>256</v>
      </c>
      <c r="C1138" t="s">
        <v>98</v>
      </c>
      <c r="D1138" s="2">
        <v>43299.340864664351</v>
      </c>
      <c r="E1138" s="3">
        <f>IF(D1138-D1137&gt;0, (D1138-D1137)*24*60, Na)</f>
        <v>41.483649996807799</v>
      </c>
      <c r="F1138">
        <v>460</v>
      </c>
      <c r="G1138" t="s">
        <v>7</v>
      </c>
    </row>
    <row r="1139" spans="1:7" hidden="1" x14ac:dyDescent="0.4">
      <c r="A1139" t="s">
        <v>6</v>
      </c>
      <c r="B1139">
        <v>256</v>
      </c>
      <c r="C1139" t="s">
        <v>98</v>
      </c>
      <c r="D1139" s="2">
        <v>43299.361705844909</v>
      </c>
      <c r="E1139" s="3">
        <f>IF(D1139-D1138&gt;0, (D1139-D1138)*24*60, Na)</f>
        <v>30.011300003388897</v>
      </c>
      <c r="F1139">
        <v>78</v>
      </c>
      <c r="G1139" t="s">
        <v>9</v>
      </c>
    </row>
    <row r="1140" spans="1:7" hidden="1" x14ac:dyDescent="0.4">
      <c r="A1140" t="s">
        <v>6</v>
      </c>
      <c r="B1140">
        <v>256</v>
      </c>
      <c r="C1140" t="s">
        <v>98</v>
      </c>
      <c r="D1140" s="2">
        <v>43299.382769062497</v>
      </c>
      <c r="E1140" s="3">
        <f>IF(D1140-D1139&gt;0, (D1140-D1139)*24*60, Na)</f>
        <v>30.331033326219767</v>
      </c>
      <c r="F1140">
        <v>144</v>
      </c>
      <c r="G1140" t="s">
        <v>9</v>
      </c>
    </row>
    <row r="1141" spans="1:7" hidden="1" x14ac:dyDescent="0.4">
      <c r="A1141" t="s">
        <v>6</v>
      </c>
      <c r="B1141">
        <v>256</v>
      </c>
      <c r="C1141" t="s">
        <v>98</v>
      </c>
      <c r="D1141" s="2">
        <v>43299.418944953701</v>
      </c>
      <c r="E1141" s="3">
        <f>IF(D1141-D1140&gt;0, (D1141-D1140)*24*60, Na)</f>
        <v>52.093283333815634</v>
      </c>
      <c r="F1141">
        <v>124</v>
      </c>
      <c r="G1141" t="s">
        <v>9</v>
      </c>
    </row>
    <row r="1142" spans="1:7" hidden="1" x14ac:dyDescent="0.4">
      <c r="A1142" t="s">
        <v>6</v>
      </c>
      <c r="B1142">
        <v>256</v>
      </c>
      <c r="C1142" t="s">
        <v>98</v>
      </c>
      <c r="D1142" s="2">
        <v>43299.419087199072</v>
      </c>
      <c r="E1142" s="3">
        <f>IF(D1142-D1141&gt;0, (D1142-D1141)*24*60, Na)</f>
        <v>0.20483333501033485</v>
      </c>
      <c r="F1142">
        <v>47</v>
      </c>
      <c r="G1142" t="s">
        <v>9</v>
      </c>
    </row>
    <row r="1143" spans="1:7" hidden="1" x14ac:dyDescent="0.4">
      <c r="A1143" t="s">
        <v>6</v>
      </c>
      <c r="B1143">
        <v>256</v>
      </c>
      <c r="C1143" t="s">
        <v>98</v>
      </c>
      <c r="D1143" s="2">
        <v>43299.466752800923</v>
      </c>
      <c r="E1143" s="3">
        <f>IF(D1143-D1142&gt;0, (D1143-D1142)*24*60, Na)</f>
        <v>68.638466665288433</v>
      </c>
      <c r="F1143">
        <v>120</v>
      </c>
      <c r="G1143" t="s">
        <v>9</v>
      </c>
    </row>
    <row r="1144" spans="1:7" hidden="1" x14ac:dyDescent="0.4">
      <c r="A1144" t="s">
        <v>6</v>
      </c>
      <c r="B1144">
        <v>256</v>
      </c>
      <c r="C1144" t="s">
        <v>98</v>
      </c>
      <c r="D1144" s="2">
        <v>43299.489010567129</v>
      </c>
      <c r="E1144" s="3">
        <f>IF(D1144-D1143&gt;0, (D1144-D1143)*24*60, Na)</f>
        <v>32.051183336880058</v>
      </c>
      <c r="F1144">
        <v>51</v>
      </c>
      <c r="G1144" t="s">
        <v>9</v>
      </c>
    </row>
    <row r="1145" spans="1:7" hidden="1" x14ac:dyDescent="0.4">
      <c r="A1145" t="s">
        <v>6</v>
      </c>
      <c r="B1145">
        <v>256</v>
      </c>
      <c r="C1145" t="s">
        <v>98</v>
      </c>
      <c r="D1145" s="2">
        <v>43299.54297224537</v>
      </c>
      <c r="E1145" s="3">
        <f>IF(D1145-D1144&gt;0, (D1145-D1144)*24*60, Na)</f>
        <v>77.704816666664556</v>
      </c>
      <c r="F1145">
        <v>81</v>
      </c>
      <c r="G1145" t="s">
        <v>9</v>
      </c>
    </row>
    <row r="1146" spans="1:7" hidden="1" x14ac:dyDescent="0.4">
      <c r="A1146" t="s">
        <v>6</v>
      </c>
      <c r="B1146">
        <v>256</v>
      </c>
      <c r="C1146" t="s">
        <v>98</v>
      </c>
      <c r="D1146" s="2">
        <v>43299.566436817127</v>
      </c>
      <c r="E1146" s="3">
        <f>IF(D1146-D1145&gt;0, (D1146-D1145)*24*60, Na)</f>
        <v>33.788983330596238</v>
      </c>
      <c r="F1146">
        <v>100</v>
      </c>
      <c r="G1146" t="s">
        <v>9</v>
      </c>
    </row>
    <row r="1147" spans="1:7" hidden="1" x14ac:dyDescent="0.4">
      <c r="A1147" t="s">
        <v>6</v>
      </c>
      <c r="B1147">
        <v>256</v>
      </c>
      <c r="C1147" t="s">
        <v>98</v>
      </c>
      <c r="D1147" s="2">
        <v>43299.574072569441</v>
      </c>
      <c r="E1147" s="3">
        <f>IF(D1147-D1146&gt;0, (D1147-D1146)*24*60, Na)</f>
        <v>10.995483332080767</v>
      </c>
      <c r="F1147">
        <v>183</v>
      </c>
      <c r="G1147" t="s">
        <v>9</v>
      </c>
    </row>
    <row r="1148" spans="1:7" x14ac:dyDescent="0.4">
      <c r="A1148" t="s">
        <v>6</v>
      </c>
      <c r="B1148">
        <v>256</v>
      </c>
      <c r="C1148" t="s">
        <v>64</v>
      </c>
      <c r="D1148" s="2">
        <v>43299.612725925923</v>
      </c>
      <c r="E1148" s="3">
        <f>IF(D1148-D1147&gt;0, (D1148-D1147)*24*60, Na)</f>
        <v>55.660833333386108</v>
      </c>
      <c r="F1148">
        <v>111</v>
      </c>
      <c r="G1148" t="s">
        <v>7</v>
      </c>
    </row>
    <row r="1149" spans="1:7" hidden="1" x14ac:dyDescent="0.4">
      <c r="A1149" t="s">
        <v>6</v>
      </c>
      <c r="B1149">
        <v>256</v>
      </c>
      <c r="C1149" t="s">
        <v>64</v>
      </c>
      <c r="D1149" s="2">
        <v>43299.616909780096</v>
      </c>
      <c r="E1149" s="3">
        <f>IF(D1149-D1148&gt;0, (D1149-D1148)*24*60, Na)</f>
        <v>6.0247500089462847</v>
      </c>
      <c r="F1149">
        <v>41</v>
      </c>
      <c r="G1149" t="s">
        <v>9</v>
      </c>
    </row>
    <row r="1150" spans="1:7" hidden="1" x14ac:dyDescent="0.4">
      <c r="A1150" t="s">
        <v>6</v>
      </c>
      <c r="B1150">
        <v>256</v>
      </c>
      <c r="C1150" t="s">
        <v>64</v>
      </c>
      <c r="D1150" s="2">
        <v>43299.663461388889</v>
      </c>
      <c r="E1150" s="3">
        <f>IF(D1150-D1149&gt;0, (D1150-D1149)*24*60, Na)</f>
        <v>67.034316662466154</v>
      </c>
      <c r="F1150">
        <v>151</v>
      </c>
      <c r="G1150" t="s">
        <v>9</v>
      </c>
    </row>
    <row r="1151" spans="1:7" hidden="1" x14ac:dyDescent="0.4">
      <c r="A1151" t="s">
        <v>6</v>
      </c>
      <c r="B1151">
        <v>256</v>
      </c>
      <c r="C1151" t="s">
        <v>64</v>
      </c>
      <c r="D1151" s="2">
        <v>43299.6827953588</v>
      </c>
      <c r="E1151" s="3">
        <f>IF(D1151-D1150&gt;0, (D1151-D1150)*24*60, Na)</f>
        <v>27.840916671557352</v>
      </c>
      <c r="F1151">
        <v>165</v>
      </c>
      <c r="G1151" t="s">
        <v>9</v>
      </c>
    </row>
    <row r="1152" spans="1:7" hidden="1" x14ac:dyDescent="0.4">
      <c r="A1152" t="s">
        <v>6</v>
      </c>
      <c r="B1152">
        <v>256</v>
      </c>
      <c r="C1152" t="s">
        <v>64</v>
      </c>
      <c r="D1152" s="2">
        <v>43299.700400081019</v>
      </c>
      <c r="E1152" s="3">
        <f>IF(D1152-D1151&gt;0, (D1152-D1151)*24*60, Na)</f>
        <v>25.350799995940179</v>
      </c>
      <c r="F1152">
        <v>93</v>
      </c>
      <c r="G1152" t="s">
        <v>9</v>
      </c>
    </row>
    <row r="1153" spans="1:7" hidden="1" x14ac:dyDescent="0.4">
      <c r="A1153" t="s">
        <v>6</v>
      </c>
      <c r="B1153">
        <v>256</v>
      </c>
      <c r="C1153" t="s">
        <v>64</v>
      </c>
      <c r="D1153" s="2">
        <v>43299.712162303244</v>
      </c>
      <c r="E1153" s="3">
        <f>IF(D1153-D1152&gt;0, (D1153-D1152)*24*60, Na)</f>
        <v>16.937600002856925</v>
      </c>
      <c r="F1153">
        <v>156</v>
      </c>
      <c r="G1153" t="s">
        <v>9</v>
      </c>
    </row>
    <row r="1154" spans="1:7" hidden="1" x14ac:dyDescent="0.4">
      <c r="A1154" t="s">
        <v>6</v>
      </c>
      <c r="B1154">
        <v>256</v>
      </c>
      <c r="C1154" t="s">
        <v>64</v>
      </c>
      <c r="D1154" s="2">
        <v>43299.74670959491</v>
      </c>
      <c r="E1154" s="3">
        <f>IF(D1154-D1153&gt;0, (D1154-D1153)*24*60, Na)</f>
        <v>49.748100000433624</v>
      </c>
      <c r="F1154">
        <v>68</v>
      </c>
      <c r="G1154" t="s">
        <v>9</v>
      </c>
    </row>
    <row r="1155" spans="1:7" x14ac:dyDescent="0.4">
      <c r="A1155" t="s">
        <v>6</v>
      </c>
      <c r="B1155">
        <v>256</v>
      </c>
      <c r="C1155" t="s">
        <v>256</v>
      </c>
      <c r="D1155" s="2">
        <v>43299.801227002317</v>
      </c>
      <c r="E1155" s="3">
        <f>IF(D1155-D1154&gt;0, (D1155-D1154)*24*60, Na)</f>
        <v>78.505066665820777</v>
      </c>
      <c r="F1155">
        <v>624</v>
      </c>
      <c r="G1155" t="s">
        <v>7</v>
      </c>
    </row>
    <row r="1156" spans="1:7" x14ac:dyDescent="0.4">
      <c r="A1156" t="s">
        <v>6</v>
      </c>
      <c r="B1156">
        <v>256</v>
      </c>
      <c r="C1156" t="s">
        <v>78</v>
      </c>
      <c r="D1156" s="2">
        <v>43299.848526493057</v>
      </c>
      <c r="E1156" s="3">
        <f>IF(D1156-D1155&gt;0, (D1156-D1155)*24*60, Na)</f>
        <v>68.111266664927825</v>
      </c>
      <c r="F1156">
        <v>601</v>
      </c>
      <c r="G1156" t="s">
        <v>7</v>
      </c>
    </row>
    <row r="1157" spans="1:7" x14ac:dyDescent="0.4">
      <c r="A1157" t="s">
        <v>6</v>
      </c>
      <c r="B1157">
        <v>256</v>
      </c>
      <c r="C1157" t="s">
        <v>142</v>
      </c>
      <c r="D1157" s="2">
        <v>43299.90391685185</v>
      </c>
      <c r="E1157" s="3">
        <f>IF(D1157-D1156&gt;0, (D1157-D1156)*24*60, Na)</f>
        <v>79.762116662459448</v>
      </c>
      <c r="F1157">
        <v>605</v>
      </c>
      <c r="G1157" t="s">
        <v>7</v>
      </c>
    </row>
    <row r="1158" spans="1:7" hidden="1" x14ac:dyDescent="0.4">
      <c r="A1158" t="s">
        <v>6</v>
      </c>
      <c r="B1158">
        <v>256</v>
      </c>
      <c r="C1158" t="s">
        <v>142</v>
      </c>
      <c r="D1158" s="2">
        <v>43299.909138680552</v>
      </c>
      <c r="E1158" s="3">
        <f>IF(D1158-D1157&gt;0, (D1158-D1157)*24*60, Na)</f>
        <v>7.5194333307445049</v>
      </c>
      <c r="F1158">
        <v>50</v>
      </c>
      <c r="G1158" t="s">
        <v>9</v>
      </c>
    </row>
    <row r="1159" spans="1:7" hidden="1" x14ac:dyDescent="0.4">
      <c r="A1159" t="s">
        <v>6</v>
      </c>
      <c r="B1159">
        <v>256</v>
      </c>
      <c r="C1159" t="s">
        <v>142</v>
      </c>
      <c r="D1159" s="2">
        <v>43299.912706979165</v>
      </c>
      <c r="E1159" s="3">
        <f>IF(D1159-D1158&gt;0, (D1159-D1158)*24*60, Na)</f>
        <v>5.1383500022348017</v>
      </c>
      <c r="F1159">
        <v>52</v>
      </c>
      <c r="G1159" t="s">
        <v>9</v>
      </c>
    </row>
    <row r="1160" spans="1:7" hidden="1" x14ac:dyDescent="0.4">
      <c r="A1160" t="s">
        <v>6</v>
      </c>
      <c r="B1160">
        <v>256</v>
      </c>
      <c r="C1160" t="s">
        <v>142</v>
      </c>
      <c r="D1160" s="2">
        <v>43299.921491331021</v>
      </c>
      <c r="E1160" s="3">
        <f>IF(D1160-D1159&gt;0, (D1160-D1159)*24*60, Na)</f>
        <v>12.649466672446579</v>
      </c>
      <c r="F1160">
        <v>102</v>
      </c>
      <c r="G1160" t="s">
        <v>9</v>
      </c>
    </row>
    <row r="1161" spans="1:7" x14ac:dyDescent="0.4">
      <c r="A1161" t="s">
        <v>6</v>
      </c>
      <c r="B1161">
        <v>256</v>
      </c>
      <c r="C1161" t="s">
        <v>298</v>
      </c>
      <c r="D1161" s="2">
        <v>43299.957046678239</v>
      </c>
      <c r="E1161" s="3">
        <f>IF(D1161-D1160&gt;0, (D1161-D1160)*24*60, Na)</f>
        <v>51.199699994176626</v>
      </c>
      <c r="F1161">
        <v>419</v>
      </c>
      <c r="G1161" t="s">
        <v>7</v>
      </c>
    </row>
    <row r="1162" spans="1:7" hidden="1" x14ac:dyDescent="0.4">
      <c r="A1162" t="s">
        <v>6</v>
      </c>
      <c r="B1162">
        <v>256</v>
      </c>
      <c r="C1162" t="s">
        <v>298</v>
      </c>
      <c r="D1162" s="2">
        <v>43299.969127442128</v>
      </c>
      <c r="E1162" s="3">
        <f>IF(D1162-D1161&gt;0, (D1162-D1161)*24*60, Na)</f>
        <v>17.39629999967292</v>
      </c>
      <c r="F1162">
        <v>186</v>
      </c>
      <c r="G1162" t="s">
        <v>9</v>
      </c>
    </row>
    <row r="1163" spans="1:7" hidden="1" x14ac:dyDescent="0.4">
      <c r="A1163" t="s">
        <v>6</v>
      </c>
      <c r="B1163">
        <v>256</v>
      </c>
      <c r="C1163" t="s">
        <v>298</v>
      </c>
      <c r="D1163" s="2">
        <v>43299.975609421293</v>
      </c>
      <c r="E1163" s="3">
        <f>IF(D1163-D1162&gt;0, (D1163-D1162)*24*60, Na)</f>
        <v>9.3340499990154058</v>
      </c>
      <c r="F1163">
        <v>249</v>
      </c>
      <c r="G1163" t="s">
        <v>9</v>
      </c>
    </row>
    <row r="1164" spans="1:7" x14ac:dyDescent="0.4">
      <c r="A1164" t="s">
        <v>6</v>
      </c>
      <c r="B1164">
        <v>256</v>
      </c>
      <c r="C1164" t="s">
        <v>162</v>
      </c>
      <c r="D1164" s="2">
        <v>43300.29975431713</v>
      </c>
      <c r="E1164" s="3">
        <f>IF(D1164-D1163&gt;0, (D1164-D1163)*24*60, Na)</f>
        <v>466.76865000394173</v>
      </c>
      <c r="F1164">
        <v>520</v>
      </c>
      <c r="G1164" t="s">
        <v>7</v>
      </c>
    </row>
    <row r="1165" spans="1:7" x14ac:dyDescent="0.4">
      <c r="A1165" t="s">
        <v>6</v>
      </c>
      <c r="B1165">
        <v>256</v>
      </c>
      <c r="C1165" t="s">
        <v>339</v>
      </c>
      <c r="D1165" s="2">
        <v>43300.348136157409</v>
      </c>
      <c r="E1165" s="3">
        <f>IF(D1165-D1164&gt;0, (D1165-D1164)*24*60, Na)</f>
        <v>69.669850001810119</v>
      </c>
      <c r="F1165">
        <v>509</v>
      </c>
      <c r="G1165" t="s">
        <v>7</v>
      </c>
    </row>
    <row r="1166" spans="1:7" hidden="1" x14ac:dyDescent="0.4">
      <c r="A1166" t="s">
        <v>6</v>
      </c>
      <c r="B1166">
        <v>256</v>
      </c>
      <c r="C1166" t="s">
        <v>339</v>
      </c>
      <c r="D1166" s="2">
        <v>43300.357438692132</v>
      </c>
      <c r="E1166" s="3">
        <f>IF(D1166-D1165&gt;0, (D1166-D1165)*24*60, Na)</f>
        <v>13.395650001475587</v>
      </c>
      <c r="F1166">
        <v>65</v>
      </c>
      <c r="G1166" t="s">
        <v>9</v>
      </c>
    </row>
    <row r="1167" spans="1:7" hidden="1" x14ac:dyDescent="0.4">
      <c r="A1167" t="s">
        <v>6</v>
      </c>
      <c r="B1167">
        <v>256</v>
      </c>
      <c r="C1167" t="s">
        <v>339</v>
      </c>
      <c r="D1167" s="2">
        <v>43300.377146319443</v>
      </c>
      <c r="E1167" s="3">
        <f>IF(D1167-D1166&gt;0, (D1167-D1166)*24*60, Na)</f>
        <v>28.378983327420428</v>
      </c>
      <c r="F1167">
        <v>184</v>
      </c>
      <c r="G1167" t="s">
        <v>9</v>
      </c>
    </row>
    <row r="1168" spans="1:7" hidden="1" x14ac:dyDescent="0.4">
      <c r="A1168" t="s">
        <v>6</v>
      </c>
      <c r="B1168">
        <v>256</v>
      </c>
      <c r="C1168" t="s">
        <v>339</v>
      </c>
      <c r="D1168" s="2">
        <v>43300.396023796297</v>
      </c>
      <c r="E1168" s="3">
        <f>IF(D1168-D1167&gt;0, (D1168-D1167)*24*60, Na)</f>
        <v>27.183566669700667</v>
      </c>
      <c r="F1168">
        <v>238</v>
      </c>
      <c r="G1168" t="s">
        <v>9</v>
      </c>
    </row>
    <row r="1169" spans="1:7" hidden="1" x14ac:dyDescent="0.4">
      <c r="A1169" t="s">
        <v>6</v>
      </c>
      <c r="B1169">
        <v>256</v>
      </c>
      <c r="C1169" t="s">
        <v>339</v>
      </c>
      <c r="D1169" s="2">
        <v>43300.44359440972</v>
      </c>
      <c r="E1169" s="3">
        <f>IF(D1169-D1168&gt;0, (D1169-D1168)*24*60, Na)</f>
        <v>68.50168333039619</v>
      </c>
      <c r="F1169">
        <v>116</v>
      </c>
      <c r="G1169" t="s">
        <v>9</v>
      </c>
    </row>
    <row r="1170" spans="1:7" hidden="1" x14ac:dyDescent="0.4">
      <c r="A1170" t="s">
        <v>6</v>
      </c>
      <c r="B1170">
        <v>256</v>
      </c>
      <c r="C1170" t="s">
        <v>339</v>
      </c>
      <c r="D1170" s="2">
        <v>43300.488832222225</v>
      </c>
      <c r="E1170" s="3">
        <f>IF(D1170-D1169&gt;0, (D1170-D1169)*24*60, Na)</f>
        <v>65.1424500066787</v>
      </c>
      <c r="F1170">
        <v>186</v>
      </c>
      <c r="G1170" t="s">
        <v>9</v>
      </c>
    </row>
    <row r="1171" spans="1:7" hidden="1" x14ac:dyDescent="0.4">
      <c r="A1171" t="s">
        <v>6</v>
      </c>
      <c r="B1171">
        <v>256</v>
      </c>
      <c r="C1171" t="s">
        <v>339</v>
      </c>
      <c r="D1171" s="2">
        <v>43300.505835555552</v>
      </c>
      <c r="E1171" s="3">
        <f>IF(D1171-D1170&gt;0, (D1171-D1170)*24*60, Na)</f>
        <v>24.484799990896136</v>
      </c>
      <c r="F1171">
        <v>95</v>
      </c>
      <c r="G1171" t="s">
        <v>9</v>
      </c>
    </row>
    <row r="1172" spans="1:7" hidden="1" x14ac:dyDescent="0.4">
      <c r="A1172" t="s">
        <v>6</v>
      </c>
      <c r="B1172">
        <v>256</v>
      </c>
      <c r="C1172" t="s">
        <v>339</v>
      </c>
      <c r="D1172" s="2">
        <v>43300.54690548611</v>
      </c>
      <c r="E1172" s="3">
        <f>IF(D1172-D1171&gt;0, (D1172-D1171)*24*60, Na)</f>
        <v>59.140700002899393</v>
      </c>
      <c r="F1172">
        <v>136</v>
      </c>
      <c r="G1172" t="s">
        <v>9</v>
      </c>
    </row>
    <row r="1173" spans="1:7" x14ac:dyDescent="0.4">
      <c r="A1173" t="s">
        <v>6</v>
      </c>
      <c r="B1173">
        <v>256</v>
      </c>
      <c r="C1173" t="s">
        <v>91</v>
      </c>
      <c r="D1173" s="2">
        <v>43300.577883182872</v>
      </c>
      <c r="E1173" s="3">
        <f>IF(D1173-D1172&gt;0, (D1173-D1172)*24*60, Na)</f>
        <v>44.607883337885141</v>
      </c>
      <c r="F1173">
        <v>700</v>
      </c>
      <c r="G1173" t="s">
        <v>7</v>
      </c>
    </row>
    <row r="1174" spans="1:7" hidden="1" x14ac:dyDescent="0.4">
      <c r="A1174" t="s">
        <v>6</v>
      </c>
      <c r="B1174">
        <v>256</v>
      </c>
      <c r="C1174" t="s">
        <v>91</v>
      </c>
      <c r="D1174" s="2">
        <v>43300.597954363424</v>
      </c>
      <c r="E1174" s="3">
        <f>IF(D1174-D1173&gt;0, (D1174-D1173)*24*60, Na)</f>
        <v>28.902499994728714</v>
      </c>
      <c r="F1174">
        <v>189</v>
      </c>
      <c r="G1174" t="s">
        <v>9</v>
      </c>
    </row>
    <row r="1175" spans="1:7" hidden="1" x14ac:dyDescent="0.4">
      <c r="A1175" t="s">
        <v>6</v>
      </c>
      <c r="B1175">
        <v>256</v>
      </c>
      <c r="C1175" t="s">
        <v>91</v>
      </c>
      <c r="D1175" s="2">
        <v>43300.630521145831</v>
      </c>
      <c r="E1175" s="3">
        <f>IF(D1175-D1174&gt;0, (D1175-D1174)*24*60, Na)</f>
        <v>46.896166666410863</v>
      </c>
      <c r="F1175">
        <v>129</v>
      </c>
      <c r="G1175" t="s">
        <v>9</v>
      </c>
    </row>
    <row r="1176" spans="1:7" hidden="1" x14ac:dyDescent="0.4">
      <c r="A1176" t="s">
        <v>6</v>
      </c>
      <c r="B1176">
        <v>256</v>
      </c>
      <c r="C1176" t="s">
        <v>91</v>
      </c>
      <c r="D1176" s="2">
        <v>43300.645113379629</v>
      </c>
      <c r="E1176" s="3">
        <f>IF(D1176-D1175&gt;0, (D1176-D1175)*24*60, Na)</f>
        <v>21.012816668953747</v>
      </c>
      <c r="F1176">
        <v>204</v>
      </c>
      <c r="G1176" t="s">
        <v>9</v>
      </c>
    </row>
    <row r="1177" spans="1:7" x14ac:dyDescent="0.4">
      <c r="A1177" t="s">
        <v>6</v>
      </c>
      <c r="B1177">
        <v>256</v>
      </c>
      <c r="C1177" t="s">
        <v>83</v>
      </c>
      <c r="D1177" s="2">
        <v>43300.685648472223</v>
      </c>
      <c r="E1177" s="3">
        <f>IF(D1177-D1176&gt;0, (D1177-D1176)*24*60, Na)</f>
        <v>58.370533335255459</v>
      </c>
      <c r="F1177">
        <v>538</v>
      </c>
      <c r="G1177" t="s">
        <v>7</v>
      </c>
    </row>
    <row r="1178" spans="1:7" x14ac:dyDescent="0.4">
      <c r="A1178" t="s">
        <v>6</v>
      </c>
      <c r="B1178">
        <v>256</v>
      </c>
      <c r="C1178" t="s">
        <v>267</v>
      </c>
      <c r="D1178" s="2">
        <v>43300.81369920139</v>
      </c>
      <c r="E1178" s="3">
        <f>IF(D1178-D1177&gt;0, (D1178-D1177)*24*60, Na)</f>
        <v>184.39305000007153</v>
      </c>
      <c r="F1178">
        <v>526</v>
      </c>
      <c r="G1178" t="s">
        <v>7</v>
      </c>
    </row>
    <row r="1179" spans="1:7" x14ac:dyDescent="0.4">
      <c r="A1179" t="s">
        <v>6</v>
      </c>
      <c r="B1179">
        <v>256</v>
      </c>
      <c r="C1179" t="s">
        <v>99</v>
      </c>
      <c r="D1179" s="2">
        <v>43300.856954317132</v>
      </c>
      <c r="E1179" s="3">
        <f>IF(D1179-D1178&gt;0, (D1179-D1178)*24*60, Na)</f>
        <v>62.287366669625044</v>
      </c>
      <c r="F1179">
        <v>365</v>
      </c>
      <c r="G1179" t="s">
        <v>7</v>
      </c>
    </row>
    <row r="1180" spans="1:7" hidden="1" x14ac:dyDescent="0.4">
      <c r="A1180" t="s">
        <v>6</v>
      </c>
      <c r="B1180">
        <v>256</v>
      </c>
      <c r="C1180" t="s">
        <v>99</v>
      </c>
      <c r="D1180" s="2">
        <v>43300.877135706018</v>
      </c>
      <c r="E1180" s="3">
        <f>IF(D1180-D1179&gt;0, (D1180-D1179)*24*60, Na)</f>
        <v>29.061199994757771</v>
      </c>
      <c r="F1180">
        <v>40</v>
      </c>
      <c r="G1180" t="s">
        <v>9</v>
      </c>
    </row>
    <row r="1181" spans="1:7" hidden="1" x14ac:dyDescent="0.4">
      <c r="A1181" t="s">
        <v>6</v>
      </c>
      <c r="B1181">
        <v>512</v>
      </c>
      <c r="C1181" t="s">
        <v>14</v>
      </c>
      <c r="D1181" s="2">
        <v>43298.841024201392</v>
      </c>
    </row>
    <row r="1182" spans="1:7" hidden="1" x14ac:dyDescent="0.4">
      <c r="A1182" t="s">
        <v>6</v>
      </c>
      <c r="B1182">
        <v>512</v>
      </c>
      <c r="C1182" t="s">
        <v>14</v>
      </c>
      <c r="D1182" s="2">
        <v>43298.861101666669</v>
      </c>
      <c r="E1182" s="3">
        <f>IF(D1182-D1181&gt;0, (D1182-D1181)*24*60, Na)</f>
        <v>28.911549998447299</v>
      </c>
      <c r="F1182">
        <v>82</v>
      </c>
      <c r="G1182" t="s">
        <v>9</v>
      </c>
    </row>
    <row r="1183" spans="1:7" hidden="1" x14ac:dyDescent="0.4">
      <c r="A1183" t="s">
        <v>6</v>
      </c>
      <c r="B1183">
        <v>512</v>
      </c>
      <c r="C1183" t="s">
        <v>14</v>
      </c>
      <c r="D1183" s="2">
        <v>43298.913140798613</v>
      </c>
      <c r="E1183" s="3">
        <f>IF(D1183-D1182&gt;0, (D1183-D1182)*24*60, Na)</f>
        <v>74.936349999625236</v>
      </c>
      <c r="F1183">
        <v>72</v>
      </c>
      <c r="G1183" t="s">
        <v>9</v>
      </c>
    </row>
    <row r="1184" spans="1:7" x14ac:dyDescent="0.4">
      <c r="A1184" t="s">
        <v>6</v>
      </c>
      <c r="B1184">
        <v>512</v>
      </c>
      <c r="C1184" t="s">
        <v>130</v>
      </c>
      <c r="D1184" s="2">
        <v>43298.95919332176</v>
      </c>
      <c r="E1184" s="3">
        <f>IF(D1184-D1183&gt;0, (D1184-D1183)*24*60, Na)</f>
        <v>66.315633330959827</v>
      </c>
      <c r="F1184">
        <v>458</v>
      </c>
      <c r="G1184" t="s">
        <v>7</v>
      </c>
    </row>
    <row r="1185" spans="1:7" x14ac:dyDescent="0.4">
      <c r="A1185" t="s">
        <v>6</v>
      </c>
      <c r="B1185">
        <v>512</v>
      </c>
      <c r="C1185" t="s">
        <v>124</v>
      </c>
      <c r="D1185" s="2">
        <v>43298.989059837964</v>
      </c>
      <c r="E1185" s="3">
        <f>IF(D1185-D1184&gt;0, (D1185-D1184)*24*60, Na)</f>
        <v>43.007783334469423</v>
      </c>
      <c r="F1185">
        <v>577</v>
      </c>
      <c r="G1185" t="s">
        <v>7</v>
      </c>
    </row>
    <row r="1186" spans="1:7" hidden="1" x14ac:dyDescent="0.4">
      <c r="A1186" t="s">
        <v>6</v>
      </c>
      <c r="B1186">
        <v>512</v>
      </c>
      <c r="C1186" t="s">
        <v>124</v>
      </c>
      <c r="D1186" s="2">
        <v>43299.014622847222</v>
      </c>
      <c r="E1186" s="3">
        <f>IF(D1186-D1185&gt;0, (D1186-D1185)*24*60, Na)</f>
        <v>36.810733331367373</v>
      </c>
      <c r="F1186">
        <v>126</v>
      </c>
      <c r="G1186" t="s">
        <v>9</v>
      </c>
    </row>
    <row r="1187" spans="1:7" hidden="1" x14ac:dyDescent="0.4">
      <c r="A1187" t="s">
        <v>6</v>
      </c>
      <c r="B1187">
        <v>512</v>
      </c>
      <c r="C1187" t="s">
        <v>124</v>
      </c>
      <c r="D1187" s="2">
        <v>43299.042266759257</v>
      </c>
      <c r="E1187" s="3">
        <f>IF(D1187-D1186&gt;0, (D1187-D1186)*24*60, Na)</f>
        <v>39.807233330793679</v>
      </c>
      <c r="F1187">
        <v>74</v>
      </c>
      <c r="G1187" t="s">
        <v>9</v>
      </c>
    </row>
    <row r="1188" spans="1:7" hidden="1" x14ac:dyDescent="0.4">
      <c r="A1188" t="s">
        <v>6</v>
      </c>
      <c r="B1188">
        <v>512</v>
      </c>
      <c r="C1188" t="s">
        <v>124</v>
      </c>
      <c r="D1188" s="2">
        <v>43299.089553206017</v>
      </c>
      <c r="E1188" s="3">
        <f>IF(D1188-D1187&gt;0, (D1188-D1187)*24*60, Na)</f>
        <v>68.092483333311975</v>
      </c>
      <c r="F1188">
        <v>89</v>
      </c>
      <c r="G1188" t="s">
        <v>9</v>
      </c>
    </row>
    <row r="1189" spans="1:7" hidden="1" x14ac:dyDescent="0.4">
      <c r="A1189" t="s">
        <v>6</v>
      </c>
      <c r="B1189">
        <v>512</v>
      </c>
      <c r="C1189" t="s">
        <v>124</v>
      </c>
      <c r="D1189" s="2">
        <v>43299.102331111113</v>
      </c>
      <c r="E1189" s="3">
        <f>IF(D1189-D1188&gt;0, (D1189-D1188)*24*60, Na)</f>
        <v>18.400183338671923</v>
      </c>
      <c r="F1189">
        <v>135</v>
      </c>
      <c r="G1189" t="s">
        <v>9</v>
      </c>
    </row>
    <row r="1190" spans="1:7" x14ac:dyDescent="0.4">
      <c r="A1190" t="s">
        <v>6</v>
      </c>
      <c r="B1190">
        <v>512</v>
      </c>
      <c r="C1190" t="s">
        <v>110</v>
      </c>
      <c r="D1190" s="2">
        <v>43299.289546990738</v>
      </c>
      <c r="E1190" s="3">
        <f>IF(D1190-D1189&gt;0, (D1190-D1189)*24*60, Na)</f>
        <v>269.59086666000076</v>
      </c>
      <c r="F1190">
        <v>605</v>
      </c>
      <c r="G1190" t="s">
        <v>7</v>
      </c>
    </row>
    <row r="1191" spans="1:7" hidden="1" x14ac:dyDescent="0.4">
      <c r="A1191" t="s">
        <v>6</v>
      </c>
      <c r="B1191">
        <v>512</v>
      </c>
      <c r="C1191" t="s">
        <v>110</v>
      </c>
      <c r="D1191" s="2">
        <v>43299.314554340279</v>
      </c>
      <c r="E1191" s="3">
        <f>IF(D1191-D1190&gt;0, (D1191-D1190)*24*60, Na)</f>
        <v>36.010583338793367</v>
      </c>
      <c r="F1191">
        <v>104</v>
      </c>
      <c r="G1191" t="s">
        <v>9</v>
      </c>
    </row>
    <row r="1192" spans="1:7" x14ac:dyDescent="0.4">
      <c r="A1192" t="s">
        <v>6</v>
      </c>
      <c r="B1192">
        <v>512</v>
      </c>
      <c r="C1192" t="s">
        <v>331</v>
      </c>
      <c r="D1192" s="2">
        <v>43299.343371145835</v>
      </c>
      <c r="E1192" s="3">
        <f>IF(D1192-D1191&gt;0, (D1192-D1191)*24*60, Na)</f>
        <v>41.496200000401586</v>
      </c>
      <c r="F1192">
        <v>481</v>
      </c>
      <c r="G1192" t="s">
        <v>7</v>
      </c>
    </row>
    <row r="1193" spans="1:7" hidden="1" x14ac:dyDescent="0.4">
      <c r="A1193" t="s">
        <v>6</v>
      </c>
      <c r="B1193">
        <v>512</v>
      </c>
      <c r="C1193" t="s">
        <v>331</v>
      </c>
      <c r="D1193" s="2">
        <v>43299.364131793984</v>
      </c>
      <c r="E1193" s="3">
        <f>IF(D1193-D1192&gt;0, (D1193-D1192)*24*60, Na)</f>
        <v>29.895333334570751</v>
      </c>
      <c r="F1193">
        <v>120</v>
      </c>
      <c r="G1193" t="s">
        <v>9</v>
      </c>
    </row>
    <row r="1194" spans="1:7" hidden="1" x14ac:dyDescent="0.4">
      <c r="A1194" t="s">
        <v>6</v>
      </c>
      <c r="B1194">
        <v>512</v>
      </c>
      <c r="C1194" t="s">
        <v>331</v>
      </c>
      <c r="D1194" s="2">
        <v>43299.385257546295</v>
      </c>
      <c r="E1194" s="3">
        <f>IF(D1194-D1193&gt;0, (D1194-D1193)*24*60, Na)</f>
        <v>30.421083328546956</v>
      </c>
      <c r="F1194">
        <v>125</v>
      </c>
      <c r="G1194" t="s">
        <v>9</v>
      </c>
    </row>
    <row r="1195" spans="1:7" hidden="1" x14ac:dyDescent="0.4">
      <c r="A1195" t="s">
        <v>6</v>
      </c>
      <c r="B1195">
        <v>512</v>
      </c>
      <c r="C1195" t="s">
        <v>331</v>
      </c>
      <c r="D1195" s="2">
        <v>43299.421394849538</v>
      </c>
      <c r="E1195" s="3">
        <f>IF(D1195-D1194&gt;0, (D1195-D1194)*24*60, Na)</f>
        <v>52.037716669728979</v>
      </c>
      <c r="F1195">
        <v>33</v>
      </c>
      <c r="G1195" t="s">
        <v>9</v>
      </c>
    </row>
    <row r="1196" spans="1:7" hidden="1" x14ac:dyDescent="0.4">
      <c r="A1196" t="s">
        <v>6</v>
      </c>
      <c r="B1196">
        <v>512</v>
      </c>
      <c r="C1196" t="s">
        <v>331</v>
      </c>
      <c r="D1196" s="2">
        <v>43299.421573344909</v>
      </c>
      <c r="E1196" s="3">
        <f>IF(D1196-D1195&gt;0, (D1196-D1195)*24*60, Na)</f>
        <v>0.25703333434648812</v>
      </c>
      <c r="F1196">
        <v>110</v>
      </c>
      <c r="G1196" t="s">
        <v>9</v>
      </c>
    </row>
    <row r="1197" spans="1:7" hidden="1" x14ac:dyDescent="0.4">
      <c r="A1197" t="s">
        <v>6</v>
      </c>
      <c r="B1197">
        <v>512</v>
      </c>
      <c r="C1197" t="s">
        <v>331</v>
      </c>
      <c r="D1197" s="2">
        <v>43299.469237731479</v>
      </c>
      <c r="E1197" s="3">
        <f>IF(D1197-D1196&gt;0, (D1197-D1196)*24*60, Na)</f>
        <v>68.636716660112143</v>
      </c>
      <c r="F1197">
        <v>46</v>
      </c>
      <c r="G1197" t="s">
        <v>9</v>
      </c>
    </row>
    <row r="1198" spans="1:7" hidden="1" x14ac:dyDescent="0.4">
      <c r="A1198" t="s">
        <v>6</v>
      </c>
      <c r="B1198">
        <v>512</v>
      </c>
      <c r="C1198" t="s">
        <v>331</v>
      </c>
      <c r="D1198" s="2">
        <v>43299.491517152775</v>
      </c>
      <c r="E1198" s="3">
        <f>IF(D1198-D1197&gt;0, (D1198-D1197)*24*60, Na)</f>
        <v>32.082366667455062</v>
      </c>
      <c r="F1198">
        <v>139</v>
      </c>
      <c r="G1198" t="s">
        <v>9</v>
      </c>
    </row>
    <row r="1199" spans="1:7" x14ac:dyDescent="0.4">
      <c r="A1199" t="s">
        <v>6</v>
      </c>
      <c r="B1199">
        <v>512</v>
      </c>
      <c r="C1199" t="s">
        <v>182</v>
      </c>
      <c r="D1199" s="2">
        <v>43299.545466493058</v>
      </c>
      <c r="E1199" s="3">
        <f>IF(D1199-D1198&gt;0, (D1199-D1198)*24*60, Na)</f>
        <v>77.687050007516518</v>
      </c>
      <c r="F1199">
        <v>388</v>
      </c>
      <c r="G1199" t="s">
        <v>7</v>
      </c>
    </row>
    <row r="1200" spans="1:7" hidden="1" x14ac:dyDescent="0.4">
      <c r="A1200" t="s">
        <v>6</v>
      </c>
      <c r="B1200">
        <v>512</v>
      </c>
      <c r="C1200" t="s">
        <v>182</v>
      </c>
      <c r="D1200" s="2">
        <v>43299.568817881947</v>
      </c>
      <c r="E1200" s="3">
        <f>IF(D1200-D1199&gt;0, (D1200-D1199)*24*60, Na)</f>
        <v>33.625999999931082</v>
      </c>
      <c r="F1200">
        <v>85</v>
      </c>
      <c r="G1200" t="s">
        <v>9</v>
      </c>
    </row>
    <row r="1201" spans="1:7" hidden="1" x14ac:dyDescent="0.4">
      <c r="A1201" t="s">
        <v>6</v>
      </c>
      <c r="B1201">
        <v>512</v>
      </c>
      <c r="C1201" t="s">
        <v>182</v>
      </c>
      <c r="D1201" s="2">
        <v>43299.576518530092</v>
      </c>
      <c r="E1201" s="3">
        <f>IF(D1201-D1200&gt;0, (D1201-D1200)*24*60, Na)</f>
        <v>11.088933327700943</v>
      </c>
      <c r="F1201">
        <v>120</v>
      </c>
      <c r="G1201" t="s">
        <v>9</v>
      </c>
    </row>
    <row r="1202" spans="1:7" x14ac:dyDescent="0.4">
      <c r="A1202" t="s">
        <v>6</v>
      </c>
      <c r="B1202">
        <v>512</v>
      </c>
      <c r="C1202">
        <v>503898403</v>
      </c>
      <c r="D1202" s="2">
        <v>43299.615125104167</v>
      </c>
      <c r="E1202" s="3">
        <f>IF(D1202-D1201&gt;0, (D1202-D1201)*24*60, Na)</f>
        <v>55.593466667924076</v>
      </c>
      <c r="F1202">
        <v>415</v>
      </c>
      <c r="G1202" t="s">
        <v>7</v>
      </c>
    </row>
    <row r="1203" spans="1:7" hidden="1" x14ac:dyDescent="0.4">
      <c r="A1203" t="s">
        <v>6</v>
      </c>
      <c r="B1203">
        <v>512</v>
      </c>
      <c r="C1203">
        <v>503898403</v>
      </c>
      <c r="D1203" s="2">
        <v>43299.619348703702</v>
      </c>
      <c r="E1203" s="3">
        <f>IF(D1203-D1202&gt;0, (D1203-D1202)*24*60, Na)</f>
        <v>6.0819833306595683</v>
      </c>
      <c r="F1203">
        <v>154</v>
      </c>
      <c r="G1203" t="s">
        <v>9</v>
      </c>
    </row>
    <row r="1204" spans="1:7" hidden="1" x14ac:dyDescent="0.4">
      <c r="A1204" t="s">
        <v>6</v>
      </c>
      <c r="B1204">
        <v>512</v>
      </c>
      <c r="C1204">
        <v>503898403</v>
      </c>
      <c r="D1204" s="2">
        <v>43299.665973090276</v>
      </c>
      <c r="E1204" s="3">
        <f>IF(D1204-D1203&gt;0, (D1204-D1203)*24*60, Na)</f>
        <v>67.139116666512564</v>
      </c>
      <c r="F1204">
        <v>140</v>
      </c>
      <c r="G1204" t="s">
        <v>9</v>
      </c>
    </row>
    <row r="1205" spans="1:7" hidden="1" x14ac:dyDescent="0.4">
      <c r="A1205" t="s">
        <v>6</v>
      </c>
      <c r="B1205">
        <v>512</v>
      </c>
      <c r="C1205">
        <v>503898403</v>
      </c>
      <c r="D1205" s="2">
        <v>43299.685301678241</v>
      </c>
      <c r="E1205" s="3">
        <f>IF(D1205-D1204&gt;0, (D1205-D1204)*24*60, Na)</f>
        <v>27.833166669588536</v>
      </c>
      <c r="F1205">
        <v>72</v>
      </c>
      <c r="G1205" t="s">
        <v>9</v>
      </c>
    </row>
    <row r="1206" spans="1:7" hidden="1" x14ac:dyDescent="0.4">
      <c r="A1206" t="s">
        <v>6</v>
      </c>
      <c r="B1206">
        <v>512</v>
      </c>
      <c r="C1206">
        <v>503898403</v>
      </c>
      <c r="D1206" s="2">
        <v>43299.702911689812</v>
      </c>
      <c r="E1206" s="3">
        <f>IF(D1206-D1205&gt;0, (D1206-D1205)*24*60, Na)</f>
        <v>25.358416662784293</v>
      </c>
      <c r="F1206">
        <v>116</v>
      </c>
      <c r="G1206" t="s">
        <v>9</v>
      </c>
    </row>
    <row r="1207" spans="1:7" hidden="1" x14ac:dyDescent="0.4">
      <c r="A1207" t="s">
        <v>6</v>
      </c>
      <c r="B1207">
        <v>512</v>
      </c>
      <c r="C1207">
        <v>503898403</v>
      </c>
      <c r="D1207" s="2">
        <v>43299.714669351852</v>
      </c>
      <c r="E1207" s="3">
        <f>IF(D1207-D1206&gt;0, (D1207-D1206)*24*60, Na)</f>
        <v>16.931033337023109</v>
      </c>
      <c r="F1207">
        <v>77</v>
      </c>
      <c r="G1207" t="s">
        <v>9</v>
      </c>
    </row>
    <row r="1208" spans="1:7" hidden="1" x14ac:dyDescent="0.4">
      <c r="A1208" t="s">
        <v>6</v>
      </c>
      <c r="B1208">
        <v>512</v>
      </c>
      <c r="C1208">
        <v>503898403</v>
      </c>
      <c r="D1208" s="2">
        <v>43299.749220277779</v>
      </c>
      <c r="E1208" s="3">
        <f>IF(D1208-D1207&gt;0, (D1208-D1207)*24*60, Na)</f>
        <v>49.753333335975185</v>
      </c>
      <c r="F1208">
        <v>38</v>
      </c>
      <c r="G1208" t="s">
        <v>9</v>
      </c>
    </row>
    <row r="1209" spans="1:7" hidden="1" x14ac:dyDescent="0.4">
      <c r="A1209" t="s">
        <v>6</v>
      </c>
      <c r="B1209">
        <v>512</v>
      </c>
      <c r="C1209">
        <v>503898403</v>
      </c>
      <c r="D1209" s="2">
        <v>43299.803731145832</v>
      </c>
      <c r="E1209" s="3">
        <f>IF(D1209-D1208&gt;0, (D1209-D1208)*24*60, Na)</f>
        <v>78.495649995747954</v>
      </c>
      <c r="F1209">
        <v>78</v>
      </c>
      <c r="G1209" t="s">
        <v>9</v>
      </c>
    </row>
    <row r="1210" spans="1:7" x14ac:dyDescent="0.4">
      <c r="A1210" t="s">
        <v>6</v>
      </c>
      <c r="B1210">
        <v>512</v>
      </c>
      <c r="C1210" t="s">
        <v>109</v>
      </c>
      <c r="D1210" s="2">
        <v>43299.851027916666</v>
      </c>
      <c r="E1210" s="3">
        <f>IF(D1210-D1209&gt;0, (D1210-D1209)*24*60, Na)</f>
        <v>68.107350000645965</v>
      </c>
      <c r="F1210">
        <v>442</v>
      </c>
      <c r="G1210" t="s">
        <v>7</v>
      </c>
    </row>
    <row r="1211" spans="1:7" x14ac:dyDescent="0.4">
      <c r="A1211" t="s">
        <v>6</v>
      </c>
      <c r="B1211">
        <v>512</v>
      </c>
      <c r="C1211" t="s">
        <v>187</v>
      </c>
      <c r="D1211" s="2">
        <v>43299.906428368056</v>
      </c>
      <c r="E1211" s="3">
        <f>IF(D1211-D1210&gt;0, (D1211-D1210)*24*60, Na)</f>
        <v>79.776650002459064</v>
      </c>
      <c r="F1211">
        <v>447</v>
      </c>
      <c r="G1211" t="s">
        <v>7</v>
      </c>
    </row>
    <row r="1212" spans="1:7" hidden="1" x14ac:dyDescent="0.4">
      <c r="A1212" t="s">
        <v>6</v>
      </c>
      <c r="B1212">
        <v>512</v>
      </c>
      <c r="C1212" t="s">
        <v>187</v>
      </c>
      <c r="D1212" s="2">
        <v>43299.911598425926</v>
      </c>
      <c r="E1212" s="3">
        <f>IF(D1212-D1211&gt;0, (D1212-D1211)*24*60, Na)</f>
        <v>7.4448833323549479</v>
      </c>
      <c r="F1212">
        <v>37</v>
      </c>
      <c r="G1212" t="s">
        <v>9</v>
      </c>
    </row>
    <row r="1213" spans="1:7" hidden="1" x14ac:dyDescent="0.4">
      <c r="A1213" t="s">
        <v>6</v>
      </c>
      <c r="B1213">
        <v>512</v>
      </c>
      <c r="C1213" t="s">
        <v>187</v>
      </c>
      <c r="D1213" s="2">
        <v>43299.915216805559</v>
      </c>
      <c r="E1213" s="3">
        <f>IF(D1213-D1212&gt;0, (D1213-D1212)*24*60, Na)</f>
        <v>5.210466671269387</v>
      </c>
      <c r="F1213">
        <v>161</v>
      </c>
      <c r="G1213" t="s">
        <v>9</v>
      </c>
    </row>
    <row r="1214" spans="1:7" hidden="1" x14ac:dyDescent="0.4">
      <c r="A1214" t="s">
        <v>6</v>
      </c>
      <c r="B1214">
        <v>512</v>
      </c>
      <c r="C1214" t="s">
        <v>187</v>
      </c>
      <c r="D1214" s="2">
        <v>43299.923947291667</v>
      </c>
      <c r="E1214" s="3">
        <f>IF(D1214-D1213&gt;0, (D1214-D1213)*24*60, Na)</f>
        <v>12.571899995673448</v>
      </c>
      <c r="F1214">
        <v>54</v>
      </c>
      <c r="G1214" t="s">
        <v>9</v>
      </c>
    </row>
    <row r="1215" spans="1:7" hidden="1" x14ac:dyDescent="0.4">
      <c r="A1215" t="s">
        <v>6</v>
      </c>
      <c r="B1215">
        <v>512</v>
      </c>
      <c r="C1215" t="s">
        <v>187</v>
      </c>
      <c r="D1215" s="2">
        <v>43299.959501585647</v>
      </c>
      <c r="E1215" s="3">
        <f>IF(D1215-D1214&gt;0, (D1215-D1214)*24*60, Na)</f>
        <v>51.198183330707252</v>
      </c>
      <c r="F1215">
        <v>211</v>
      </c>
      <c r="G1215" t="s">
        <v>9</v>
      </c>
    </row>
    <row r="1216" spans="1:7" hidden="1" x14ac:dyDescent="0.4">
      <c r="A1216" t="s">
        <v>6</v>
      </c>
      <c r="B1216">
        <v>512</v>
      </c>
      <c r="C1216" t="s">
        <v>187</v>
      </c>
      <c r="D1216" s="2">
        <v>43299.97162935185</v>
      </c>
      <c r="E1216" s="3">
        <f>IF(D1216-D1215&gt;0, (D1216-D1215)*24*60, Na)</f>
        <v>17.463983333436772</v>
      </c>
      <c r="F1216">
        <v>191</v>
      </c>
      <c r="G1216" t="s">
        <v>9</v>
      </c>
    </row>
    <row r="1217" spans="1:7" hidden="1" x14ac:dyDescent="0.4">
      <c r="A1217" t="s">
        <v>6</v>
      </c>
      <c r="B1217">
        <v>512</v>
      </c>
      <c r="C1217" t="s">
        <v>187</v>
      </c>
      <c r="D1217" s="2">
        <v>43299.97806947917</v>
      </c>
      <c r="E1217" s="3">
        <f>IF(D1217-D1216&gt;0, (D1217-D1216)*24*60, Na)</f>
        <v>9.2737833398859948</v>
      </c>
      <c r="F1217">
        <v>132</v>
      </c>
      <c r="G1217" t="s">
        <v>9</v>
      </c>
    </row>
    <row r="1218" spans="1:7" x14ac:dyDescent="0.4">
      <c r="A1218" t="s">
        <v>6</v>
      </c>
      <c r="B1218">
        <v>512</v>
      </c>
      <c r="C1218" t="s">
        <v>266</v>
      </c>
      <c r="D1218" s="2">
        <v>43300.302234479168</v>
      </c>
      <c r="E1218" s="3">
        <f>IF(D1218-D1217&gt;0, (D1218-D1217)*24*60, Na)</f>
        <v>466.79759999737144</v>
      </c>
      <c r="F1218">
        <v>373</v>
      </c>
      <c r="G1218" t="s">
        <v>7</v>
      </c>
    </row>
    <row r="1219" spans="1:7" x14ac:dyDescent="0.4">
      <c r="A1219" t="s">
        <v>6</v>
      </c>
      <c r="B1219">
        <v>512</v>
      </c>
      <c r="C1219" t="s">
        <v>329</v>
      </c>
      <c r="D1219" s="2">
        <v>43300.350630185188</v>
      </c>
      <c r="E1219" s="3">
        <f>IF(D1219-D1218&gt;0, (D1219-D1218)*24*60, Na)</f>
        <v>69.689816669560969</v>
      </c>
      <c r="F1219">
        <v>350</v>
      </c>
      <c r="G1219" t="s">
        <v>7</v>
      </c>
    </row>
    <row r="1220" spans="1:7" hidden="1" x14ac:dyDescent="0.4">
      <c r="A1220" t="s">
        <v>6</v>
      </c>
      <c r="B1220">
        <v>512</v>
      </c>
      <c r="C1220" t="s">
        <v>329</v>
      </c>
      <c r="D1220" s="2">
        <v>43300.359911319443</v>
      </c>
      <c r="E1220" s="3">
        <f>IF(D1220-D1219&gt;0, (D1220-D1219)*24*60, Na)</f>
        <v>13.364833326777443</v>
      </c>
      <c r="F1220">
        <v>180</v>
      </c>
      <c r="G1220" t="s">
        <v>9</v>
      </c>
    </row>
    <row r="1221" spans="1:7" hidden="1" x14ac:dyDescent="0.4">
      <c r="A1221" t="s">
        <v>6</v>
      </c>
      <c r="B1221">
        <v>512</v>
      </c>
      <c r="C1221" t="s">
        <v>329</v>
      </c>
      <c r="D1221" s="2">
        <v>43300.37963703704</v>
      </c>
      <c r="E1221" s="3">
        <f>IF(D1221-D1220&gt;0, (D1221-D1220)*24*60, Na)</f>
        <v>28.405033339513466</v>
      </c>
      <c r="F1221">
        <v>67</v>
      </c>
      <c r="G1221" t="s">
        <v>9</v>
      </c>
    </row>
    <row r="1222" spans="1:7" x14ac:dyDescent="0.4">
      <c r="A1222" t="s">
        <v>6</v>
      </c>
      <c r="B1222">
        <v>512</v>
      </c>
      <c r="C1222" t="s">
        <v>30</v>
      </c>
      <c r="D1222" s="2">
        <v>43300.398509895836</v>
      </c>
      <c r="E1222" s="3">
        <f>IF(D1222-D1221&gt;0, (D1222-D1221)*24*60, Na)</f>
        <v>27.176916666794568</v>
      </c>
      <c r="F1222">
        <v>457</v>
      </c>
      <c r="G1222" t="s">
        <v>7</v>
      </c>
    </row>
    <row r="1223" spans="1:7" x14ac:dyDescent="0.4">
      <c r="A1223" t="s">
        <v>6</v>
      </c>
      <c r="B1223">
        <v>512</v>
      </c>
      <c r="C1223" t="s">
        <v>113</v>
      </c>
      <c r="D1223" s="2">
        <v>43300.446072071762</v>
      </c>
      <c r="E1223" s="3">
        <f>IF(D1223-D1222&gt;0, (D1223-D1222)*24*60, Na)</f>
        <v>68.489533332176507</v>
      </c>
      <c r="F1223">
        <v>469</v>
      </c>
      <c r="G1223" t="s">
        <v>7</v>
      </c>
    </row>
    <row r="1224" spans="1:7" x14ac:dyDescent="0.4">
      <c r="A1224" t="s">
        <v>6</v>
      </c>
      <c r="B1224">
        <v>512</v>
      </c>
      <c r="C1224" t="s">
        <v>35</v>
      </c>
      <c r="D1224" s="2">
        <v>43300.491264432872</v>
      </c>
      <c r="E1224" s="3">
        <f>IF(D1224-D1223&gt;0, (D1224-D1223)*24*60, Na)</f>
        <v>65.076999999582767</v>
      </c>
      <c r="F1224">
        <v>608</v>
      </c>
      <c r="G1224" t="s">
        <v>7</v>
      </c>
    </row>
    <row r="1225" spans="1:7" hidden="1" x14ac:dyDescent="0.4">
      <c r="A1225" t="s">
        <v>6</v>
      </c>
      <c r="B1225">
        <v>512</v>
      </c>
      <c r="C1225" t="s">
        <v>35</v>
      </c>
      <c r="D1225" s="2">
        <v>43300.508323275462</v>
      </c>
      <c r="E1225" s="3">
        <f>IF(D1225-D1224&gt;0, (D1225-D1224)*24*60, Na)</f>
        <v>24.564733329461887</v>
      </c>
      <c r="F1225">
        <v>65</v>
      </c>
      <c r="G1225" t="s">
        <v>9</v>
      </c>
    </row>
    <row r="1226" spans="1:7" x14ac:dyDescent="0.4">
      <c r="A1226" t="s">
        <v>6</v>
      </c>
      <c r="B1226">
        <v>512</v>
      </c>
      <c r="C1226" t="s">
        <v>131</v>
      </c>
      <c r="D1226" s="2">
        <v>43300.549394618058</v>
      </c>
      <c r="E1226" s="3">
        <f>IF(D1226-D1225&gt;0, (D1226-D1225)*24*60, Na)</f>
        <v>59.14273333735764</v>
      </c>
      <c r="F1226">
        <v>555</v>
      </c>
      <c r="G1226" t="s">
        <v>7</v>
      </c>
    </row>
    <row r="1227" spans="1:7" hidden="1" x14ac:dyDescent="0.4">
      <c r="A1227" t="s">
        <v>6</v>
      </c>
      <c r="B1227">
        <v>512</v>
      </c>
      <c r="C1227" t="s">
        <v>131</v>
      </c>
      <c r="D1227" s="2">
        <v>43300.580329039352</v>
      </c>
      <c r="E1227" s="3">
        <f>IF(D1227-D1226&gt;0, (D1227-D1226)*24*60, Na)</f>
        <v>44.545566664310172</v>
      </c>
      <c r="F1227">
        <v>179</v>
      </c>
      <c r="G1227" t="s">
        <v>9</v>
      </c>
    </row>
    <row r="1228" spans="1:7" hidden="1" x14ac:dyDescent="0.4">
      <c r="A1228" t="s">
        <v>6</v>
      </c>
      <c r="B1228">
        <v>512</v>
      </c>
      <c r="C1228" t="s">
        <v>131</v>
      </c>
      <c r="D1228" s="2">
        <v>43300.600475671294</v>
      </c>
      <c r="E1228" s="3">
        <f>IF(D1228-D1227&gt;0, (D1228-D1227)*24*60, Na)</f>
        <v>29.011149995494634</v>
      </c>
      <c r="F1228">
        <v>169</v>
      </c>
      <c r="G1228" t="s">
        <v>9</v>
      </c>
    </row>
    <row r="1229" spans="1:7" x14ac:dyDescent="0.4">
      <c r="A1229" t="s">
        <v>6</v>
      </c>
      <c r="B1229">
        <v>512</v>
      </c>
      <c r="C1229" t="s">
        <v>280</v>
      </c>
      <c r="D1229" s="2">
        <v>43300.632958020833</v>
      </c>
      <c r="E1229" s="3">
        <f>IF(D1229-D1228&gt;0, (D1229-D1228)*24*60, Na)</f>
        <v>46.774583336664364</v>
      </c>
      <c r="F1229">
        <v>766</v>
      </c>
      <c r="G1229" t="s">
        <v>7</v>
      </c>
    </row>
    <row r="1230" spans="1:7" hidden="1" x14ac:dyDescent="0.4">
      <c r="A1230" t="s">
        <v>6</v>
      </c>
      <c r="B1230">
        <v>512</v>
      </c>
      <c r="C1230" t="s">
        <v>280</v>
      </c>
      <c r="D1230" s="2">
        <v>43300.647607349536</v>
      </c>
      <c r="E1230" s="3">
        <f>IF(D1230-D1229&gt;0, (D1230-D1229)*24*60, Na)</f>
        <v>21.095033332239836</v>
      </c>
      <c r="F1230">
        <v>126</v>
      </c>
      <c r="G1230" t="s">
        <v>9</v>
      </c>
    </row>
    <row r="1231" spans="1:7" hidden="1" x14ac:dyDescent="0.4">
      <c r="A1231" t="s">
        <v>6</v>
      </c>
      <c r="B1231">
        <v>512</v>
      </c>
      <c r="C1231" t="s">
        <v>280</v>
      </c>
      <c r="D1231" s="2">
        <v>43300.688013611114</v>
      </c>
      <c r="E1231" s="3">
        <f>IF(D1231-D1230&gt;0, (D1231-D1230)*24*60, Na)</f>
        <v>58.185016672359779</v>
      </c>
      <c r="F1231">
        <v>86</v>
      </c>
      <c r="G1231" t="s">
        <v>9</v>
      </c>
    </row>
    <row r="1232" spans="1:7" x14ac:dyDescent="0.4">
      <c r="A1232" t="s">
        <v>6</v>
      </c>
      <c r="B1232">
        <v>512</v>
      </c>
      <c r="C1232" t="s">
        <v>121</v>
      </c>
      <c r="D1232" s="2">
        <v>43300.816206597221</v>
      </c>
      <c r="E1232" s="3">
        <f>IF(D1232-D1231&gt;0, (D1232-D1231)*24*60, Na)</f>
        <v>184.59789999411441</v>
      </c>
      <c r="F1232">
        <v>486</v>
      </c>
      <c r="G1232" t="s">
        <v>7</v>
      </c>
    </row>
    <row r="1233" spans="1:7" x14ac:dyDescent="0.4">
      <c r="A1233" t="s">
        <v>6</v>
      </c>
      <c r="B1233">
        <v>512</v>
      </c>
      <c r="C1233" t="s">
        <v>23</v>
      </c>
      <c r="D1233" s="2">
        <v>43300.859468125003</v>
      </c>
      <c r="E1233" s="3">
        <f>IF(D1233-D1232&gt;0, (D1233-D1232)*24*60, Na)</f>
        <v>62.296600006520748</v>
      </c>
      <c r="F1233">
        <v>641</v>
      </c>
      <c r="G1233" t="s">
        <v>7</v>
      </c>
    </row>
    <row r="1234" spans="1:7" hidden="1" x14ac:dyDescent="0.4">
      <c r="A1234" t="s">
        <v>6</v>
      </c>
      <c r="B1234">
        <v>1024</v>
      </c>
      <c r="C1234" t="s">
        <v>190</v>
      </c>
      <c r="D1234" s="2">
        <v>43298.843531979168</v>
      </c>
    </row>
    <row r="1235" spans="1:7" x14ac:dyDescent="0.4">
      <c r="A1235" t="s">
        <v>6</v>
      </c>
      <c r="B1235">
        <v>1024</v>
      </c>
      <c r="C1235" t="s">
        <v>174</v>
      </c>
      <c r="D1235" s="2">
        <v>43298.863612650464</v>
      </c>
      <c r="E1235" s="3">
        <f>IF(D1235-D1234&gt;0, (D1235-D1234)*24*60, Na)</f>
        <v>28.916166666895151</v>
      </c>
      <c r="F1235">
        <v>374</v>
      </c>
      <c r="G1235" t="s">
        <v>7</v>
      </c>
    </row>
    <row r="1236" spans="1:7" x14ac:dyDescent="0.4">
      <c r="A1236" t="s">
        <v>6</v>
      </c>
      <c r="B1236">
        <v>1024</v>
      </c>
      <c r="C1236" t="s">
        <v>97</v>
      </c>
      <c r="D1236" s="2">
        <v>43298.915657141202</v>
      </c>
      <c r="E1236" s="3">
        <f>IF(D1236-D1235&gt;0, (D1236-D1235)*24*60, Na)</f>
        <v>74.944066662574187</v>
      </c>
      <c r="F1236">
        <v>469</v>
      </c>
      <c r="G1236" t="s">
        <v>7</v>
      </c>
    </row>
    <row r="1237" spans="1:7" hidden="1" x14ac:dyDescent="0.4">
      <c r="A1237" t="s">
        <v>6</v>
      </c>
      <c r="B1237">
        <v>1024</v>
      </c>
      <c r="C1237" t="s">
        <v>97</v>
      </c>
      <c r="D1237" s="2">
        <v>43298.961695636572</v>
      </c>
      <c r="E1237" s="3">
        <f>IF(D1237-D1236&gt;0, (D1237-D1236)*24*60, Na)</f>
        <v>66.295433331979439</v>
      </c>
      <c r="F1237">
        <v>115</v>
      </c>
      <c r="G1237" t="s">
        <v>9</v>
      </c>
    </row>
    <row r="1238" spans="1:7" x14ac:dyDescent="0.4">
      <c r="A1238" t="s">
        <v>6</v>
      </c>
      <c r="B1238">
        <v>1024</v>
      </c>
      <c r="C1238" t="s">
        <v>273</v>
      </c>
      <c r="D1238" s="2">
        <v>43298.991565370372</v>
      </c>
      <c r="E1238" s="3">
        <f>IF(D1238-D1237&gt;0, (D1238-D1237)*24*60, Na)</f>
        <v>43.012416672427207</v>
      </c>
      <c r="F1238">
        <v>580</v>
      </c>
      <c r="G1238" t="s">
        <v>7</v>
      </c>
    </row>
    <row r="1239" spans="1:7" hidden="1" x14ac:dyDescent="0.4">
      <c r="A1239" t="s">
        <v>6</v>
      </c>
      <c r="B1239">
        <v>1024</v>
      </c>
      <c r="C1239" t="s">
        <v>273</v>
      </c>
      <c r="D1239" s="2">
        <v>43299.017133541667</v>
      </c>
      <c r="E1239" s="3">
        <f>IF(D1239-D1238&gt;0, (D1239-D1238)*24*60, Na)</f>
        <v>36.818166665034369</v>
      </c>
      <c r="F1239">
        <v>90</v>
      </c>
      <c r="G1239" t="s">
        <v>9</v>
      </c>
    </row>
    <row r="1240" spans="1:7" hidden="1" x14ac:dyDescent="0.4">
      <c r="A1240" t="s">
        <v>6</v>
      </c>
      <c r="B1240">
        <v>1024</v>
      </c>
      <c r="C1240" t="s">
        <v>273</v>
      </c>
      <c r="D1240" s="2">
        <v>43299.044775856484</v>
      </c>
      <c r="E1240" s="3">
        <f>IF(D1240-D1239&gt;0, (D1240-D1239)*24*60, Na)</f>
        <v>39.804933336563408</v>
      </c>
      <c r="F1240">
        <v>132</v>
      </c>
      <c r="G1240" t="s">
        <v>9</v>
      </c>
    </row>
    <row r="1241" spans="1:7" x14ac:dyDescent="0.4">
      <c r="A1241" t="s">
        <v>6</v>
      </c>
      <c r="B1241">
        <v>1024</v>
      </c>
      <c r="C1241" t="s">
        <v>52</v>
      </c>
      <c r="D1241" s="2">
        <v>43299.092058969909</v>
      </c>
      <c r="E1241" s="3">
        <f>IF(D1241-D1240&gt;0, (D1241-D1240)*24*60, Na)</f>
        <v>68.087683331687003</v>
      </c>
      <c r="F1241">
        <v>366</v>
      </c>
      <c r="G1241" t="s">
        <v>7</v>
      </c>
    </row>
    <row r="1242" spans="1:7" hidden="1" x14ac:dyDescent="0.4">
      <c r="A1242" t="s">
        <v>6</v>
      </c>
      <c r="B1242">
        <v>1024</v>
      </c>
      <c r="C1242" t="s">
        <v>52</v>
      </c>
      <c r="D1242" s="2">
        <v>43299.104838472223</v>
      </c>
      <c r="E1242" s="3">
        <f>IF(D1242-D1241&gt;0, (D1242-D1241)*24*60, Na)</f>
        <v>18.402483332902193</v>
      </c>
      <c r="F1242">
        <v>136</v>
      </c>
      <c r="G1242" t="s">
        <v>9</v>
      </c>
    </row>
    <row r="1243" spans="1:7" x14ac:dyDescent="0.4">
      <c r="A1243" t="s">
        <v>6</v>
      </c>
      <c r="B1243">
        <v>1024</v>
      </c>
      <c r="C1243" t="s">
        <v>42</v>
      </c>
      <c r="D1243" s="2">
        <v>43299.292059143518</v>
      </c>
      <c r="E1243" s="3">
        <f>IF(D1243-D1242&gt;0, (D1243-D1242)*24*60, Na)</f>
        <v>269.59776666364633</v>
      </c>
      <c r="F1243">
        <v>575</v>
      </c>
      <c r="G1243" t="s">
        <v>7</v>
      </c>
    </row>
    <row r="1244" spans="1:7" hidden="1" x14ac:dyDescent="0.4">
      <c r="A1244" t="s">
        <v>6</v>
      </c>
      <c r="B1244">
        <v>1024</v>
      </c>
      <c r="C1244" t="s">
        <v>42</v>
      </c>
      <c r="D1244" s="2">
        <v>43299.317067071759</v>
      </c>
      <c r="E1244" s="3">
        <f>IF(D1244-D1243&gt;0, (D1244-D1243)*24*60, Na)</f>
        <v>36.011416667606682</v>
      </c>
      <c r="F1244">
        <v>121</v>
      </c>
      <c r="G1244" t="s">
        <v>9</v>
      </c>
    </row>
    <row r="1245" spans="1:7" hidden="1" x14ac:dyDescent="0.4">
      <c r="A1245" t="s">
        <v>6</v>
      </c>
      <c r="B1245">
        <v>1024</v>
      </c>
      <c r="C1245" t="s">
        <v>42</v>
      </c>
      <c r="D1245" s="2">
        <v>43299.345877627318</v>
      </c>
      <c r="E1245" s="3">
        <f>IF(D1245-D1244&gt;0, (D1245-D1244)*24*60, Na)</f>
        <v>41.487200005212799</v>
      </c>
      <c r="F1245">
        <v>80</v>
      </c>
      <c r="G1245" t="s">
        <v>9</v>
      </c>
    </row>
    <row r="1246" spans="1:7" hidden="1" x14ac:dyDescent="0.4">
      <c r="A1246" t="s">
        <v>6</v>
      </c>
      <c r="B1246">
        <v>1024</v>
      </c>
      <c r="C1246" t="s">
        <v>42</v>
      </c>
      <c r="D1246" s="2">
        <v>43299.366642488429</v>
      </c>
      <c r="E1246" s="3">
        <f>IF(D1246-D1245&gt;0, (D1246-D1245)*24*60, Na)</f>
        <v>29.901399998925626</v>
      </c>
      <c r="F1246">
        <v>102</v>
      </c>
      <c r="G1246" t="s">
        <v>9</v>
      </c>
    </row>
    <row r="1247" spans="1:7" hidden="1" x14ac:dyDescent="0.4">
      <c r="A1247" t="s">
        <v>6</v>
      </c>
      <c r="B1247">
        <v>1024</v>
      </c>
      <c r="C1247" t="s">
        <v>42</v>
      </c>
      <c r="D1247" s="2">
        <v>43299.387766747685</v>
      </c>
      <c r="E1247" s="3">
        <f>IF(D1247-D1246&gt;0, (D1247-D1246)*24*60, Na)</f>
        <v>30.41893332847394</v>
      </c>
      <c r="F1247">
        <v>93</v>
      </c>
      <c r="G1247" t="s">
        <v>9</v>
      </c>
    </row>
    <row r="1248" spans="1:7" hidden="1" x14ac:dyDescent="0.4">
      <c r="A1248" t="s">
        <v>6</v>
      </c>
      <c r="B1248">
        <v>1024</v>
      </c>
      <c r="C1248" t="s">
        <v>42</v>
      </c>
      <c r="D1248" s="2">
        <v>43299.423904108793</v>
      </c>
      <c r="E1248" s="3">
        <f>IF(D1248-D1247&gt;0, (D1248-D1247)*24*60, Na)</f>
        <v>52.037799996323884</v>
      </c>
      <c r="F1248">
        <v>52</v>
      </c>
      <c r="G1248" t="s">
        <v>9</v>
      </c>
    </row>
    <row r="1249" spans="1:7" hidden="1" x14ac:dyDescent="0.4">
      <c r="A1249" t="s">
        <v>6</v>
      </c>
      <c r="B1249">
        <v>1024</v>
      </c>
      <c r="C1249" t="s">
        <v>42</v>
      </c>
      <c r="D1249" s="2">
        <v>43299.424080405093</v>
      </c>
      <c r="E1249" s="3">
        <f>IF(D1249-D1248&gt;0, (D1249-D1248)*24*60, Na)</f>
        <v>0.2538666722830385</v>
      </c>
      <c r="F1249">
        <v>60</v>
      </c>
      <c r="G1249" t="s">
        <v>9</v>
      </c>
    </row>
    <row r="1250" spans="1:7" x14ac:dyDescent="0.4">
      <c r="A1250" t="s">
        <v>6</v>
      </c>
      <c r="B1250">
        <v>1024</v>
      </c>
      <c r="C1250" t="s">
        <v>103</v>
      </c>
      <c r="D1250" s="2">
        <v>43299.471751018522</v>
      </c>
      <c r="E1250" s="3">
        <f>IF(D1250-D1249&gt;0, (D1250-D1249)*24*60, Na)</f>
        <v>68.645683337235823</v>
      </c>
      <c r="F1250">
        <v>566</v>
      </c>
      <c r="G1250" t="s">
        <v>7</v>
      </c>
    </row>
    <row r="1251" spans="1:7" hidden="1" x14ac:dyDescent="0.4">
      <c r="A1251" t="s">
        <v>6</v>
      </c>
      <c r="B1251">
        <v>1024</v>
      </c>
      <c r="C1251" t="s">
        <v>103</v>
      </c>
      <c r="D1251" s="2">
        <v>43299.494031504626</v>
      </c>
      <c r="E1251" s="3">
        <f>IF(D1251-D1250&gt;0, (D1251-D1250)*24*60, Na)</f>
        <v>32.08389998995699</v>
      </c>
      <c r="F1251">
        <v>158</v>
      </c>
      <c r="G1251" t="s">
        <v>9</v>
      </c>
    </row>
    <row r="1252" spans="1:7" hidden="1" x14ac:dyDescent="0.4">
      <c r="A1252" t="s">
        <v>6</v>
      </c>
      <c r="B1252">
        <v>1024</v>
      </c>
      <c r="C1252" t="s">
        <v>103</v>
      </c>
      <c r="D1252" s="2">
        <v>43299.547975995367</v>
      </c>
      <c r="E1252" s="3">
        <f>IF(D1252-D1251&gt;0, (D1252-D1251)*24*60, Na)</f>
        <v>77.680066666798666</v>
      </c>
      <c r="F1252">
        <v>85</v>
      </c>
      <c r="G1252" t="s">
        <v>9</v>
      </c>
    </row>
    <row r="1253" spans="1:7" hidden="1" x14ac:dyDescent="0.4">
      <c r="A1253" t="s">
        <v>6</v>
      </c>
      <c r="B1253">
        <v>1024</v>
      </c>
      <c r="C1253" t="s">
        <v>103</v>
      </c>
      <c r="D1253" s="2">
        <v>43299.571329363425</v>
      </c>
      <c r="E1253" s="3">
        <f>IF(D1253-D1252&gt;0, (D1253-D1252)*24*60, Na)</f>
        <v>33.62885000417009</v>
      </c>
      <c r="F1253">
        <v>45</v>
      </c>
      <c r="G1253" t="s">
        <v>9</v>
      </c>
    </row>
    <row r="1254" spans="1:7" x14ac:dyDescent="0.4">
      <c r="A1254" t="s">
        <v>6</v>
      </c>
      <c r="B1254">
        <v>1024</v>
      </c>
      <c r="C1254" t="s">
        <v>59</v>
      </c>
      <c r="D1254" s="2">
        <v>43299.579030752313</v>
      </c>
      <c r="E1254" s="3">
        <f>IF(D1254-D1253&gt;0, (D1254-D1253)*24*60, Na)</f>
        <v>11.089999998221174</v>
      </c>
      <c r="F1254">
        <v>176</v>
      </c>
      <c r="G1254" t="s">
        <v>7</v>
      </c>
    </row>
    <row r="1255" spans="1:7" x14ac:dyDescent="0.4">
      <c r="A1255" t="s">
        <v>6</v>
      </c>
      <c r="B1255">
        <v>1024</v>
      </c>
      <c r="C1255" t="s">
        <v>283</v>
      </c>
      <c r="D1255" s="2">
        <v>43299.617636435185</v>
      </c>
      <c r="E1255" s="3">
        <f>IF(D1255-D1254&gt;0, (D1255-D1254)*24*60, Na)</f>
        <v>55.59218333568424</v>
      </c>
      <c r="F1255">
        <v>379</v>
      </c>
      <c r="G1255" t="s">
        <v>7</v>
      </c>
    </row>
    <row r="1256" spans="1:7" hidden="1" x14ac:dyDescent="0.4">
      <c r="A1256" t="s">
        <v>6</v>
      </c>
      <c r="B1256">
        <v>1024</v>
      </c>
      <c r="C1256" t="s">
        <v>283</v>
      </c>
      <c r="D1256" s="2">
        <v>43299.621864351851</v>
      </c>
      <c r="E1256" s="3">
        <f>IF(D1256-D1255&gt;0, (D1256-D1255)*24*60, Na)</f>
        <v>6.0881999996490777</v>
      </c>
      <c r="F1256">
        <v>206</v>
      </c>
      <c r="G1256" t="s">
        <v>9</v>
      </c>
    </row>
    <row r="1257" spans="1:7" hidden="1" x14ac:dyDescent="0.4">
      <c r="A1257" t="s">
        <v>6</v>
      </c>
      <c r="B1257">
        <v>1024</v>
      </c>
      <c r="C1257" t="s">
        <v>283</v>
      </c>
      <c r="D1257" s="2">
        <v>43299.668471828707</v>
      </c>
      <c r="E1257" s="3">
        <f>IF(D1257-D1256&gt;0, (D1257-D1256)*24*60, Na)</f>
        <v>67.114766672020778</v>
      </c>
      <c r="F1257">
        <v>152</v>
      </c>
      <c r="G1257" t="s">
        <v>9</v>
      </c>
    </row>
    <row r="1258" spans="1:7" hidden="1" x14ac:dyDescent="0.4">
      <c r="A1258" t="s">
        <v>6</v>
      </c>
      <c r="B1258">
        <v>1024</v>
      </c>
      <c r="C1258" t="s">
        <v>283</v>
      </c>
      <c r="D1258" s="2">
        <v>43299.687801793982</v>
      </c>
      <c r="E1258" s="3">
        <f>IF(D1258-D1257&gt;0, (D1258-D1257)*24*60, Na)</f>
        <v>27.835149995516986</v>
      </c>
      <c r="F1258">
        <v>64</v>
      </c>
      <c r="G1258" t="s">
        <v>9</v>
      </c>
    </row>
    <row r="1259" spans="1:7" hidden="1" x14ac:dyDescent="0.4">
      <c r="A1259" t="s">
        <v>6</v>
      </c>
      <c r="B1259">
        <v>1024</v>
      </c>
      <c r="C1259" t="s">
        <v>283</v>
      </c>
      <c r="D1259" s="2">
        <v>43299.70540820602</v>
      </c>
      <c r="E1259" s="3">
        <f>IF(D1259-D1258&gt;0, (D1259-D1258)*24*60, Na)</f>
        <v>25.353233335772529</v>
      </c>
      <c r="F1259">
        <v>54</v>
      </c>
      <c r="G1259" t="s">
        <v>9</v>
      </c>
    </row>
    <row r="1260" spans="1:7" hidden="1" x14ac:dyDescent="0.4">
      <c r="A1260" t="s">
        <v>6</v>
      </c>
      <c r="B1260">
        <v>1024</v>
      </c>
      <c r="C1260" t="s">
        <v>283</v>
      </c>
      <c r="D1260" s="2">
        <v>43299.717172268516</v>
      </c>
      <c r="E1260" s="3">
        <f>IF(D1260-D1259&gt;0, (D1260-D1259)*24*60, Na)</f>
        <v>16.940249993931502</v>
      </c>
      <c r="F1260">
        <v>150</v>
      </c>
      <c r="G1260" t="s">
        <v>9</v>
      </c>
    </row>
    <row r="1261" spans="1:7" hidden="1" x14ac:dyDescent="0.4">
      <c r="A1261" t="s">
        <v>6</v>
      </c>
      <c r="B1261">
        <v>1024</v>
      </c>
      <c r="C1261" t="s">
        <v>283</v>
      </c>
      <c r="D1261" s="2">
        <v>43299.751720949076</v>
      </c>
      <c r="E1261" s="3">
        <f>IF(D1261-D1260&gt;0, (D1261-D1260)*24*60, Na)</f>
        <v>49.750100006349385</v>
      </c>
      <c r="F1261">
        <v>96</v>
      </c>
      <c r="G1261" t="s">
        <v>9</v>
      </c>
    </row>
    <row r="1262" spans="1:7" x14ac:dyDescent="0.4">
      <c r="A1262" t="s">
        <v>6</v>
      </c>
      <c r="B1262">
        <v>1024</v>
      </c>
      <c r="C1262" t="s">
        <v>252</v>
      </c>
      <c r="D1262" s="2">
        <v>43299.80623263889</v>
      </c>
      <c r="E1262" s="3">
        <f>IF(D1262-D1261&gt;0, (D1262-D1261)*24*60, Na)</f>
        <v>78.496833331882954</v>
      </c>
      <c r="F1262">
        <v>531</v>
      </c>
      <c r="G1262" t="s">
        <v>7</v>
      </c>
    </row>
    <row r="1263" spans="1:7" hidden="1" x14ac:dyDescent="0.4">
      <c r="A1263" t="s">
        <v>6</v>
      </c>
      <c r="B1263">
        <v>1024</v>
      </c>
      <c r="C1263" t="s">
        <v>252</v>
      </c>
      <c r="D1263" s="2">
        <v>43299.853522800928</v>
      </c>
      <c r="E1263" s="3">
        <f>IF(D1263-D1262&gt;0, (D1263-D1262)*24*60, Na)</f>
        <v>68.097833334468305</v>
      </c>
      <c r="F1263">
        <v>157</v>
      </c>
      <c r="G1263" t="s">
        <v>9</v>
      </c>
    </row>
    <row r="1264" spans="1:7" hidden="1" x14ac:dyDescent="0.4">
      <c r="A1264" t="s">
        <v>6</v>
      </c>
      <c r="B1264">
        <v>1024</v>
      </c>
      <c r="C1264" t="s">
        <v>252</v>
      </c>
      <c r="D1264" s="2">
        <v>43299.90892047454</v>
      </c>
      <c r="E1264" s="3">
        <f>IF(D1264-D1263&gt;0, (D1264-D1263)*24*60, Na)</f>
        <v>79.772650001104921</v>
      </c>
      <c r="F1264">
        <v>74</v>
      </c>
      <c r="G1264" t="s">
        <v>9</v>
      </c>
    </row>
    <row r="1265" spans="1:7" hidden="1" x14ac:dyDescent="0.4">
      <c r="A1265" t="s">
        <v>6</v>
      </c>
      <c r="B1265">
        <v>1024</v>
      </c>
      <c r="C1265" t="s">
        <v>252</v>
      </c>
      <c r="D1265" s="2">
        <v>43299.914096006942</v>
      </c>
      <c r="E1265" s="3">
        <f>IF(D1265-D1264&gt;0, (D1265-D1264)*24*60, Na)</f>
        <v>7.4527666589710861</v>
      </c>
      <c r="F1265">
        <v>52</v>
      </c>
      <c r="G1265" t="s">
        <v>9</v>
      </c>
    </row>
    <row r="1266" spans="1:7" hidden="1" x14ac:dyDescent="0.4">
      <c r="A1266" t="s">
        <v>6</v>
      </c>
      <c r="B1266">
        <v>1024</v>
      </c>
      <c r="C1266" t="s">
        <v>252</v>
      </c>
      <c r="D1266" s="2">
        <v>43299.917711469905</v>
      </c>
      <c r="E1266" s="3">
        <f>IF(D1266-D1265&gt;0, (D1266-D1265)*24*60, Na)</f>
        <v>5.2062666672281921</v>
      </c>
      <c r="F1266">
        <v>100</v>
      </c>
      <c r="G1266" t="s">
        <v>9</v>
      </c>
    </row>
    <row r="1267" spans="1:7" hidden="1" x14ac:dyDescent="0.4">
      <c r="A1267" t="s">
        <v>6</v>
      </c>
      <c r="B1267">
        <v>1024</v>
      </c>
      <c r="C1267" t="s">
        <v>252</v>
      </c>
      <c r="D1267" s="2">
        <v>43299.926446712961</v>
      </c>
      <c r="E1267" s="3">
        <f>IF(D1267-D1266&gt;0, (D1267-D1266)*24*60, Na)</f>
        <v>12.578750001266599</v>
      </c>
      <c r="F1267">
        <v>91</v>
      </c>
      <c r="G1267" t="s">
        <v>9</v>
      </c>
    </row>
    <row r="1268" spans="1:7" hidden="1" x14ac:dyDescent="0.4">
      <c r="A1268" t="s">
        <v>6</v>
      </c>
      <c r="B1268">
        <v>1024</v>
      </c>
      <c r="C1268" t="s">
        <v>252</v>
      </c>
      <c r="D1268" s="2">
        <v>43299.96203909722</v>
      </c>
      <c r="E1268" s="3">
        <f>IF(D1268-D1267&gt;0, (D1268-D1267)*24*60, Na)</f>
        <v>51.253033331595361</v>
      </c>
      <c r="F1268">
        <v>232</v>
      </c>
      <c r="G1268" t="s">
        <v>9</v>
      </c>
    </row>
    <row r="1269" spans="1:7" hidden="1" x14ac:dyDescent="0.4">
      <c r="A1269" t="s">
        <v>6</v>
      </c>
      <c r="B1269">
        <v>1024</v>
      </c>
      <c r="C1269" t="s">
        <v>252</v>
      </c>
      <c r="D1269" s="2">
        <v>43299.974126365742</v>
      </c>
      <c r="E1269" s="3">
        <f>IF(D1269-D1268&gt;0, (D1269-D1268)*24*60, Na)</f>
        <v>17.405666671693325</v>
      </c>
      <c r="F1269">
        <v>68</v>
      </c>
      <c r="G1269" t="s">
        <v>9</v>
      </c>
    </row>
    <row r="1270" spans="1:7" hidden="1" x14ac:dyDescent="0.4">
      <c r="A1270" t="s">
        <v>6</v>
      </c>
      <c r="B1270">
        <v>1024</v>
      </c>
      <c r="C1270" t="s">
        <v>252</v>
      </c>
      <c r="D1270" s="2">
        <v>43299.980564999998</v>
      </c>
      <c r="E1270" s="3">
        <f>IF(D1270-D1269&gt;0, (D1270-D1269)*24*60, Na)</f>
        <v>9.2716333293356001</v>
      </c>
      <c r="F1270">
        <v>210</v>
      </c>
      <c r="G1270" t="s">
        <v>9</v>
      </c>
    </row>
    <row r="1271" spans="1:7" x14ac:dyDescent="0.4">
      <c r="A1271" t="s">
        <v>6</v>
      </c>
      <c r="B1271">
        <v>1024</v>
      </c>
      <c r="C1271" t="s">
        <v>96</v>
      </c>
      <c r="D1271" s="2">
        <v>43300.304743622684</v>
      </c>
      <c r="E1271" s="3">
        <f>IF(D1271-D1270&gt;0, (D1271-D1270)*24*60, Na)</f>
        <v>466.81721666827798</v>
      </c>
      <c r="F1271">
        <v>492</v>
      </c>
      <c r="G1271" t="s">
        <v>7</v>
      </c>
    </row>
    <row r="1272" spans="1:7" x14ac:dyDescent="0.4">
      <c r="A1272" t="s">
        <v>6</v>
      </c>
      <c r="B1272">
        <v>1024</v>
      </c>
      <c r="C1272" t="s">
        <v>27</v>
      </c>
      <c r="D1272" s="2">
        <v>43300.353136956015</v>
      </c>
      <c r="E1272" s="3">
        <f>IF(D1272-D1271&gt;0, (D1272-D1271)*24*60, Na)</f>
        <v>69.68639999628067</v>
      </c>
      <c r="F1272">
        <v>431</v>
      </c>
      <c r="G1272" t="s">
        <v>7</v>
      </c>
    </row>
    <row r="1273" spans="1:7" hidden="1" x14ac:dyDescent="0.4">
      <c r="A1273" t="s">
        <v>6</v>
      </c>
      <c r="B1273">
        <v>1024</v>
      </c>
      <c r="C1273" t="s">
        <v>27</v>
      </c>
      <c r="D1273" s="2">
        <v>43300.362427986111</v>
      </c>
      <c r="E1273" s="3">
        <f>IF(D1273-D1272&gt;0, (D1273-D1272)*24*60, Na)</f>
        <v>13.379083337495103</v>
      </c>
      <c r="F1273">
        <v>220</v>
      </c>
      <c r="G1273" t="s">
        <v>9</v>
      </c>
    </row>
    <row r="1274" spans="1:7" hidden="1" x14ac:dyDescent="0.4">
      <c r="A1274" t="s">
        <v>6</v>
      </c>
      <c r="B1274">
        <v>1024</v>
      </c>
      <c r="C1274" t="s">
        <v>27</v>
      </c>
      <c r="D1274" s="2">
        <v>43300.382151203703</v>
      </c>
      <c r="E1274" s="3">
        <f>IF(D1274-D1273&gt;0, (D1274-D1273)*24*60, Na)</f>
        <v>28.401433333056048</v>
      </c>
      <c r="F1274">
        <v>225</v>
      </c>
      <c r="G1274" t="s">
        <v>9</v>
      </c>
    </row>
    <row r="1275" spans="1:7" hidden="1" x14ac:dyDescent="0.4">
      <c r="A1275" t="s">
        <v>6</v>
      </c>
      <c r="B1275">
        <v>1024</v>
      </c>
      <c r="C1275" t="s">
        <v>27</v>
      </c>
      <c r="D1275" s="2">
        <v>43300.401012013892</v>
      </c>
      <c r="E1275" s="3">
        <f>IF(D1275-D1274&gt;0, (D1275-D1274)*24*60, Na)</f>
        <v>27.159566672053188</v>
      </c>
      <c r="F1275">
        <v>100</v>
      </c>
      <c r="G1275" t="s">
        <v>9</v>
      </c>
    </row>
    <row r="1276" spans="1:7" hidden="1" x14ac:dyDescent="0.4">
      <c r="A1276" t="s">
        <v>6</v>
      </c>
      <c r="B1276">
        <v>1024</v>
      </c>
      <c r="C1276" t="s">
        <v>27</v>
      </c>
      <c r="D1276" s="2">
        <v>43300.448574641203</v>
      </c>
      <c r="E1276" s="3">
        <f>IF(D1276-D1275&gt;0, (D1276-D1275)*24*60, Na)</f>
        <v>68.490183327812701</v>
      </c>
      <c r="F1276">
        <v>110</v>
      </c>
      <c r="G1276" t="s">
        <v>9</v>
      </c>
    </row>
    <row r="1277" spans="1:7" x14ac:dyDescent="0.4">
      <c r="A1277" t="s">
        <v>6</v>
      </c>
      <c r="B1277">
        <v>1024</v>
      </c>
      <c r="C1277" t="s">
        <v>82</v>
      </c>
      <c r="D1277" s="2">
        <v>43300.49376986111</v>
      </c>
      <c r="E1277" s="3">
        <f>IF(D1277-D1276&gt;0, (D1277-D1276)*24*60, Na)</f>
        <v>65.081116666551679</v>
      </c>
      <c r="F1277">
        <v>437</v>
      </c>
      <c r="G1277" t="s">
        <v>7</v>
      </c>
    </row>
    <row r="1278" spans="1:7" hidden="1" x14ac:dyDescent="0.4">
      <c r="A1278" t="s">
        <v>6</v>
      </c>
      <c r="B1278">
        <v>1024</v>
      </c>
      <c r="C1278" t="s">
        <v>82</v>
      </c>
      <c r="D1278" s="2">
        <v>43300.510830949075</v>
      </c>
      <c r="E1278" s="3">
        <f>IF(D1278-D1277&gt;0, (D1278-D1277)*24*60, Na)</f>
        <v>24.567966669565067</v>
      </c>
      <c r="F1278">
        <v>212</v>
      </c>
      <c r="G1278" t="s">
        <v>9</v>
      </c>
    </row>
    <row r="1279" spans="1:7" hidden="1" x14ac:dyDescent="0.4">
      <c r="A1279" t="s">
        <v>6</v>
      </c>
      <c r="B1279">
        <v>1024</v>
      </c>
      <c r="C1279" t="s">
        <v>82</v>
      </c>
      <c r="D1279" s="2">
        <v>43300.551893159725</v>
      </c>
      <c r="E1279" s="3">
        <f>IF(D1279-D1278&gt;0, (D1279-D1278)*24*60, Na)</f>
        <v>59.129583336180076</v>
      </c>
      <c r="F1279">
        <v>71</v>
      </c>
      <c r="G1279" t="s">
        <v>9</v>
      </c>
    </row>
    <row r="1280" spans="1:7" x14ac:dyDescent="0.4">
      <c r="A1280" t="s">
        <v>6</v>
      </c>
      <c r="B1280">
        <v>1024</v>
      </c>
      <c r="C1280" t="s">
        <v>284</v>
      </c>
      <c r="D1280" s="2">
        <v>43300.582835601854</v>
      </c>
      <c r="E1280" s="3">
        <f>IF(D1280-D1279&gt;0, (D1280-D1279)*24*60, Na)</f>
        <v>44.557116664946079</v>
      </c>
      <c r="F1280">
        <v>450</v>
      </c>
      <c r="G1280" t="s">
        <v>7</v>
      </c>
    </row>
    <row r="1281" spans="1:7" hidden="1" x14ac:dyDescent="0.4">
      <c r="A1281" t="s">
        <v>6</v>
      </c>
      <c r="B1281">
        <v>1024</v>
      </c>
      <c r="C1281" t="s">
        <v>284</v>
      </c>
      <c r="D1281" s="2">
        <v>43300.602909803238</v>
      </c>
      <c r="E1281" s="3">
        <f>IF(D1281-D1280&gt;0, (D1281-D1280)*24*60, Na)</f>
        <v>28.906849992927164</v>
      </c>
      <c r="F1281">
        <v>136</v>
      </c>
      <c r="G1281" t="s">
        <v>9</v>
      </c>
    </row>
    <row r="1282" spans="1:7" hidden="1" x14ac:dyDescent="0.4">
      <c r="A1282" t="s">
        <v>6</v>
      </c>
      <c r="B1282">
        <v>1024</v>
      </c>
      <c r="C1282" t="s">
        <v>284</v>
      </c>
      <c r="D1282" s="2">
        <v>43300.635454282405</v>
      </c>
      <c r="E1282" s="3">
        <f>IF(D1282-D1281&gt;0, (D1282-D1281)*24*60, Na)</f>
        <v>46.864050000440329</v>
      </c>
      <c r="F1282">
        <v>781</v>
      </c>
      <c r="G1282" t="s">
        <v>9</v>
      </c>
    </row>
    <row r="1283" spans="1:7" hidden="1" x14ac:dyDescent="0.4">
      <c r="A1283" t="s">
        <v>6</v>
      </c>
      <c r="B1283">
        <v>1024</v>
      </c>
      <c r="C1283" t="s">
        <v>284</v>
      </c>
      <c r="D1283" s="2">
        <v>43300.650115729164</v>
      </c>
      <c r="E1283" s="3">
        <f>IF(D1283-D1282&gt;0, (D1283-D1282)*24*60, Na)</f>
        <v>21.112483333563432</v>
      </c>
      <c r="F1283">
        <v>209</v>
      </c>
      <c r="G1283" t="s">
        <v>9</v>
      </c>
    </row>
    <row r="1284" spans="1:7" hidden="1" x14ac:dyDescent="0.4">
      <c r="A1284" t="s">
        <v>6</v>
      </c>
      <c r="B1284">
        <v>1024</v>
      </c>
      <c r="C1284" t="s">
        <v>284</v>
      </c>
      <c r="D1284" s="2">
        <v>43300.690525127313</v>
      </c>
      <c r="E1284" s="3">
        <f>IF(D1284-D1283&gt;0, (D1284-D1283)*24*60, Na)</f>
        <v>58.189533334225416</v>
      </c>
      <c r="F1284">
        <v>221</v>
      </c>
      <c r="G1284" t="s">
        <v>9</v>
      </c>
    </row>
    <row r="1285" spans="1:7" x14ac:dyDescent="0.4">
      <c r="A1285" t="s">
        <v>6</v>
      </c>
      <c r="B1285">
        <v>1024</v>
      </c>
      <c r="C1285" t="s">
        <v>95</v>
      </c>
      <c r="D1285" s="2">
        <v>43300.818715185182</v>
      </c>
      <c r="E1285" s="3">
        <f>IF(D1285-D1284&gt;0, (D1285-D1284)*24*60, Na)</f>
        <v>184.59368333104067</v>
      </c>
      <c r="F1285">
        <v>487</v>
      </c>
      <c r="G1285" t="s">
        <v>7</v>
      </c>
    </row>
    <row r="1286" spans="1:7" hidden="1" x14ac:dyDescent="0.4">
      <c r="A1286" t="s">
        <v>6</v>
      </c>
      <c r="B1286">
        <v>1024</v>
      </c>
      <c r="C1286" t="s">
        <v>95</v>
      </c>
      <c r="D1286" s="2">
        <v>43300.861965046293</v>
      </c>
      <c r="E1286" s="3">
        <f>IF(D1286-D1285&gt;0, (D1286-D1285)*24*60, Na)</f>
        <v>62.279800000833347</v>
      </c>
      <c r="F1286">
        <v>134</v>
      </c>
      <c r="G1286" t="s">
        <v>9</v>
      </c>
    </row>
    <row r="1287" spans="1:7" hidden="1" x14ac:dyDescent="0.4">
      <c r="A1287" t="s">
        <v>15</v>
      </c>
      <c r="B1287">
        <v>128</v>
      </c>
      <c r="C1287" t="s">
        <v>304</v>
      </c>
      <c r="D1287" s="2">
        <v>43298.836368252312</v>
      </c>
    </row>
    <row r="1288" spans="1:7" hidden="1" x14ac:dyDescent="0.4">
      <c r="A1288" t="s">
        <v>15</v>
      </c>
      <c r="B1288">
        <v>128</v>
      </c>
      <c r="C1288" t="s">
        <v>304</v>
      </c>
      <c r="D1288" s="2">
        <v>43298.856423819445</v>
      </c>
      <c r="E1288" s="3">
        <f>IF(D1288-D1287&gt;0, (D1288-D1287)*24*60, Na)</f>
        <v>28.880016671027988</v>
      </c>
      <c r="F1288">
        <v>150</v>
      </c>
      <c r="G1288" t="s">
        <v>9</v>
      </c>
    </row>
    <row r="1289" spans="1:7" hidden="1" x14ac:dyDescent="0.4">
      <c r="A1289" t="s">
        <v>15</v>
      </c>
      <c r="B1289">
        <v>128</v>
      </c>
      <c r="C1289" t="s">
        <v>304</v>
      </c>
      <c r="D1289" s="2">
        <v>43298.90850568287</v>
      </c>
      <c r="E1289" s="3">
        <f>IF(D1289-D1288&gt;0, (D1289-D1288)*24*60, Na)</f>
        <v>74.99788333196193</v>
      </c>
      <c r="F1289">
        <v>186</v>
      </c>
      <c r="G1289" t="s">
        <v>9</v>
      </c>
    </row>
    <row r="1290" spans="1:7" x14ac:dyDescent="0.4">
      <c r="A1290" t="s">
        <v>15</v>
      </c>
      <c r="B1290">
        <v>128</v>
      </c>
      <c r="C1290" t="s">
        <v>337</v>
      </c>
      <c r="D1290" s="2">
        <v>43298.95453234954</v>
      </c>
      <c r="E1290" s="3">
        <f>IF(D1290-D1289&gt;0, (D1290-D1289)*24*60, Na)</f>
        <v>66.278400005539879</v>
      </c>
      <c r="F1290">
        <v>684</v>
      </c>
      <c r="G1290" t="s">
        <v>7</v>
      </c>
    </row>
    <row r="1291" spans="1:7" hidden="1" x14ac:dyDescent="0.4">
      <c r="A1291" t="s">
        <v>15</v>
      </c>
      <c r="B1291">
        <v>128</v>
      </c>
      <c r="C1291" t="s">
        <v>337</v>
      </c>
      <c r="D1291" s="2">
        <v>43298.984412881946</v>
      </c>
      <c r="E1291" s="3">
        <f>IF(D1291-D1290&gt;0, (D1291-D1290)*24*60, Na)</f>
        <v>43.027966663939878</v>
      </c>
      <c r="F1291">
        <v>141</v>
      </c>
      <c r="G1291" t="s">
        <v>9</v>
      </c>
    </row>
    <row r="1292" spans="1:7" hidden="1" x14ac:dyDescent="0.4">
      <c r="A1292" t="s">
        <v>15</v>
      </c>
      <c r="B1292">
        <v>128</v>
      </c>
      <c r="C1292" t="s">
        <v>337</v>
      </c>
      <c r="D1292" s="2">
        <v>43299.010003622687</v>
      </c>
      <c r="E1292" s="3">
        <f>IF(D1292-D1291&gt;0, (D1292-D1291)*24*60, Na)</f>
        <v>36.850666666869074</v>
      </c>
      <c r="F1292">
        <v>65</v>
      </c>
      <c r="G1292" t="s">
        <v>9</v>
      </c>
    </row>
    <row r="1293" spans="1:7" hidden="1" x14ac:dyDescent="0.4">
      <c r="A1293" t="s">
        <v>15</v>
      </c>
      <c r="B1293">
        <v>128</v>
      </c>
      <c r="C1293" t="s">
        <v>337</v>
      </c>
      <c r="D1293" s="2">
        <v>43299.037675092593</v>
      </c>
      <c r="E1293" s="3">
        <f>IF(D1293-D1292&gt;0, (D1293-D1292)*24*60, Na)</f>
        <v>39.846916665555909</v>
      </c>
      <c r="F1293">
        <v>40</v>
      </c>
      <c r="G1293" t="s">
        <v>9</v>
      </c>
    </row>
    <row r="1294" spans="1:7" hidden="1" x14ac:dyDescent="0.4">
      <c r="A1294" t="s">
        <v>15</v>
      </c>
      <c r="B1294">
        <v>128</v>
      </c>
      <c r="C1294" t="s">
        <v>337</v>
      </c>
      <c r="D1294" s="2">
        <v>43299.084858726848</v>
      </c>
      <c r="E1294" s="3">
        <f>IF(D1294-D1293&gt;0, (D1294-D1293)*24*60, Na)</f>
        <v>67.944433327065781</v>
      </c>
      <c r="F1294">
        <v>84</v>
      </c>
      <c r="G1294" t="s">
        <v>9</v>
      </c>
    </row>
    <row r="1295" spans="1:7" hidden="1" x14ac:dyDescent="0.4">
      <c r="A1295" t="s">
        <v>15</v>
      </c>
      <c r="B1295">
        <v>128</v>
      </c>
      <c r="C1295" t="s">
        <v>337</v>
      </c>
      <c r="D1295" s="2">
        <v>43299.097687893518</v>
      </c>
      <c r="E1295" s="3">
        <f>IF(D1295-D1294&gt;0, (D1295-D1294)*24*60, Na)</f>
        <v>18.474000004353002</v>
      </c>
      <c r="F1295">
        <v>74</v>
      </c>
      <c r="G1295" t="s">
        <v>9</v>
      </c>
    </row>
    <row r="1296" spans="1:7" x14ac:dyDescent="0.4">
      <c r="A1296" t="s">
        <v>15</v>
      </c>
      <c r="B1296">
        <v>128</v>
      </c>
      <c r="C1296" t="s">
        <v>127</v>
      </c>
      <c r="D1296" s="2">
        <v>43299.284879178238</v>
      </c>
      <c r="E1296" s="3">
        <f>IF(D1296-D1295&gt;0, (D1296-D1295)*24*60, Na)</f>
        <v>269.55544999684207</v>
      </c>
      <c r="F1296">
        <v>786</v>
      </c>
      <c r="G1296" t="s">
        <v>7</v>
      </c>
    </row>
    <row r="1297" spans="1:7" hidden="1" x14ac:dyDescent="0.4">
      <c r="A1297" t="s">
        <v>15</v>
      </c>
      <c r="B1297">
        <v>128</v>
      </c>
      <c r="C1297" t="s">
        <v>127</v>
      </c>
      <c r="D1297" s="2">
        <v>43299.309906516202</v>
      </c>
      <c r="E1297" s="3">
        <f>IF(D1297-D1296&gt;0, (D1297-D1296)*24*60, Na)</f>
        <v>36.039366668555886</v>
      </c>
      <c r="F1297">
        <v>153</v>
      </c>
      <c r="G1297" t="s">
        <v>9</v>
      </c>
    </row>
    <row r="1298" spans="1:7" x14ac:dyDescent="0.4">
      <c r="A1298" t="s">
        <v>15</v>
      </c>
      <c r="B1298">
        <v>128</v>
      </c>
      <c r="C1298" t="s">
        <v>60</v>
      </c>
      <c r="D1298" s="2">
        <v>43299.3388208912</v>
      </c>
      <c r="E1298" s="3">
        <f>IF(D1298-D1297&gt;0, (D1298-D1297)*24*60, Na)</f>
        <v>41.636699996888638</v>
      </c>
      <c r="F1298">
        <v>858</v>
      </c>
      <c r="G1298" t="s">
        <v>7</v>
      </c>
    </row>
    <row r="1299" spans="1:7" hidden="1" x14ac:dyDescent="0.4">
      <c r="A1299" t="s">
        <v>15</v>
      </c>
      <c r="B1299">
        <v>128</v>
      </c>
      <c r="C1299" t="s">
        <v>60</v>
      </c>
      <c r="D1299" s="2">
        <v>43299.359454421297</v>
      </c>
      <c r="E1299" s="3">
        <f>IF(D1299-D1298&gt;0, (D1299-D1298)*24*60, Na)</f>
        <v>29.712283340049908</v>
      </c>
      <c r="F1299">
        <v>67</v>
      </c>
      <c r="G1299" t="s">
        <v>9</v>
      </c>
    </row>
    <row r="1300" spans="1:7" hidden="1" x14ac:dyDescent="0.4">
      <c r="A1300" t="s">
        <v>15</v>
      </c>
      <c r="B1300">
        <v>128</v>
      </c>
      <c r="C1300" t="s">
        <v>60</v>
      </c>
      <c r="D1300" s="2">
        <v>43299.380642916665</v>
      </c>
      <c r="E1300" s="3">
        <f>IF(D1300-D1299&gt;0, (D1300-D1299)*24*60, Na)</f>
        <v>30.511433329666033</v>
      </c>
      <c r="F1300">
        <v>70</v>
      </c>
      <c r="G1300" t="s">
        <v>9</v>
      </c>
    </row>
    <row r="1301" spans="1:7" hidden="1" x14ac:dyDescent="0.4">
      <c r="A1301" t="s">
        <v>15</v>
      </c>
      <c r="B1301">
        <v>128</v>
      </c>
      <c r="C1301" t="s">
        <v>60</v>
      </c>
      <c r="D1301" s="2">
        <v>43299.416866793981</v>
      </c>
      <c r="E1301" s="3">
        <f>IF(D1301-D1300&gt;0, (D1301-D1300)*24*60, Na)</f>
        <v>52.162383334944025</v>
      </c>
      <c r="F1301">
        <v>105</v>
      </c>
      <c r="G1301" t="s">
        <v>9</v>
      </c>
    </row>
    <row r="1302" spans="1:7" hidden="1" x14ac:dyDescent="0.4">
      <c r="A1302" t="s">
        <v>15</v>
      </c>
      <c r="B1302">
        <v>128</v>
      </c>
      <c r="C1302" t="s">
        <v>60</v>
      </c>
      <c r="D1302" s="2">
        <v>43299.416947187499</v>
      </c>
      <c r="E1302" s="3">
        <f>IF(D1302-D1301&gt;0, (D1302-D1301)*24*60, Na)</f>
        <v>0.1157666661310941</v>
      </c>
      <c r="F1302">
        <v>26</v>
      </c>
      <c r="G1302" t="s">
        <v>9</v>
      </c>
    </row>
    <row r="1303" spans="1:7" hidden="1" x14ac:dyDescent="0.4">
      <c r="A1303" t="s">
        <v>15</v>
      </c>
      <c r="B1303">
        <v>128</v>
      </c>
      <c r="C1303" t="s">
        <v>60</v>
      </c>
      <c r="D1303" s="2">
        <v>43299.464575509257</v>
      </c>
      <c r="E1303" s="3">
        <f>IF(D1303-D1302&gt;0, (D1303-D1302)*24*60, Na)</f>
        <v>68.584783331025392</v>
      </c>
      <c r="F1303">
        <v>55</v>
      </c>
      <c r="G1303" t="s">
        <v>9</v>
      </c>
    </row>
    <row r="1304" spans="1:7" hidden="1" x14ac:dyDescent="0.4">
      <c r="A1304" t="s">
        <v>15</v>
      </c>
      <c r="B1304">
        <v>128</v>
      </c>
      <c r="C1304" t="s">
        <v>60</v>
      </c>
      <c r="D1304" s="2">
        <v>43299.486933599539</v>
      </c>
      <c r="E1304" s="3">
        <f>IF(D1304-D1303&gt;0, (D1304-D1303)*24*60, Na)</f>
        <v>32.195650006178766</v>
      </c>
      <c r="F1304">
        <v>157</v>
      </c>
      <c r="G1304" t="s">
        <v>9</v>
      </c>
    </row>
    <row r="1305" spans="1:7" hidden="1" x14ac:dyDescent="0.4">
      <c r="A1305" t="s">
        <v>15</v>
      </c>
      <c r="B1305">
        <v>128</v>
      </c>
      <c r="C1305" t="s">
        <v>60</v>
      </c>
      <c r="D1305" s="2">
        <v>43299.540801631942</v>
      </c>
      <c r="E1305" s="3">
        <f>IF(D1305-D1304&gt;0, (D1305-D1304)*24*60, Na)</f>
        <v>77.569966659648344</v>
      </c>
      <c r="F1305">
        <v>45</v>
      </c>
      <c r="G1305" t="s">
        <v>9</v>
      </c>
    </row>
    <row r="1306" spans="1:7" hidden="1" x14ac:dyDescent="0.4">
      <c r="A1306" t="s">
        <v>15</v>
      </c>
      <c r="B1306">
        <v>128</v>
      </c>
      <c r="C1306" t="s">
        <v>60</v>
      </c>
      <c r="D1306" s="2">
        <v>43299.564235613427</v>
      </c>
      <c r="E1306" s="3">
        <f>IF(D1306-D1305&gt;0, (D1306-D1305)*24*60, Na)</f>
        <v>33.744933338603005</v>
      </c>
      <c r="F1306">
        <v>136</v>
      </c>
      <c r="G1306" t="s">
        <v>9</v>
      </c>
    </row>
    <row r="1307" spans="1:7" hidden="1" x14ac:dyDescent="0.4">
      <c r="A1307" t="s">
        <v>15</v>
      </c>
      <c r="B1307">
        <v>128</v>
      </c>
      <c r="C1307" t="s">
        <v>60</v>
      </c>
      <c r="D1307" s="2">
        <v>43299.571994120372</v>
      </c>
      <c r="E1307" s="3">
        <f>IF(D1307-D1306&gt;0, (D1307-D1306)*24*60, Na)</f>
        <v>11.172250000527129</v>
      </c>
      <c r="F1307">
        <v>155</v>
      </c>
      <c r="G1307" t="s">
        <v>9</v>
      </c>
    </row>
    <row r="1308" spans="1:7" x14ac:dyDescent="0.4">
      <c r="A1308" t="s">
        <v>15</v>
      </c>
      <c r="B1308">
        <v>128</v>
      </c>
      <c r="C1308" t="s">
        <v>118</v>
      </c>
      <c r="D1308" s="2">
        <v>43299.61055902778</v>
      </c>
      <c r="E1308" s="3">
        <f>IF(D1308-D1307&gt;0, (D1308-D1307)*24*60, Na)</f>
        <v>55.533466668566689</v>
      </c>
      <c r="F1308">
        <v>926</v>
      </c>
      <c r="G1308" t="s">
        <v>7</v>
      </c>
    </row>
    <row r="1309" spans="1:7" hidden="1" x14ac:dyDescent="0.4">
      <c r="A1309" t="s">
        <v>15</v>
      </c>
      <c r="B1309">
        <v>128</v>
      </c>
      <c r="C1309" t="s">
        <v>118</v>
      </c>
      <c r="D1309" s="2">
        <v>43299.614752256944</v>
      </c>
      <c r="E1309" s="3">
        <f>IF(D1309-D1308&gt;0, (D1309-D1308)*24*60, Na)</f>
        <v>6.0382499964907765</v>
      </c>
      <c r="F1309">
        <v>28</v>
      </c>
      <c r="G1309" t="s">
        <v>9</v>
      </c>
    </row>
    <row r="1310" spans="1:7" hidden="1" x14ac:dyDescent="0.4">
      <c r="A1310" t="s">
        <v>15</v>
      </c>
      <c r="B1310">
        <v>128</v>
      </c>
      <c r="C1310" t="s">
        <v>118</v>
      </c>
      <c r="D1310" s="2">
        <v>43299.661271261575</v>
      </c>
      <c r="E1310" s="3">
        <f>IF(D1310-D1309&gt;0, (D1310-D1309)*24*60, Na)</f>
        <v>66.987366668181494</v>
      </c>
      <c r="F1310">
        <v>160</v>
      </c>
      <c r="G1310" t="s">
        <v>9</v>
      </c>
    </row>
    <row r="1311" spans="1:7" hidden="1" x14ac:dyDescent="0.4">
      <c r="A1311" t="s">
        <v>15</v>
      </c>
      <c r="B1311">
        <v>128</v>
      </c>
      <c r="C1311" t="s">
        <v>118</v>
      </c>
      <c r="D1311" s="2">
        <v>43299.680599004627</v>
      </c>
      <c r="E1311" s="3">
        <f>IF(D1311-D1310&gt;0, (D1311-D1310)*24*60, Na)</f>
        <v>27.831949994433671</v>
      </c>
      <c r="F1311">
        <v>60</v>
      </c>
      <c r="G1311" t="s">
        <v>9</v>
      </c>
    </row>
    <row r="1312" spans="1:7" hidden="1" x14ac:dyDescent="0.4">
      <c r="A1312" t="s">
        <v>15</v>
      </c>
      <c r="B1312">
        <v>128</v>
      </c>
      <c r="C1312" t="s">
        <v>118</v>
      </c>
      <c r="D1312" s="2">
        <v>43299.698206516201</v>
      </c>
      <c r="E1312" s="3">
        <f>IF(D1312-D1311&gt;0, (D1312-D1311)*24*60, Na)</f>
        <v>25.354816666804254</v>
      </c>
      <c r="F1312">
        <v>108</v>
      </c>
      <c r="G1312" t="s">
        <v>9</v>
      </c>
    </row>
    <row r="1313" spans="1:7" hidden="1" x14ac:dyDescent="0.4">
      <c r="A1313" t="s">
        <v>15</v>
      </c>
      <c r="B1313">
        <v>128</v>
      </c>
      <c r="C1313" t="s">
        <v>118</v>
      </c>
      <c r="D1313" s="2">
        <v>43299.709968275463</v>
      </c>
      <c r="E1313" s="3">
        <f>IF(D1313-D1312&gt;0, (D1313-D1312)*24*60, Na)</f>
        <v>16.936933337710798</v>
      </c>
      <c r="F1313">
        <v>64</v>
      </c>
      <c r="G1313" t="s">
        <v>9</v>
      </c>
    </row>
    <row r="1314" spans="1:7" hidden="1" x14ac:dyDescent="0.4">
      <c r="A1314" t="s">
        <v>15</v>
      </c>
      <c r="B1314">
        <v>128</v>
      </c>
      <c r="C1314" t="s">
        <v>118</v>
      </c>
      <c r="D1314" s="2">
        <v>43299.744521030094</v>
      </c>
      <c r="E1314" s="3">
        <f>IF(D1314-D1313&gt;0, (D1314-D1313)*24*60, Na)</f>
        <v>49.755966668017209</v>
      </c>
      <c r="F1314">
        <v>103</v>
      </c>
      <c r="G1314" t="s">
        <v>9</v>
      </c>
    </row>
    <row r="1315" spans="1:7" x14ac:dyDescent="0.4">
      <c r="A1315" t="s">
        <v>15</v>
      </c>
      <c r="B1315">
        <v>128</v>
      </c>
      <c r="C1315" t="s">
        <v>309</v>
      </c>
      <c r="D1315" s="2">
        <v>43299.799075150462</v>
      </c>
      <c r="E1315" s="3">
        <f>IF(D1315-D1314&gt;0, (D1315-D1314)*24*60, Na)</f>
        <v>78.557933330303058</v>
      </c>
      <c r="F1315">
        <v>1005</v>
      </c>
      <c r="G1315" t="s">
        <v>7</v>
      </c>
    </row>
    <row r="1316" spans="1:7" hidden="1" x14ac:dyDescent="0.4">
      <c r="A1316" t="s">
        <v>15</v>
      </c>
      <c r="B1316">
        <v>128</v>
      </c>
      <c r="C1316" t="s">
        <v>309</v>
      </c>
      <c r="D1316" s="2">
        <v>43299.846326261577</v>
      </c>
      <c r="E1316" s="3">
        <f>IF(D1316-D1315&gt;0, (D1316-D1315)*24*60, Na)</f>
        <v>68.041600005235523</v>
      </c>
      <c r="F1316">
        <v>80</v>
      </c>
      <c r="G1316" t="s">
        <v>9</v>
      </c>
    </row>
    <row r="1317" spans="1:7" x14ac:dyDescent="0.4">
      <c r="A1317" t="s">
        <v>15</v>
      </c>
      <c r="B1317">
        <v>128</v>
      </c>
      <c r="C1317" t="s">
        <v>85</v>
      </c>
      <c r="D1317" s="2">
        <v>43299.901765891205</v>
      </c>
      <c r="E1317" s="3">
        <f>IF(D1317-D1316&gt;0, (D1317-D1316)*24*60, Na)</f>
        <v>79.833066664868966</v>
      </c>
      <c r="F1317">
        <v>586</v>
      </c>
      <c r="G1317" t="s">
        <v>7</v>
      </c>
    </row>
    <row r="1318" spans="1:7" hidden="1" x14ac:dyDescent="0.4">
      <c r="A1318" t="s">
        <v>15</v>
      </c>
      <c r="B1318">
        <v>128</v>
      </c>
      <c r="C1318" t="s">
        <v>85</v>
      </c>
      <c r="D1318" s="2">
        <v>43299.906948958334</v>
      </c>
      <c r="E1318" s="3">
        <f>IF(D1318-D1317&gt;0, (D1318-D1317)*24*60, Na)</f>
        <v>7.46361666591838</v>
      </c>
      <c r="F1318">
        <v>62</v>
      </c>
      <c r="G1318" t="s">
        <v>9</v>
      </c>
    </row>
    <row r="1319" spans="1:7" hidden="1" x14ac:dyDescent="0.4">
      <c r="A1319" t="s">
        <v>15</v>
      </c>
      <c r="B1319">
        <v>128</v>
      </c>
      <c r="C1319" t="s">
        <v>85</v>
      </c>
      <c r="D1319" s="2">
        <v>43299.910509305555</v>
      </c>
      <c r="E1319" s="3">
        <f>IF(D1319-D1318&gt;0, (D1319-D1318)*24*60, Na)</f>
        <v>5.1268999977037311</v>
      </c>
      <c r="F1319">
        <v>93</v>
      </c>
      <c r="G1319" t="s">
        <v>9</v>
      </c>
    </row>
    <row r="1320" spans="1:7" hidden="1" x14ac:dyDescent="0.4">
      <c r="A1320" t="s">
        <v>15</v>
      </c>
      <c r="B1320">
        <v>128</v>
      </c>
      <c r="C1320" t="s">
        <v>85</v>
      </c>
      <c r="D1320" s="2">
        <v>43299.919299479167</v>
      </c>
      <c r="E1320" s="3">
        <f>IF(D1320-D1319&gt;0, (D1320-D1319)*24*60, Na)</f>
        <v>12.657850000541657</v>
      </c>
      <c r="F1320">
        <v>65</v>
      </c>
      <c r="G1320" t="s">
        <v>9</v>
      </c>
    </row>
    <row r="1321" spans="1:7" x14ac:dyDescent="0.4">
      <c r="A1321" t="s">
        <v>15</v>
      </c>
      <c r="B1321">
        <v>128</v>
      </c>
      <c r="C1321" t="s">
        <v>274</v>
      </c>
      <c r="D1321" s="2">
        <v>43299.954936238428</v>
      </c>
      <c r="E1321" s="3">
        <f>IF(D1321-D1320&gt;0, (D1321-D1320)*24*60, Na)</f>
        <v>51.316933336202055</v>
      </c>
      <c r="F1321">
        <v>889</v>
      </c>
      <c r="G1321" t="s">
        <v>7</v>
      </c>
    </row>
    <row r="1322" spans="1:7" hidden="1" x14ac:dyDescent="0.4">
      <c r="A1322" t="s">
        <v>15</v>
      </c>
      <c r="B1322">
        <v>128</v>
      </c>
      <c r="C1322" t="s">
        <v>274</v>
      </c>
      <c r="D1322" s="2">
        <v>43299.967003831021</v>
      </c>
      <c r="E1322" s="3">
        <f>IF(D1322-D1321&gt;0, (D1322-D1321)*24*60, Na)</f>
        <v>17.37733333487995</v>
      </c>
      <c r="F1322">
        <v>185</v>
      </c>
      <c r="G1322" t="s">
        <v>9</v>
      </c>
    </row>
    <row r="1323" spans="1:7" hidden="1" x14ac:dyDescent="0.4">
      <c r="A1323" t="s">
        <v>15</v>
      </c>
      <c r="B1323">
        <v>128</v>
      </c>
      <c r="C1323" t="s">
        <v>274</v>
      </c>
      <c r="D1323" s="2">
        <v>43299.973479768516</v>
      </c>
      <c r="E1323" s="3">
        <f>IF(D1323-D1322&gt;0, (D1323-D1322)*24*60, Na)</f>
        <v>9.3253499921411276</v>
      </c>
      <c r="F1323">
        <v>147</v>
      </c>
      <c r="G1323" t="s">
        <v>9</v>
      </c>
    </row>
    <row r="1324" spans="1:7" x14ac:dyDescent="0.4">
      <c r="A1324" t="s">
        <v>15</v>
      </c>
      <c r="B1324">
        <v>128</v>
      </c>
      <c r="C1324" t="s">
        <v>105</v>
      </c>
      <c r="D1324" s="2">
        <v>43300.297682245371</v>
      </c>
      <c r="E1324" s="3">
        <f>IF(D1324-D1323&gt;0, (D1324-D1323)*24*60, Na)</f>
        <v>466.85156667139381</v>
      </c>
      <c r="F1324">
        <v>809</v>
      </c>
      <c r="G1324" t="s">
        <v>7</v>
      </c>
    </row>
    <row r="1325" spans="1:7" hidden="1" x14ac:dyDescent="0.4">
      <c r="A1325" t="s">
        <v>15</v>
      </c>
      <c r="B1325">
        <v>128</v>
      </c>
      <c r="C1325" t="s">
        <v>105</v>
      </c>
      <c r="D1325" s="2">
        <v>43300.346137071756</v>
      </c>
      <c r="E1325" s="3">
        <f>IF(D1325-D1324&gt;0, (D1325-D1324)*24*60, Na)</f>
        <v>69.774949994171038</v>
      </c>
      <c r="F1325">
        <v>105</v>
      </c>
      <c r="G1325" t="s">
        <v>9</v>
      </c>
    </row>
    <row r="1326" spans="1:7" hidden="1" x14ac:dyDescent="0.4">
      <c r="A1326" t="s">
        <v>15</v>
      </c>
      <c r="B1326">
        <v>128</v>
      </c>
      <c r="C1326" t="s">
        <v>105</v>
      </c>
      <c r="D1326" s="2">
        <v>43300.355244085651</v>
      </c>
      <c r="E1326" s="3">
        <f>IF(D1326-D1325&gt;0, (D1326-D1325)*24*60, Na)</f>
        <v>13.114100008970127</v>
      </c>
      <c r="F1326">
        <v>41</v>
      </c>
      <c r="G1326" t="s">
        <v>9</v>
      </c>
    </row>
    <row r="1327" spans="1:7" hidden="1" x14ac:dyDescent="0.4">
      <c r="A1327" t="s">
        <v>15</v>
      </c>
      <c r="B1327">
        <v>128</v>
      </c>
      <c r="C1327" t="s">
        <v>105</v>
      </c>
      <c r="D1327" s="2">
        <v>43300.375000439817</v>
      </c>
      <c r="E1327" s="3">
        <f>IF(D1327-D1326&gt;0, (D1327-D1326)*24*60, Na)</f>
        <v>28.44914999906905</v>
      </c>
      <c r="F1327">
        <v>140</v>
      </c>
      <c r="G1327" t="s">
        <v>9</v>
      </c>
    </row>
    <row r="1328" spans="1:7" hidden="1" x14ac:dyDescent="0.4">
      <c r="A1328" t="s">
        <v>15</v>
      </c>
      <c r="B1328">
        <v>128</v>
      </c>
      <c r="C1328" t="s">
        <v>105</v>
      </c>
      <c r="D1328" s="2">
        <v>43300.393898807873</v>
      </c>
      <c r="E1328" s="3">
        <f>IF(D1328-D1327&gt;0, (D1328-D1327)*24*60, Na)</f>
        <v>27.213650001212955</v>
      </c>
      <c r="F1328">
        <v>163</v>
      </c>
      <c r="G1328" t="s">
        <v>9</v>
      </c>
    </row>
    <row r="1329" spans="1:7" hidden="1" x14ac:dyDescent="0.4">
      <c r="A1329" t="s">
        <v>15</v>
      </c>
      <c r="B1329">
        <v>128</v>
      </c>
      <c r="C1329" t="s">
        <v>105</v>
      </c>
      <c r="D1329" s="2">
        <v>43300.441402152777</v>
      </c>
      <c r="E1329" s="3">
        <f>IF(D1329-D1328&gt;0, (D1329-D1328)*24*60, Na)</f>
        <v>68.404816661495715</v>
      </c>
      <c r="F1329">
        <v>49</v>
      </c>
      <c r="G1329" t="s">
        <v>9</v>
      </c>
    </row>
    <row r="1330" spans="1:7" hidden="1" x14ac:dyDescent="0.4">
      <c r="A1330" t="s">
        <v>15</v>
      </c>
      <c r="B1330">
        <v>128</v>
      </c>
      <c r="C1330" t="s">
        <v>105</v>
      </c>
      <c r="D1330" s="2">
        <v>43300.486684745367</v>
      </c>
      <c r="E1330" s="3">
        <f>IF(D1330-D1329&gt;0, (D1330-D1329)*24*60, Na)</f>
        <v>65.20693332888186</v>
      </c>
      <c r="F1330">
        <v>224</v>
      </c>
      <c r="G1330" t="s">
        <v>9</v>
      </c>
    </row>
    <row r="1331" spans="1:7" hidden="1" x14ac:dyDescent="0.4">
      <c r="A1331" t="s">
        <v>15</v>
      </c>
      <c r="B1331">
        <v>128</v>
      </c>
      <c r="C1331" t="s">
        <v>105</v>
      </c>
      <c r="D1331" s="2">
        <v>43300.503741168985</v>
      </c>
      <c r="E1331" s="3">
        <f>IF(D1331-D1330&gt;0, (D1331-D1330)*24*60, Na)</f>
        <v>24.561250009573996</v>
      </c>
      <c r="F1331">
        <v>79</v>
      </c>
      <c r="G1331" t="s">
        <v>9</v>
      </c>
    </row>
    <row r="1332" spans="1:7" hidden="1" x14ac:dyDescent="0.4">
      <c r="A1332" t="s">
        <v>15</v>
      </c>
      <c r="B1332">
        <v>128</v>
      </c>
      <c r="C1332" t="s">
        <v>105</v>
      </c>
      <c r="D1332" s="2">
        <v>43300.544774918984</v>
      </c>
      <c r="E1332" s="3">
        <f>IF(D1332-D1331&gt;0, (D1332-D1331)*24*60, Na)</f>
        <v>59.088599999668077</v>
      </c>
      <c r="F1332">
        <v>68</v>
      </c>
      <c r="G1332" t="s">
        <v>9</v>
      </c>
    </row>
    <row r="1333" spans="1:7" x14ac:dyDescent="0.4">
      <c r="A1333" t="s">
        <v>15</v>
      </c>
      <c r="B1333">
        <v>128</v>
      </c>
      <c r="C1333" t="s">
        <v>177</v>
      </c>
      <c r="D1333" s="2">
        <v>43300.575777280093</v>
      </c>
      <c r="E1333" s="3">
        <f>IF(D1333-D1332&gt;0, (D1333-D1332)*24*60, Na)</f>
        <v>44.643399997148663</v>
      </c>
      <c r="F1333">
        <v>990</v>
      </c>
      <c r="G1333" t="s">
        <v>7</v>
      </c>
    </row>
    <row r="1334" spans="1:7" hidden="1" x14ac:dyDescent="0.4">
      <c r="A1334" t="s">
        <v>15</v>
      </c>
      <c r="B1334">
        <v>128</v>
      </c>
      <c r="C1334" t="s">
        <v>177</v>
      </c>
      <c r="D1334" s="2">
        <v>43300.595757719908</v>
      </c>
      <c r="E1334" s="3">
        <f>IF(D1334-D1333&gt;0, (D1334-D1333)*24*60, Na)</f>
        <v>28.771833332721144</v>
      </c>
      <c r="F1334">
        <v>63</v>
      </c>
      <c r="G1334" t="s">
        <v>9</v>
      </c>
    </row>
    <row r="1335" spans="1:7" hidden="1" x14ac:dyDescent="0.4">
      <c r="A1335" t="s">
        <v>15</v>
      </c>
      <c r="B1335">
        <v>128</v>
      </c>
      <c r="C1335" t="s">
        <v>177</v>
      </c>
      <c r="D1335" s="2">
        <v>43300.628237106481</v>
      </c>
      <c r="E1335" s="3">
        <f>IF(D1335-D1334&gt;0, (D1335-D1334)*24*60, Na)</f>
        <v>46.770316665060818</v>
      </c>
      <c r="F1335">
        <v>78</v>
      </c>
      <c r="G1335" t="s">
        <v>9</v>
      </c>
    </row>
    <row r="1336" spans="1:7" hidden="1" x14ac:dyDescent="0.4">
      <c r="A1336" t="s">
        <v>15</v>
      </c>
      <c r="B1336">
        <v>128</v>
      </c>
      <c r="C1336" t="s">
        <v>177</v>
      </c>
      <c r="D1336" s="2">
        <v>43300.643041053241</v>
      </c>
      <c r="E1336" s="3">
        <f>IF(D1336-D1335&gt;0, (D1336-D1335)*24*60, Na)</f>
        <v>21.317683334928006</v>
      </c>
      <c r="F1336">
        <v>103</v>
      </c>
      <c r="G1336" t="s">
        <v>9</v>
      </c>
    </row>
    <row r="1337" spans="1:7" x14ac:dyDescent="0.4">
      <c r="A1337" t="s">
        <v>15</v>
      </c>
      <c r="B1337">
        <v>128</v>
      </c>
      <c r="C1337" t="s">
        <v>180</v>
      </c>
      <c r="D1337" s="2">
        <v>43300.683559988429</v>
      </c>
      <c r="E1337" s="3">
        <f>IF(D1337-D1336&gt;0, (D1337-D1336)*24*60, Na)</f>
        <v>58.347266670316458</v>
      </c>
      <c r="F1337">
        <v>973</v>
      </c>
      <c r="G1337" t="s">
        <v>7</v>
      </c>
    </row>
    <row r="1338" spans="1:7" x14ac:dyDescent="0.4">
      <c r="A1338" t="s">
        <v>15</v>
      </c>
      <c r="B1338">
        <v>128</v>
      </c>
      <c r="C1338" t="s">
        <v>173</v>
      </c>
      <c r="D1338" s="2">
        <v>43300.811502222219</v>
      </c>
      <c r="E1338" s="3">
        <f>IF(D1338-D1337&gt;0, (D1338-D1337)*24*60, Na)</f>
        <v>184.23681665793993</v>
      </c>
      <c r="F1338">
        <v>627</v>
      </c>
      <c r="G1338" t="s">
        <v>7</v>
      </c>
    </row>
    <row r="1339" spans="1:7" hidden="1" x14ac:dyDescent="0.4">
      <c r="A1339" t="s">
        <v>15</v>
      </c>
      <c r="B1339">
        <v>128</v>
      </c>
      <c r="C1339" t="s">
        <v>173</v>
      </c>
      <c r="D1339" s="2">
        <v>43300.854789606485</v>
      </c>
      <c r="E1339" s="3">
        <f>IF(D1339-D1338&gt;0, (D1339-D1338)*24*60, Na)</f>
        <v>62.333833342418075</v>
      </c>
      <c r="F1339">
        <v>38</v>
      </c>
      <c r="G1339" t="s">
        <v>9</v>
      </c>
    </row>
    <row r="1340" spans="1:7" hidden="1" x14ac:dyDescent="0.4">
      <c r="A1340" t="s">
        <v>15</v>
      </c>
      <c r="B1340">
        <v>128</v>
      </c>
      <c r="C1340" t="s">
        <v>173</v>
      </c>
      <c r="D1340" s="2">
        <v>43300.874978576387</v>
      </c>
      <c r="E1340" s="3">
        <f>IF(D1340-D1339&gt;0, (D1340-D1339)*24*60, Na)</f>
        <v>29.072116658790037</v>
      </c>
      <c r="F1340">
        <v>125</v>
      </c>
      <c r="G1340" t="s">
        <v>9</v>
      </c>
    </row>
    <row r="1341" spans="1:7" hidden="1" x14ac:dyDescent="0.4">
      <c r="A1341" t="s">
        <v>15</v>
      </c>
      <c r="B1341">
        <v>256</v>
      </c>
      <c r="C1341" t="s">
        <v>258</v>
      </c>
      <c r="D1341" s="2">
        <v>43298.838822743055</v>
      </c>
    </row>
    <row r="1342" spans="1:7" hidden="1" x14ac:dyDescent="0.4">
      <c r="A1342" t="s">
        <v>15</v>
      </c>
      <c r="B1342">
        <v>256</v>
      </c>
      <c r="C1342" t="s">
        <v>258</v>
      </c>
      <c r="D1342" s="2">
        <v>43298.858898495368</v>
      </c>
      <c r="E1342" s="3">
        <f>IF(D1342-D1341&gt;0, (D1342-D1341)*24*60, Na)</f>
        <v>28.909083330072463</v>
      </c>
      <c r="F1342">
        <v>89</v>
      </c>
      <c r="G1342" t="s">
        <v>9</v>
      </c>
    </row>
    <row r="1343" spans="1:7" hidden="1" x14ac:dyDescent="0.4">
      <c r="A1343" t="s">
        <v>15</v>
      </c>
      <c r="B1343">
        <v>256</v>
      </c>
      <c r="C1343" t="s">
        <v>258</v>
      </c>
      <c r="D1343" s="2">
        <v>43298.91094533565</v>
      </c>
      <c r="E1343" s="3">
        <f>IF(D1343-D1342&gt;0, (D1343-D1342)*24*60, Na)</f>
        <v>74.947450007312</v>
      </c>
      <c r="F1343">
        <v>205</v>
      </c>
      <c r="G1343" t="s">
        <v>9</v>
      </c>
    </row>
    <row r="1344" spans="1:7" x14ac:dyDescent="0.4">
      <c r="A1344" t="s">
        <v>15</v>
      </c>
      <c r="B1344">
        <v>256</v>
      </c>
      <c r="C1344" t="s">
        <v>341</v>
      </c>
      <c r="D1344" s="2">
        <v>43298.957000277776</v>
      </c>
      <c r="E1344" s="3">
        <f>IF(D1344-D1343&gt;0, (D1344-D1343)*24*60, Na)</f>
        <v>66.319116661325097</v>
      </c>
      <c r="F1344">
        <v>756</v>
      </c>
      <c r="G1344" t="s">
        <v>7</v>
      </c>
    </row>
    <row r="1345" spans="1:7" x14ac:dyDescent="0.4">
      <c r="A1345" t="s">
        <v>15</v>
      </c>
      <c r="B1345">
        <v>256</v>
      </c>
      <c r="C1345" t="s">
        <v>332</v>
      </c>
      <c r="D1345" s="2">
        <v>43298.986864525461</v>
      </c>
      <c r="E1345" s="3">
        <f>IF(D1345-D1344&gt;0, (D1345-D1344)*24*60, Na)</f>
        <v>43.004516665823758</v>
      </c>
      <c r="F1345">
        <v>767</v>
      </c>
      <c r="G1345" t="s">
        <v>7</v>
      </c>
    </row>
    <row r="1346" spans="1:7" hidden="1" x14ac:dyDescent="0.4">
      <c r="A1346" t="s">
        <v>15</v>
      </c>
      <c r="B1346">
        <v>256</v>
      </c>
      <c r="C1346" t="s">
        <v>332</v>
      </c>
      <c r="D1346" s="2">
        <v>43299.012422256943</v>
      </c>
      <c r="E1346" s="3">
        <f>IF(D1346-D1345&gt;0, (D1346-D1345)*24*60, Na)</f>
        <v>36.803133334033191</v>
      </c>
      <c r="F1346">
        <v>155</v>
      </c>
      <c r="G1346" t="s">
        <v>9</v>
      </c>
    </row>
    <row r="1347" spans="1:7" hidden="1" x14ac:dyDescent="0.4">
      <c r="A1347" t="s">
        <v>15</v>
      </c>
      <c r="B1347">
        <v>256</v>
      </c>
      <c r="C1347" t="s">
        <v>332</v>
      </c>
      <c r="D1347" s="2">
        <v>43299.040065659719</v>
      </c>
      <c r="E1347" s="3">
        <f>IF(D1347-D1346&gt;0, (D1347-D1346)*24*60, Na)</f>
        <v>39.806499998085201</v>
      </c>
      <c r="F1347">
        <v>72</v>
      </c>
      <c r="G1347" t="s">
        <v>9</v>
      </c>
    </row>
    <row r="1348" spans="1:7" hidden="1" x14ac:dyDescent="0.4">
      <c r="A1348" t="s">
        <v>15</v>
      </c>
      <c r="B1348">
        <v>256</v>
      </c>
      <c r="C1348" t="s">
        <v>332</v>
      </c>
      <c r="D1348" s="2">
        <v>43299.087353796298</v>
      </c>
      <c r="E1348" s="3">
        <f>IF(D1348-D1347&gt;0, (D1348-D1347)*24*60, Na)</f>
        <v>68.094916673144326</v>
      </c>
      <c r="F1348">
        <v>168</v>
      </c>
      <c r="G1348" t="s">
        <v>9</v>
      </c>
    </row>
    <row r="1349" spans="1:7" hidden="1" x14ac:dyDescent="0.4">
      <c r="A1349" t="s">
        <v>15</v>
      </c>
      <c r="B1349">
        <v>256</v>
      </c>
      <c r="C1349" t="s">
        <v>332</v>
      </c>
      <c r="D1349" s="2">
        <v>43299.100195960651</v>
      </c>
      <c r="E1349" s="3">
        <f>IF(D1349-D1348&gt;0, (D1349-D1348)*24*60, Na)</f>
        <v>18.492716668406501</v>
      </c>
      <c r="F1349">
        <v>76</v>
      </c>
      <c r="G1349" t="s">
        <v>9</v>
      </c>
    </row>
    <row r="1350" spans="1:7" x14ac:dyDescent="0.4">
      <c r="A1350" t="s">
        <v>15</v>
      </c>
      <c r="B1350">
        <v>256</v>
      </c>
      <c r="C1350" t="s">
        <v>49</v>
      </c>
      <c r="D1350" s="2">
        <v>43299.287372025465</v>
      </c>
      <c r="E1350" s="3">
        <f>IF(D1350-D1349&gt;0, (D1350-D1349)*24*60, Na)</f>
        <v>269.53353333170526</v>
      </c>
      <c r="F1350">
        <v>648</v>
      </c>
      <c r="G1350" t="s">
        <v>7</v>
      </c>
    </row>
    <row r="1351" spans="1:7" x14ac:dyDescent="0.4">
      <c r="A1351" t="s">
        <v>15</v>
      </c>
      <c r="B1351">
        <v>256</v>
      </c>
      <c r="C1351" t="s">
        <v>306</v>
      </c>
      <c r="D1351" s="2">
        <v>43299.312386192127</v>
      </c>
      <c r="E1351" s="3">
        <f>IF(D1351-D1350&gt;0, (D1351-D1350)*24*60, Na)</f>
        <v>36.020399993285537</v>
      </c>
      <c r="F1351">
        <v>652</v>
      </c>
      <c r="G1351" t="s">
        <v>7</v>
      </c>
    </row>
    <row r="1352" spans="1:7" x14ac:dyDescent="0.4">
      <c r="A1352" t="s">
        <v>15</v>
      </c>
      <c r="B1352">
        <v>256</v>
      </c>
      <c r="C1352" t="s">
        <v>41</v>
      </c>
      <c r="D1352" s="2">
        <v>43299.34119496528</v>
      </c>
      <c r="E1352" s="3">
        <f>IF(D1352-D1351&gt;0, (D1352-D1351)*24*60, Na)</f>
        <v>41.484633340733126</v>
      </c>
      <c r="F1352">
        <v>778</v>
      </c>
      <c r="G1352" t="s">
        <v>7</v>
      </c>
    </row>
    <row r="1353" spans="1:7" hidden="1" x14ac:dyDescent="0.4">
      <c r="A1353" t="s">
        <v>15</v>
      </c>
      <c r="B1353">
        <v>256</v>
      </c>
      <c r="C1353" t="s">
        <v>41</v>
      </c>
      <c r="D1353" s="2">
        <v>43299.362005057868</v>
      </c>
      <c r="E1353" s="3">
        <f>IF(D1353-D1352&gt;0, (D1353-D1352)*24*60, Na)</f>
        <v>29.96653332724236</v>
      </c>
      <c r="F1353">
        <v>60</v>
      </c>
      <c r="G1353" t="s">
        <v>9</v>
      </c>
    </row>
    <row r="1354" spans="1:7" hidden="1" x14ac:dyDescent="0.4">
      <c r="A1354" t="s">
        <v>15</v>
      </c>
      <c r="B1354">
        <v>256</v>
      </c>
      <c r="C1354" t="s">
        <v>41</v>
      </c>
      <c r="D1354" s="2">
        <v>43299.383127638888</v>
      </c>
      <c r="E1354" s="3">
        <f>IF(D1354-D1353&gt;0, (D1354-D1353)*24*60, Na)</f>
        <v>30.416516668628901</v>
      </c>
      <c r="F1354">
        <v>81</v>
      </c>
      <c r="G1354" t="s">
        <v>9</v>
      </c>
    </row>
    <row r="1355" spans="1:7" hidden="1" x14ac:dyDescent="0.4">
      <c r="A1355" t="s">
        <v>15</v>
      </c>
      <c r="B1355">
        <v>256</v>
      </c>
      <c r="C1355" t="s">
        <v>41</v>
      </c>
      <c r="D1355" s="2">
        <v>43299.41921378472</v>
      </c>
      <c r="E1355" s="3">
        <f>IF(D1355-D1354&gt;0, (D1355-D1354)*24*60, Na)</f>
        <v>51.964049998205155</v>
      </c>
      <c r="F1355">
        <v>164</v>
      </c>
      <c r="G1355" t="s">
        <v>9</v>
      </c>
    </row>
    <row r="1356" spans="1:7" hidden="1" x14ac:dyDescent="0.4">
      <c r="A1356" t="s">
        <v>15</v>
      </c>
      <c r="B1356">
        <v>256</v>
      </c>
      <c r="C1356" t="s">
        <v>41</v>
      </c>
      <c r="D1356" s="2">
        <v>43299.419384108798</v>
      </c>
      <c r="E1356" s="3">
        <f>IF(D1356-D1355&gt;0, (D1356-D1355)*24*60, Na)</f>
        <v>0.24526667199097574</v>
      </c>
      <c r="F1356">
        <v>29</v>
      </c>
      <c r="G1356" t="s">
        <v>9</v>
      </c>
    </row>
    <row r="1357" spans="1:7" hidden="1" x14ac:dyDescent="0.4">
      <c r="A1357" t="s">
        <v>15</v>
      </c>
      <c r="B1357">
        <v>256</v>
      </c>
      <c r="C1357" t="s">
        <v>41</v>
      </c>
      <c r="D1357" s="2">
        <v>43299.467088067133</v>
      </c>
      <c r="E1357" s="3">
        <f>IF(D1357-D1356&gt;0, (D1357-D1356)*24*60, Na)</f>
        <v>68.693700002040714</v>
      </c>
      <c r="F1357">
        <v>126</v>
      </c>
      <c r="G1357" t="s">
        <v>9</v>
      </c>
    </row>
    <row r="1358" spans="1:7" hidden="1" x14ac:dyDescent="0.4">
      <c r="A1358" t="s">
        <v>15</v>
      </c>
      <c r="B1358">
        <v>256</v>
      </c>
      <c r="C1358" t="s">
        <v>41</v>
      </c>
      <c r="D1358" s="2">
        <v>43299.48933931713</v>
      </c>
      <c r="E1358" s="3">
        <f>IF(D1358-D1357&gt;0, (D1358-D1357)*24*60, Na)</f>
        <v>32.04179999534972</v>
      </c>
      <c r="F1358">
        <v>135</v>
      </c>
      <c r="G1358" t="s">
        <v>9</v>
      </c>
    </row>
    <row r="1359" spans="1:7" hidden="1" x14ac:dyDescent="0.4">
      <c r="A1359" t="s">
        <v>15</v>
      </c>
      <c r="B1359">
        <v>256</v>
      </c>
      <c r="C1359" t="s">
        <v>41</v>
      </c>
      <c r="D1359" s="2">
        <v>43299.543280381942</v>
      </c>
      <c r="E1359" s="3">
        <f>IF(D1359-D1358&gt;0, (D1359-D1358)*24*60, Na)</f>
        <v>77.675133330048993</v>
      </c>
      <c r="F1359">
        <v>244</v>
      </c>
      <c r="G1359" t="s">
        <v>9</v>
      </c>
    </row>
    <row r="1360" spans="1:7" hidden="1" x14ac:dyDescent="0.4">
      <c r="A1360" t="s">
        <v>15</v>
      </c>
      <c r="B1360">
        <v>256</v>
      </c>
      <c r="C1360" t="s">
        <v>41</v>
      </c>
      <c r="D1360" s="2">
        <v>43299.566674374997</v>
      </c>
      <c r="E1360" s="3">
        <f>IF(D1360-D1359&gt;0, (D1360-D1359)*24*60, Na)</f>
        <v>33.687349999090657</v>
      </c>
      <c r="F1360">
        <v>47</v>
      </c>
      <c r="G1360" t="s">
        <v>9</v>
      </c>
    </row>
    <row r="1361" spans="1:7" hidden="1" x14ac:dyDescent="0.4">
      <c r="A1361" t="s">
        <v>15</v>
      </c>
      <c r="B1361">
        <v>256</v>
      </c>
      <c r="C1361" t="s">
        <v>41</v>
      </c>
      <c r="D1361" s="2">
        <v>43299.574372002317</v>
      </c>
      <c r="E1361" s="3">
        <f>IF(D1361-D1360&gt;0, (D1361-D1360)*24*60, Na)</f>
        <v>11.084583339979872</v>
      </c>
      <c r="F1361">
        <v>84</v>
      </c>
      <c r="G1361" t="s">
        <v>9</v>
      </c>
    </row>
    <row r="1362" spans="1:7" x14ac:dyDescent="0.4">
      <c r="A1362" t="s">
        <v>15</v>
      </c>
      <c r="B1362">
        <v>256</v>
      </c>
      <c r="C1362" t="s">
        <v>140</v>
      </c>
      <c r="D1362" s="2">
        <v>43299.612985868058</v>
      </c>
      <c r="E1362" s="3">
        <f>IF(D1362-D1361&gt;0, (D1362-D1361)*24*60, Na)</f>
        <v>55.603966667549685</v>
      </c>
      <c r="F1362">
        <v>303</v>
      </c>
      <c r="G1362" t="s">
        <v>7</v>
      </c>
    </row>
    <row r="1363" spans="1:7" hidden="1" x14ac:dyDescent="0.4">
      <c r="A1363" t="s">
        <v>15</v>
      </c>
      <c r="B1363">
        <v>256</v>
      </c>
      <c r="C1363" t="s">
        <v>140</v>
      </c>
      <c r="D1363" s="2">
        <v>43299.617247847222</v>
      </c>
      <c r="E1363" s="3">
        <f>IF(D1363-D1362&gt;0, (D1363-D1362)*24*60, Na)</f>
        <v>6.1372499959543347</v>
      </c>
      <c r="F1363">
        <v>140</v>
      </c>
      <c r="G1363" t="s">
        <v>9</v>
      </c>
    </row>
    <row r="1364" spans="1:7" hidden="1" x14ac:dyDescent="0.4">
      <c r="A1364" t="s">
        <v>15</v>
      </c>
      <c r="B1364">
        <v>256</v>
      </c>
      <c r="C1364" t="s">
        <v>140</v>
      </c>
      <c r="D1364" s="2">
        <v>43299.663775208333</v>
      </c>
      <c r="E1364" s="3">
        <f>IF(D1364-D1363&gt;0, (D1364-D1363)*24*60, Na)</f>
        <v>66.999400000786409</v>
      </c>
      <c r="F1364">
        <v>55</v>
      </c>
      <c r="G1364" t="s">
        <v>9</v>
      </c>
    </row>
    <row r="1365" spans="1:7" hidden="1" x14ac:dyDescent="0.4">
      <c r="A1365" t="s">
        <v>15</v>
      </c>
      <c r="B1365">
        <v>256</v>
      </c>
      <c r="C1365" t="s">
        <v>140</v>
      </c>
      <c r="D1365" s="2">
        <v>43299.68311027778</v>
      </c>
      <c r="E1365" s="3">
        <f>IF(D1365-D1364&gt;0, (D1365-D1364)*24*60, Na)</f>
        <v>27.842500002589077</v>
      </c>
      <c r="F1365">
        <v>134</v>
      </c>
      <c r="G1365" t="s">
        <v>9</v>
      </c>
    </row>
    <row r="1366" spans="1:7" hidden="1" x14ac:dyDescent="0.4">
      <c r="A1366" t="s">
        <v>15</v>
      </c>
      <c r="B1366">
        <v>256</v>
      </c>
      <c r="C1366" t="s">
        <v>140</v>
      </c>
      <c r="D1366" s="2">
        <v>43299.700719756947</v>
      </c>
      <c r="E1366" s="3">
        <f>IF(D1366-D1365&gt;0, (D1366-D1365)*24*60, Na)</f>
        <v>25.357650001533329</v>
      </c>
      <c r="F1366">
        <v>170</v>
      </c>
      <c r="G1366" t="s">
        <v>9</v>
      </c>
    </row>
    <row r="1367" spans="1:7" hidden="1" x14ac:dyDescent="0.4">
      <c r="A1367" t="s">
        <v>15</v>
      </c>
      <c r="B1367">
        <v>256</v>
      </c>
      <c r="C1367" t="s">
        <v>140</v>
      </c>
      <c r="D1367" s="2">
        <v>43299.712481192131</v>
      </c>
      <c r="E1367" s="3">
        <f>IF(D1367-D1366&gt;0, (D1367-D1366)*24*60, Na)</f>
        <v>16.936466664774343</v>
      </c>
      <c r="F1367">
        <v>79</v>
      </c>
      <c r="G1367" t="s">
        <v>9</v>
      </c>
    </row>
    <row r="1368" spans="1:7" hidden="1" x14ac:dyDescent="0.4">
      <c r="A1368" t="s">
        <v>15</v>
      </c>
      <c r="B1368">
        <v>256</v>
      </c>
      <c r="C1368" t="s">
        <v>140</v>
      </c>
      <c r="D1368" s="2">
        <v>43299.747035405089</v>
      </c>
      <c r="E1368" s="3">
        <f>IF(D1368-D1367&gt;0, (D1368-D1367)*24*60, Na)</f>
        <v>49.758066659560427</v>
      </c>
      <c r="F1368">
        <v>165</v>
      </c>
      <c r="G1368" t="s">
        <v>9</v>
      </c>
    </row>
    <row r="1369" spans="1:7" x14ac:dyDescent="0.4">
      <c r="A1369" t="s">
        <v>15</v>
      </c>
      <c r="B1369">
        <v>256</v>
      </c>
      <c r="C1369" t="s">
        <v>291</v>
      </c>
      <c r="D1369" s="2">
        <v>43299.801549444448</v>
      </c>
      <c r="E1369" s="3">
        <f>IF(D1369-D1368&gt;0, (D1369-D1368)*24*60, Na)</f>
        <v>78.500216676620767</v>
      </c>
      <c r="F1369">
        <v>703</v>
      </c>
      <c r="G1369" t="s">
        <v>7</v>
      </c>
    </row>
    <row r="1370" spans="1:7" x14ac:dyDescent="0.4">
      <c r="A1370" t="s">
        <v>15</v>
      </c>
      <c r="B1370">
        <v>256</v>
      </c>
      <c r="C1370" t="s">
        <v>330</v>
      </c>
      <c r="D1370" s="2">
        <v>43299.848841793981</v>
      </c>
      <c r="E1370" s="3">
        <f>IF(D1370-D1369&gt;0, (D1370-D1369)*24*60, Na)</f>
        <v>68.100983327021822</v>
      </c>
      <c r="F1370">
        <v>599</v>
      </c>
      <c r="G1370" t="s">
        <v>7</v>
      </c>
    </row>
    <row r="1371" spans="1:7" x14ac:dyDescent="0.4">
      <c r="A1371" t="s">
        <v>15</v>
      </c>
      <c r="B1371">
        <v>256</v>
      </c>
      <c r="C1371" t="s">
        <v>74</v>
      </c>
      <c r="D1371" s="2">
        <v>43299.904242546298</v>
      </c>
      <c r="E1371" s="3">
        <f>IF(D1371-D1370&gt;0, (D1371-D1370)*24*60, Na)</f>
        <v>79.777083336375654</v>
      </c>
      <c r="F1371">
        <v>705</v>
      </c>
      <c r="G1371" t="s">
        <v>7</v>
      </c>
    </row>
    <row r="1372" spans="1:7" hidden="1" x14ac:dyDescent="0.4">
      <c r="A1372" t="s">
        <v>15</v>
      </c>
      <c r="B1372">
        <v>256</v>
      </c>
      <c r="C1372" t="s">
        <v>74</v>
      </c>
      <c r="D1372" s="2">
        <v>43299.90941172454</v>
      </c>
      <c r="E1372" s="3">
        <f>IF(D1372-D1371&gt;0, (D1372-D1371)*24*60, Na)</f>
        <v>7.4436166696250439</v>
      </c>
      <c r="F1372">
        <v>102</v>
      </c>
      <c r="G1372" t="s">
        <v>9</v>
      </c>
    </row>
    <row r="1373" spans="1:7" hidden="1" x14ac:dyDescent="0.4">
      <c r="A1373" t="s">
        <v>15</v>
      </c>
      <c r="B1373">
        <v>256</v>
      </c>
      <c r="C1373" t="s">
        <v>74</v>
      </c>
      <c r="D1373" s="2">
        <v>43299.913027569448</v>
      </c>
      <c r="E1373" s="3">
        <f>IF(D1373-D1372&gt;0, (D1373-D1372)*24*60, Na)</f>
        <v>5.2068166667595506</v>
      </c>
      <c r="F1373">
        <v>89</v>
      </c>
      <c r="G1373" t="s">
        <v>9</v>
      </c>
    </row>
    <row r="1374" spans="1:7" hidden="1" x14ac:dyDescent="0.4">
      <c r="A1374" t="s">
        <v>15</v>
      </c>
      <c r="B1374">
        <v>256</v>
      </c>
      <c r="C1374" t="s">
        <v>74</v>
      </c>
      <c r="D1374" s="2">
        <v>43299.921768645836</v>
      </c>
      <c r="E1374" s="3">
        <f>IF(D1374-D1373&gt;0, (D1374-D1373)*24*60, Na)</f>
        <v>12.58714999887161</v>
      </c>
      <c r="F1374">
        <v>60</v>
      </c>
      <c r="G1374" t="s">
        <v>9</v>
      </c>
    </row>
    <row r="1375" spans="1:7" x14ac:dyDescent="0.4">
      <c r="A1375" t="s">
        <v>15</v>
      </c>
      <c r="B1375">
        <v>256</v>
      </c>
      <c r="C1375" t="s">
        <v>290</v>
      </c>
      <c r="D1375" s="2">
        <v>43299.957317766202</v>
      </c>
      <c r="E1375" s="3">
        <f>IF(D1375-D1374&gt;0, (D1375-D1374)*24*60, Na)</f>
        <v>51.190733327530324</v>
      </c>
      <c r="F1375">
        <v>807</v>
      </c>
      <c r="G1375" t="s">
        <v>7</v>
      </c>
    </row>
    <row r="1376" spans="1:7" hidden="1" x14ac:dyDescent="0.4">
      <c r="A1376" t="s">
        <v>15</v>
      </c>
      <c r="B1376">
        <v>256</v>
      </c>
      <c r="C1376" t="s">
        <v>290</v>
      </c>
      <c r="D1376" s="2">
        <v>43299.969448067131</v>
      </c>
      <c r="E1376" s="3">
        <f>IF(D1376-D1375&gt;0, (D1376-D1375)*24*60, Na)</f>
        <v>17.467633337946609</v>
      </c>
      <c r="F1376">
        <v>247</v>
      </c>
      <c r="G1376" t="s">
        <v>9</v>
      </c>
    </row>
    <row r="1377" spans="1:7" hidden="1" x14ac:dyDescent="0.4">
      <c r="A1377" t="s">
        <v>15</v>
      </c>
      <c r="B1377">
        <v>256</v>
      </c>
      <c r="C1377" t="s">
        <v>290</v>
      </c>
      <c r="D1377" s="2">
        <v>43299.975881180559</v>
      </c>
      <c r="E1377" s="3">
        <f>IF(D1377-D1376&gt;0, (D1377-D1376)*24*60, Na)</f>
        <v>9.2636833351571113</v>
      </c>
      <c r="F1377">
        <v>208</v>
      </c>
      <c r="G1377" t="s">
        <v>9</v>
      </c>
    </row>
    <row r="1378" spans="1:7" x14ac:dyDescent="0.4">
      <c r="A1378" t="s">
        <v>15</v>
      </c>
      <c r="B1378">
        <v>256</v>
      </c>
      <c r="C1378" t="s">
        <v>199</v>
      </c>
      <c r="D1378" s="2">
        <v>43300.300138090279</v>
      </c>
      <c r="E1378" s="3">
        <f>IF(D1378-D1377&gt;0, (D1378-D1377)*24*60, Na)</f>
        <v>466.92994999699295</v>
      </c>
      <c r="F1378">
        <v>1013</v>
      </c>
      <c r="G1378" t="s">
        <v>7</v>
      </c>
    </row>
    <row r="1379" spans="1:7" x14ac:dyDescent="0.4">
      <c r="A1379" t="s">
        <v>15</v>
      </c>
      <c r="B1379">
        <v>256</v>
      </c>
      <c r="C1379" t="s">
        <v>132</v>
      </c>
      <c r="D1379" s="2">
        <v>43300.348447256947</v>
      </c>
      <c r="E1379" s="3">
        <f>IF(D1379-D1378&gt;0, (D1379-D1378)*24*60, Na)</f>
        <v>69.565200002398342</v>
      </c>
      <c r="F1379">
        <v>785</v>
      </c>
      <c r="G1379" t="s">
        <v>7</v>
      </c>
    </row>
    <row r="1380" spans="1:7" hidden="1" x14ac:dyDescent="0.4">
      <c r="A1380" t="s">
        <v>15</v>
      </c>
      <c r="B1380">
        <v>256</v>
      </c>
      <c r="C1380" t="s">
        <v>132</v>
      </c>
      <c r="D1380" s="2">
        <v>43300.357727916664</v>
      </c>
      <c r="E1380" s="3">
        <f>IF(D1380-D1379&gt;0, (D1380-D1379)*24*60, Na)</f>
        <v>13.364149992121384</v>
      </c>
      <c r="F1380">
        <v>174</v>
      </c>
      <c r="G1380" t="s">
        <v>9</v>
      </c>
    </row>
    <row r="1381" spans="1:7" hidden="1" x14ac:dyDescent="0.4">
      <c r="A1381" t="s">
        <v>15</v>
      </c>
      <c r="B1381">
        <v>256</v>
      </c>
      <c r="C1381" t="s">
        <v>132</v>
      </c>
      <c r="D1381" s="2">
        <v>43300.377461261574</v>
      </c>
      <c r="E1381" s="3">
        <f>IF(D1381-D1380&gt;0, (D1381-D1380)*24*60, Na)</f>
        <v>28.416016671108082</v>
      </c>
      <c r="F1381">
        <v>292</v>
      </c>
      <c r="G1381" t="s">
        <v>9</v>
      </c>
    </row>
    <row r="1382" spans="1:7" hidden="1" x14ac:dyDescent="0.4">
      <c r="A1382" t="s">
        <v>15</v>
      </c>
      <c r="B1382">
        <v>256</v>
      </c>
      <c r="C1382" t="s">
        <v>132</v>
      </c>
      <c r="D1382" s="2">
        <v>43300.396365775465</v>
      </c>
      <c r="E1382" s="3">
        <f>IF(D1382-D1381&gt;0, (D1382-D1381)*24*60, Na)</f>
        <v>27.222500002244487</v>
      </c>
      <c r="F1382">
        <v>106</v>
      </c>
      <c r="G1382" t="s">
        <v>9</v>
      </c>
    </row>
    <row r="1383" spans="1:7" hidden="1" x14ac:dyDescent="0.4">
      <c r="A1383" t="s">
        <v>15</v>
      </c>
      <c r="B1383">
        <v>256</v>
      </c>
      <c r="C1383" t="s">
        <v>132</v>
      </c>
      <c r="D1383" s="2">
        <v>43300.443887546295</v>
      </c>
      <c r="E1383" s="3">
        <f>IF(D1383-D1382&gt;0, (D1383-D1382)*24*60, Na)</f>
        <v>68.431349995080382</v>
      </c>
      <c r="F1383">
        <v>246</v>
      </c>
      <c r="G1383" t="s">
        <v>9</v>
      </c>
    </row>
    <row r="1384" spans="1:7" hidden="1" x14ac:dyDescent="0.4">
      <c r="A1384" t="s">
        <v>15</v>
      </c>
      <c r="B1384">
        <v>256</v>
      </c>
      <c r="C1384" t="s">
        <v>132</v>
      </c>
      <c r="D1384" s="2">
        <v>43300.489116273151</v>
      </c>
      <c r="E1384" s="3">
        <f>IF(D1384-D1383&gt;0, (D1384-D1383)*24*60, Na)</f>
        <v>65.129366673063487</v>
      </c>
      <c r="F1384">
        <v>136</v>
      </c>
      <c r="G1384" t="s">
        <v>9</v>
      </c>
    </row>
    <row r="1385" spans="1:7" hidden="1" x14ac:dyDescent="0.4">
      <c r="A1385" t="s">
        <v>15</v>
      </c>
      <c r="B1385">
        <v>256</v>
      </c>
      <c r="C1385" t="s">
        <v>132</v>
      </c>
      <c r="D1385" s="2">
        <v>43300.506188831016</v>
      </c>
      <c r="E1385" s="3">
        <f>IF(D1385-D1384&gt;0, (D1385-D1384)*24*60, Na)</f>
        <v>24.584483325015754</v>
      </c>
      <c r="F1385">
        <v>57</v>
      </c>
      <c r="G1385" t="s">
        <v>9</v>
      </c>
    </row>
    <row r="1386" spans="1:7" hidden="1" x14ac:dyDescent="0.4">
      <c r="A1386" t="s">
        <v>15</v>
      </c>
      <c r="B1386">
        <v>256</v>
      </c>
      <c r="C1386" t="s">
        <v>132</v>
      </c>
      <c r="D1386" s="2">
        <v>43300.547299849539</v>
      </c>
      <c r="E1386" s="3">
        <f>IF(D1386-D1385&gt;0, (D1386-D1385)*24*60, Na)</f>
        <v>59.199866673443466</v>
      </c>
      <c r="F1386">
        <v>406</v>
      </c>
      <c r="G1386" t="s">
        <v>9</v>
      </c>
    </row>
    <row r="1387" spans="1:7" x14ac:dyDescent="0.4">
      <c r="A1387" t="s">
        <v>15</v>
      </c>
      <c r="B1387">
        <v>256</v>
      </c>
      <c r="C1387" t="s">
        <v>308</v>
      </c>
      <c r="D1387" s="2">
        <v>43300.578152893519</v>
      </c>
      <c r="E1387" s="3">
        <f>IF(D1387-D1386&gt;0, (D1387-D1386)*24*60, Na)</f>
        <v>44.42838333081454</v>
      </c>
      <c r="F1387">
        <v>819</v>
      </c>
      <c r="G1387" t="s">
        <v>7</v>
      </c>
    </row>
    <row r="1388" spans="1:7" hidden="1" x14ac:dyDescent="0.4">
      <c r="A1388" t="s">
        <v>15</v>
      </c>
      <c r="B1388">
        <v>256</v>
      </c>
      <c r="C1388" t="s">
        <v>308</v>
      </c>
      <c r="D1388" s="2">
        <v>43300.598298333331</v>
      </c>
      <c r="E1388" s="3">
        <f>IF(D1388-D1387&gt;0, (D1388-D1387)*24*60, Na)</f>
        <v>29.009433329338208</v>
      </c>
      <c r="F1388">
        <v>169</v>
      </c>
      <c r="G1388" t="s">
        <v>9</v>
      </c>
    </row>
    <row r="1389" spans="1:7" hidden="1" x14ac:dyDescent="0.4">
      <c r="A1389" t="s">
        <v>15</v>
      </c>
      <c r="B1389">
        <v>256</v>
      </c>
      <c r="C1389" t="s">
        <v>308</v>
      </c>
      <c r="D1389" s="2">
        <v>43300.630701504633</v>
      </c>
      <c r="E1389" s="3">
        <f>IF(D1389-D1388&gt;0, (D1389-D1388)*24*60, Na)</f>
        <v>46.660566675709561</v>
      </c>
      <c r="F1389">
        <v>53</v>
      </c>
      <c r="G1389" t="s">
        <v>9</v>
      </c>
    </row>
    <row r="1390" spans="1:7" hidden="1" x14ac:dyDescent="0.4">
      <c r="A1390" t="s">
        <v>15</v>
      </c>
      <c r="B1390">
        <v>256</v>
      </c>
      <c r="C1390" t="s">
        <v>308</v>
      </c>
      <c r="D1390" s="2">
        <v>43300.645466249996</v>
      </c>
      <c r="E1390" s="3">
        <f>IF(D1390-D1389&gt;0, (D1390-D1389)*24*60, Na)</f>
        <v>21.261233323020861</v>
      </c>
      <c r="F1390">
        <v>86</v>
      </c>
      <c r="G1390" t="s">
        <v>9</v>
      </c>
    </row>
    <row r="1391" spans="1:7" x14ac:dyDescent="0.4">
      <c r="A1391" t="s">
        <v>15</v>
      </c>
      <c r="B1391">
        <v>256</v>
      </c>
      <c r="C1391" t="s">
        <v>213</v>
      </c>
      <c r="D1391" s="2">
        <v>43300.685913506946</v>
      </c>
      <c r="E1391" s="3">
        <f>IF(D1391-D1390&gt;0, (D1391-D1390)*24*60, Na)</f>
        <v>58.244050007779151</v>
      </c>
      <c r="F1391">
        <v>837</v>
      </c>
      <c r="G1391" t="s">
        <v>7</v>
      </c>
    </row>
    <row r="1392" spans="1:7" x14ac:dyDescent="0.4">
      <c r="A1392" t="s">
        <v>15</v>
      </c>
      <c r="B1392">
        <v>256</v>
      </c>
      <c r="C1392" t="s">
        <v>24</v>
      </c>
      <c r="D1392" s="2">
        <v>43300.814013564814</v>
      </c>
      <c r="E1392" s="3">
        <f>IF(D1392-D1391&gt;0, (D1392-D1391)*24*60, Na)</f>
        <v>184.46408332907595</v>
      </c>
      <c r="F1392">
        <v>525</v>
      </c>
      <c r="G1392" t="s">
        <v>7</v>
      </c>
    </row>
    <row r="1393" spans="1:7" x14ac:dyDescent="0.4">
      <c r="A1393" t="s">
        <v>15</v>
      </c>
      <c r="B1393">
        <v>256</v>
      </c>
      <c r="C1393" t="s">
        <v>123</v>
      </c>
      <c r="D1393" s="2">
        <v>43300.85727241898</v>
      </c>
      <c r="E1393" s="3">
        <f>IF(D1393-D1392&gt;0, (D1393-D1392)*24*60, Na)</f>
        <v>62.29274999932386</v>
      </c>
      <c r="F1393">
        <v>732</v>
      </c>
      <c r="G1393" t="s">
        <v>7</v>
      </c>
    </row>
    <row r="1394" spans="1:7" x14ac:dyDescent="0.4">
      <c r="A1394" t="s">
        <v>15</v>
      </c>
      <c r="B1394">
        <v>256</v>
      </c>
      <c r="C1394" t="s">
        <v>462</v>
      </c>
      <c r="D1394" s="2">
        <v>43300.877459513889</v>
      </c>
      <c r="E1394" s="3">
        <f>IF(D1394-D1393&gt;0, (D1394-D1393)*24*60, Na)</f>
        <v>29.069416669663042</v>
      </c>
      <c r="F1394">
        <v>856</v>
      </c>
      <c r="G1394" t="s">
        <v>7</v>
      </c>
    </row>
    <row r="1395" spans="1:7" hidden="1" x14ac:dyDescent="0.4">
      <c r="A1395" t="s">
        <v>15</v>
      </c>
      <c r="B1395">
        <v>512</v>
      </c>
      <c r="C1395" t="s">
        <v>16</v>
      </c>
      <c r="D1395" s="2">
        <v>43298.841339861108</v>
      </c>
    </row>
    <row r="1396" spans="1:7" hidden="1" x14ac:dyDescent="0.4">
      <c r="A1396" t="s">
        <v>15</v>
      </c>
      <c r="B1396">
        <v>512</v>
      </c>
      <c r="C1396" t="s">
        <v>16</v>
      </c>
      <c r="D1396" s="2">
        <v>43298.861414131941</v>
      </c>
      <c r="E1396" s="3">
        <f>IF(D1396-D1395&gt;0, (D1396-D1395)*24*60, Na)</f>
        <v>28.906949999509379</v>
      </c>
      <c r="F1396">
        <v>80</v>
      </c>
      <c r="G1396" t="s">
        <v>9</v>
      </c>
    </row>
    <row r="1397" spans="1:7" hidden="1" x14ac:dyDescent="0.4">
      <c r="A1397" t="s">
        <v>15</v>
      </c>
      <c r="B1397">
        <v>512</v>
      </c>
      <c r="C1397" t="s">
        <v>16</v>
      </c>
      <c r="D1397" s="2">
        <v>43298.91345615741</v>
      </c>
      <c r="E1397" s="3">
        <f>IF(D1397-D1396&gt;0, (D1397-D1396)*24*60, Na)</f>
        <v>74.940516675123945</v>
      </c>
      <c r="F1397">
        <v>120</v>
      </c>
      <c r="G1397" t="s">
        <v>9</v>
      </c>
    </row>
    <row r="1398" spans="1:7" x14ac:dyDescent="0.4">
      <c r="A1398" t="s">
        <v>15</v>
      </c>
      <c r="B1398">
        <v>512</v>
      </c>
      <c r="C1398" t="s">
        <v>194</v>
      </c>
      <c r="D1398" s="2">
        <v>43298.959508831016</v>
      </c>
      <c r="E1398" s="3">
        <f>IF(D1398-D1397&gt;0, (D1398-D1397)*24*60, Na)</f>
        <v>66.315849992679432</v>
      </c>
      <c r="F1398">
        <v>512</v>
      </c>
      <c r="G1398" t="s">
        <v>7</v>
      </c>
    </row>
    <row r="1399" spans="1:7" x14ac:dyDescent="0.4">
      <c r="A1399" t="s">
        <v>15</v>
      </c>
      <c r="B1399">
        <v>512</v>
      </c>
      <c r="C1399" t="s">
        <v>76</v>
      </c>
      <c r="D1399" s="2">
        <v>43298.989371145835</v>
      </c>
      <c r="E1399" s="3">
        <f>IF(D1399-D1398&gt;0, (D1399-D1398)*24*60, Na)</f>
        <v>43.001733339624479</v>
      </c>
      <c r="F1399">
        <v>506</v>
      </c>
      <c r="G1399" t="s">
        <v>7</v>
      </c>
    </row>
    <row r="1400" spans="1:7" hidden="1" x14ac:dyDescent="0.4">
      <c r="A1400" t="s">
        <v>15</v>
      </c>
      <c r="B1400">
        <v>512</v>
      </c>
      <c r="C1400" t="s">
        <v>76</v>
      </c>
      <c r="D1400" s="2">
        <v>43299.01493946759</v>
      </c>
      <c r="E1400" s="3">
        <f>IF(D1400-D1399&gt;0, (D1400-D1399)*24*60, Na)</f>
        <v>36.818383326753974</v>
      </c>
      <c r="F1400">
        <v>102</v>
      </c>
      <c r="G1400" t="s">
        <v>9</v>
      </c>
    </row>
    <row r="1401" spans="1:7" hidden="1" x14ac:dyDescent="0.4">
      <c r="A1401" t="s">
        <v>15</v>
      </c>
      <c r="B1401">
        <v>512</v>
      </c>
      <c r="C1401" t="s">
        <v>76</v>
      </c>
      <c r="D1401" s="2">
        <v>43299.042576574073</v>
      </c>
      <c r="E1401" s="3">
        <f>IF(D1401-D1400&gt;0, (D1401-D1400)*24*60, Na)</f>
        <v>39.797433335334063</v>
      </c>
      <c r="F1401">
        <v>49</v>
      </c>
      <c r="G1401" t="s">
        <v>9</v>
      </c>
    </row>
    <row r="1402" spans="1:7" hidden="1" x14ac:dyDescent="0.4">
      <c r="A1402" t="s">
        <v>15</v>
      </c>
      <c r="B1402">
        <v>512</v>
      </c>
      <c r="C1402" t="s">
        <v>76</v>
      </c>
      <c r="D1402" s="2">
        <v>43299.089862499997</v>
      </c>
      <c r="E1402" s="3">
        <f>IF(D1402-D1401&gt;0, (D1402-D1401)*24*60, Na)</f>
        <v>68.091733331093565</v>
      </c>
      <c r="F1402">
        <v>90</v>
      </c>
      <c r="G1402" t="s">
        <v>9</v>
      </c>
    </row>
    <row r="1403" spans="1:7" hidden="1" x14ac:dyDescent="0.4">
      <c r="A1403" t="s">
        <v>15</v>
      </c>
      <c r="B1403">
        <v>512</v>
      </c>
      <c r="C1403" t="s">
        <v>76</v>
      </c>
      <c r="D1403" s="2">
        <v>43299.102641481484</v>
      </c>
      <c r="E1403" s="3">
        <f>IF(D1403-D1402&gt;0, (D1403-D1402)*24*60, Na)</f>
        <v>18.401733341161162</v>
      </c>
      <c r="F1403">
        <v>96</v>
      </c>
      <c r="G1403" t="s">
        <v>9</v>
      </c>
    </row>
    <row r="1404" spans="1:7" x14ac:dyDescent="0.4">
      <c r="A1404" t="s">
        <v>15</v>
      </c>
      <c r="B1404">
        <v>512</v>
      </c>
      <c r="C1404" t="s">
        <v>38</v>
      </c>
      <c r="D1404" s="2">
        <v>43299.289862314814</v>
      </c>
      <c r="E1404" s="3">
        <f>IF(D1404-D1403&gt;0, (D1404-D1403)*24*60, Na)</f>
        <v>269.59799999487586</v>
      </c>
      <c r="F1404">
        <v>549</v>
      </c>
      <c r="G1404" t="s">
        <v>7</v>
      </c>
    </row>
    <row r="1405" spans="1:7" hidden="1" x14ac:dyDescent="0.4">
      <c r="A1405" t="s">
        <v>15</v>
      </c>
      <c r="B1405">
        <v>512</v>
      </c>
      <c r="C1405" t="s">
        <v>38</v>
      </c>
      <c r="D1405" s="2">
        <v>43299.314873553238</v>
      </c>
      <c r="E1405" s="3">
        <f>IF(D1405-D1404&gt;0, (D1405-D1404)*24*60, Na)</f>
        <v>36.016183330211788</v>
      </c>
      <c r="F1405">
        <v>180</v>
      </c>
      <c r="G1405" t="s">
        <v>9</v>
      </c>
    </row>
    <row r="1406" spans="1:7" x14ac:dyDescent="0.4">
      <c r="A1406" t="s">
        <v>15</v>
      </c>
      <c r="B1406">
        <v>512</v>
      </c>
      <c r="C1406" t="s">
        <v>40</v>
      </c>
      <c r="D1406" s="2">
        <v>43299.343685983797</v>
      </c>
      <c r="E1406" s="3">
        <f>IF(D1406-D1405&gt;0, (D1406-D1405)*24*60, Na)</f>
        <v>41.489900004817173</v>
      </c>
      <c r="F1406">
        <v>488</v>
      </c>
      <c r="G1406" t="s">
        <v>7</v>
      </c>
    </row>
    <row r="1407" spans="1:7" hidden="1" x14ac:dyDescent="0.4">
      <c r="A1407" t="s">
        <v>15</v>
      </c>
      <c r="B1407">
        <v>512</v>
      </c>
      <c r="C1407" t="s">
        <v>40</v>
      </c>
      <c r="D1407" s="2">
        <v>43299.364450543981</v>
      </c>
      <c r="E1407" s="3">
        <f>IF(D1407-D1406&gt;0, (D1407-D1406)*24*60, Na)</f>
        <v>29.900966665009037</v>
      </c>
      <c r="F1407">
        <v>60</v>
      </c>
      <c r="G1407" t="s">
        <v>9</v>
      </c>
    </row>
    <row r="1408" spans="1:7" hidden="1" x14ac:dyDescent="0.4">
      <c r="A1408" t="s">
        <v>15</v>
      </c>
      <c r="B1408">
        <v>512</v>
      </c>
      <c r="C1408" t="s">
        <v>40</v>
      </c>
      <c r="D1408" s="2">
        <v>43299.385572997686</v>
      </c>
      <c r="E1408" s="3">
        <f>IF(D1408-D1407&gt;0, (D1408-D1407)*24*60, Na)</f>
        <v>30.416333335451782</v>
      </c>
      <c r="F1408">
        <v>192</v>
      </c>
      <c r="G1408" t="s">
        <v>9</v>
      </c>
    </row>
    <row r="1409" spans="1:7" hidden="1" x14ac:dyDescent="0.4">
      <c r="A1409" t="s">
        <v>15</v>
      </c>
      <c r="B1409">
        <v>512</v>
      </c>
      <c r="C1409" t="s">
        <v>40</v>
      </c>
      <c r="D1409" s="2">
        <v>43299.421711041665</v>
      </c>
      <c r="E1409" s="3">
        <f>IF(D1409-D1408&gt;0, (D1409-D1408)*24*60, Na)</f>
        <v>52.038783329771832</v>
      </c>
      <c r="F1409">
        <v>32</v>
      </c>
      <c r="G1409" t="s">
        <v>9</v>
      </c>
    </row>
    <row r="1410" spans="1:7" hidden="1" x14ac:dyDescent="0.4">
      <c r="A1410" t="s">
        <v>15</v>
      </c>
      <c r="B1410">
        <v>512</v>
      </c>
      <c r="C1410" t="s">
        <v>40</v>
      </c>
      <c r="D1410" s="2">
        <v>43299.421881840281</v>
      </c>
      <c r="E1410" s="3">
        <f>IF(D1410-D1409&gt;0, (D1410-D1409)*24*60, Na)</f>
        <v>0.24595000664703548</v>
      </c>
      <c r="F1410">
        <v>32</v>
      </c>
      <c r="G1410" t="s">
        <v>9</v>
      </c>
    </row>
    <row r="1411" spans="1:7" hidden="1" x14ac:dyDescent="0.4">
      <c r="A1411" t="s">
        <v>15</v>
      </c>
      <c r="B1411">
        <v>512</v>
      </c>
      <c r="C1411" t="s">
        <v>40</v>
      </c>
      <c r="D1411" s="2">
        <v>43299.469555347219</v>
      </c>
      <c r="E1411" s="3">
        <f>IF(D1411-D1410&gt;0, (D1411-D1410)*24*60, Na)</f>
        <v>68.649849991779774</v>
      </c>
      <c r="F1411">
        <v>81</v>
      </c>
      <c r="G1411" t="s">
        <v>9</v>
      </c>
    </row>
    <row r="1412" spans="1:7" hidden="1" x14ac:dyDescent="0.4">
      <c r="A1412" t="s">
        <v>15</v>
      </c>
      <c r="B1412">
        <v>512</v>
      </c>
      <c r="C1412" t="s">
        <v>40</v>
      </c>
      <c r="D1412" s="2">
        <v>43299.491836458335</v>
      </c>
      <c r="E1412" s="3">
        <f>IF(D1412-D1411&gt;0, (D1412-D1411)*24*60, Na)</f>
        <v>32.084800007287413</v>
      </c>
      <c r="F1412">
        <v>81</v>
      </c>
      <c r="G1412" t="s">
        <v>9</v>
      </c>
    </row>
    <row r="1413" spans="1:7" x14ac:dyDescent="0.4">
      <c r="A1413" t="s">
        <v>15</v>
      </c>
      <c r="B1413">
        <v>512</v>
      </c>
      <c r="C1413" t="s">
        <v>107</v>
      </c>
      <c r="D1413" s="2">
        <v>43299.545780856482</v>
      </c>
      <c r="E1413" s="3">
        <f>IF(D1413-D1412&gt;0, (D1413-D1412)*24*60, Na)</f>
        <v>77.679933331673965</v>
      </c>
      <c r="F1413">
        <v>825</v>
      </c>
      <c r="G1413" t="s">
        <v>7</v>
      </c>
    </row>
    <row r="1414" spans="1:7" hidden="1" x14ac:dyDescent="0.4">
      <c r="A1414" t="s">
        <v>15</v>
      </c>
      <c r="B1414">
        <v>512</v>
      </c>
      <c r="C1414" t="s">
        <v>107</v>
      </c>
      <c r="D1414" s="2">
        <v>43299.569131238422</v>
      </c>
      <c r="E1414" s="3">
        <f>IF(D1414-D1413&gt;0, (D1414-D1413)*24*60, Na)</f>
        <v>33.62454999354668</v>
      </c>
      <c r="F1414">
        <v>150</v>
      </c>
      <c r="G1414" t="s">
        <v>9</v>
      </c>
    </row>
    <row r="1415" spans="1:7" hidden="1" x14ac:dyDescent="0.4">
      <c r="A1415" t="s">
        <v>15</v>
      </c>
      <c r="B1415">
        <v>512</v>
      </c>
      <c r="C1415" t="s">
        <v>107</v>
      </c>
      <c r="D1415" s="2">
        <v>43299.576830347221</v>
      </c>
      <c r="E1415" s="3">
        <f>IF(D1415-D1414&gt;0, (D1415-D1414)*24*60, Na)</f>
        <v>11.086716670542955</v>
      </c>
      <c r="F1415">
        <v>161</v>
      </c>
      <c r="G1415" t="s">
        <v>9</v>
      </c>
    </row>
    <row r="1416" spans="1:7" x14ac:dyDescent="0.4">
      <c r="A1416" t="s">
        <v>15</v>
      </c>
      <c r="B1416">
        <v>512</v>
      </c>
      <c r="C1416" t="s">
        <v>161</v>
      </c>
      <c r="D1416" s="2">
        <v>43299.615445949072</v>
      </c>
      <c r="E1416" s="3">
        <f>IF(D1416-D1415&gt;0, (D1416-D1415)*24*60, Na)</f>
        <v>55.606466664467007</v>
      </c>
      <c r="F1416">
        <v>520</v>
      </c>
      <c r="G1416" t="s">
        <v>7</v>
      </c>
    </row>
    <row r="1417" spans="1:7" hidden="1" x14ac:dyDescent="0.4">
      <c r="A1417" t="s">
        <v>15</v>
      </c>
      <c r="B1417">
        <v>512</v>
      </c>
      <c r="C1417" t="s">
        <v>161</v>
      </c>
      <c r="D1417" s="2">
        <v>43299.619667476851</v>
      </c>
      <c r="E1417" s="3">
        <f>IF(D1417-D1416&gt;0, (D1417-D1416)*24*60, Na)</f>
        <v>6.0790000017732382</v>
      </c>
      <c r="F1417">
        <v>175</v>
      </c>
      <c r="G1417" t="s">
        <v>9</v>
      </c>
    </row>
    <row r="1418" spans="1:7" hidden="1" x14ac:dyDescent="0.4">
      <c r="A1418" t="s">
        <v>15</v>
      </c>
      <c r="B1418">
        <v>512</v>
      </c>
      <c r="C1418" t="s">
        <v>161</v>
      </c>
      <c r="D1418" s="2">
        <v>43299.666285046296</v>
      </c>
      <c r="E1418" s="3">
        <f>IF(D1418-D1417&gt;0, (D1418-D1417)*24*60, Na)</f>
        <v>67.129300001543015</v>
      </c>
      <c r="F1418">
        <v>173</v>
      </c>
      <c r="G1418" t="s">
        <v>9</v>
      </c>
    </row>
    <row r="1419" spans="1:7" hidden="1" x14ac:dyDescent="0.4">
      <c r="A1419" t="s">
        <v>15</v>
      </c>
      <c r="B1419">
        <v>512</v>
      </c>
      <c r="C1419" t="s">
        <v>161</v>
      </c>
      <c r="D1419" s="2">
        <v>43299.685616365743</v>
      </c>
      <c r="E1419" s="3">
        <f>IF(D1419-D1418&gt;0, (D1419-D1418)*24*60, Na)</f>
        <v>27.837100003380328</v>
      </c>
      <c r="F1419">
        <v>100</v>
      </c>
      <c r="G1419" t="s">
        <v>9</v>
      </c>
    </row>
    <row r="1420" spans="1:7" hidden="1" x14ac:dyDescent="0.4">
      <c r="A1420" t="s">
        <v>15</v>
      </c>
      <c r="B1420">
        <v>512</v>
      </c>
      <c r="C1420" t="s">
        <v>161</v>
      </c>
      <c r="D1420" s="2">
        <v>43299.703222581018</v>
      </c>
      <c r="E1420" s="3">
        <f>IF(D1420-D1419&gt;0, (D1420-D1419)*24*60, Na)</f>
        <v>25.352949996013194</v>
      </c>
      <c r="F1420">
        <v>157</v>
      </c>
      <c r="G1420" t="s">
        <v>9</v>
      </c>
    </row>
    <row r="1421" spans="1:7" hidden="1" x14ac:dyDescent="0.4">
      <c r="A1421" t="s">
        <v>15</v>
      </c>
      <c r="B1421">
        <v>512</v>
      </c>
      <c r="C1421" t="s">
        <v>161</v>
      </c>
      <c r="D1421" s="2">
        <v>43299.714982962963</v>
      </c>
      <c r="E1421" s="3">
        <f>IF(D1421-D1420&gt;0, (D1421-D1420)*24*60, Na)</f>
        <v>16.934950001304969</v>
      </c>
      <c r="F1421">
        <v>94</v>
      </c>
      <c r="G1421" t="s">
        <v>9</v>
      </c>
    </row>
    <row r="1422" spans="1:7" hidden="1" x14ac:dyDescent="0.4">
      <c r="A1422" t="s">
        <v>15</v>
      </c>
      <c r="B1422">
        <v>512</v>
      </c>
      <c r="C1422" t="s">
        <v>161</v>
      </c>
      <c r="D1422" s="2">
        <v>43299.749531979163</v>
      </c>
      <c r="E1422" s="3">
        <f>IF(D1422-D1421&gt;0, (D1422-D1421)*24*60, Na)</f>
        <v>49.750583327841014</v>
      </c>
      <c r="F1422">
        <v>52</v>
      </c>
      <c r="G1422" t="s">
        <v>9</v>
      </c>
    </row>
    <row r="1423" spans="1:7" hidden="1" x14ac:dyDescent="0.4">
      <c r="A1423" t="s">
        <v>15</v>
      </c>
      <c r="B1423">
        <v>512</v>
      </c>
      <c r="C1423" t="s">
        <v>161</v>
      </c>
      <c r="D1423" s="2">
        <v>43299.804044305558</v>
      </c>
      <c r="E1423" s="3">
        <f>IF(D1423-D1422&gt;0, (D1423-D1422)*24*60, Na)</f>
        <v>78.49775000824593</v>
      </c>
      <c r="F1423">
        <v>60</v>
      </c>
      <c r="G1423" t="s">
        <v>9</v>
      </c>
    </row>
    <row r="1424" spans="1:7" x14ac:dyDescent="0.4">
      <c r="A1424" t="s">
        <v>15</v>
      </c>
      <c r="B1424">
        <v>512</v>
      </c>
      <c r="C1424" t="s">
        <v>144</v>
      </c>
      <c r="D1424" s="2">
        <v>43299.85134922454</v>
      </c>
      <c r="E1424" s="3">
        <f>IF(D1424-D1423&gt;0, (D1424-D1423)*24*60, Na)</f>
        <v>68.119083334458992</v>
      </c>
      <c r="F1424">
        <v>520</v>
      </c>
      <c r="G1424" t="s">
        <v>7</v>
      </c>
    </row>
    <row r="1425" spans="1:7" x14ac:dyDescent="0.4">
      <c r="A1425" t="s">
        <v>15</v>
      </c>
      <c r="B1425">
        <v>512</v>
      </c>
      <c r="C1425" t="s">
        <v>186</v>
      </c>
      <c r="D1425" s="2">
        <v>43299.906746412038</v>
      </c>
      <c r="E1425" s="3">
        <f>IF(D1425-D1424&gt;0, (D1425-D1424)*24*60, Na)</f>
        <v>79.771949996938929</v>
      </c>
      <c r="F1425">
        <v>468</v>
      </c>
      <c r="G1425" t="s">
        <v>7</v>
      </c>
    </row>
    <row r="1426" spans="1:7" hidden="1" x14ac:dyDescent="0.4">
      <c r="A1426" t="s">
        <v>15</v>
      </c>
      <c r="B1426">
        <v>512</v>
      </c>
      <c r="C1426" t="s">
        <v>186</v>
      </c>
      <c r="D1426" s="2">
        <v>43299.911912384261</v>
      </c>
      <c r="E1426" s="3">
        <f>IF(D1426-D1425&gt;0, (D1426-D1425)*24*60, Na)</f>
        <v>7.4390000011771917</v>
      </c>
      <c r="F1426">
        <v>49</v>
      </c>
      <c r="G1426" t="s">
        <v>9</v>
      </c>
    </row>
    <row r="1427" spans="1:7" hidden="1" x14ac:dyDescent="0.4">
      <c r="A1427" t="s">
        <v>15</v>
      </c>
      <c r="B1427">
        <v>512</v>
      </c>
      <c r="C1427" t="s">
        <v>186</v>
      </c>
      <c r="D1427" s="2">
        <v>43299.915529189813</v>
      </c>
      <c r="E1427" s="3">
        <f>IF(D1427-D1426&gt;0, (D1427-D1426)*24*60, Na)</f>
        <v>5.2081999951042235</v>
      </c>
      <c r="F1427">
        <v>112</v>
      </c>
      <c r="G1427" t="s">
        <v>9</v>
      </c>
    </row>
    <row r="1428" spans="1:7" hidden="1" x14ac:dyDescent="0.4">
      <c r="A1428" t="s">
        <v>15</v>
      </c>
      <c r="B1428">
        <v>512</v>
      </c>
      <c r="C1428" t="s">
        <v>186</v>
      </c>
      <c r="D1428" s="2">
        <v>43299.924263229164</v>
      </c>
      <c r="E1428" s="3">
        <f>IF(D1428-D1427&gt;0, (D1428-D1427)*24*60, Na)</f>
        <v>12.57701666560024</v>
      </c>
      <c r="F1428">
        <v>113</v>
      </c>
      <c r="G1428" t="s">
        <v>9</v>
      </c>
    </row>
    <row r="1429" spans="1:7" hidden="1" x14ac:dyDescent="0.4">
      <c r="A1429" t="s">
        <v>15</v>
      </c>
      <c r="B1429">
        <v>512</v>
      </c>
      <c r="C1429" t="s">
        <v>186</v>
      </c>
      <c r="D1429" s="2">
        <v>43299.959815000002</v>
      </c>
      <c r="E1429" s="3">
        <f>IF(D1429-D1428&gt;0, (D1429-D1428)*24*60, Na)</f>
        <v>51.194550006184727</v>
      </c>
      <c r="F1429">
        <v>150</v>
      </c>
      <c r="G1429" t="s">
        <v>9</v>
      </c>
    </row>
    <row r="1430" spans="1:7" hidden="1" x14ac:dyDescent="0.4">
      <c r="A1430" t="s">
        <v>15</v>
      </c>
      <c r="B1430">
        <v>512</v>
      </c>
      <c r="C1430" t="s">
        <v>186</v>
      </c>
      <c r="D1430" s="2">
        <v>43299.971945381942</v>
      </c>
      <c r="E1430" s="3">
        <f>IF(D1430-D1429&gt;0, (D1430-D1429)*24*60, Na)</f>
        <v>17.467749993083999</v>
      </c>
      <c r="F1430">
        <v>39</v>
      </c>
      <c r="G1430" t="s">
        <v>9</v>
      </c>
    </row>
    <row r="1431" spans="1:7" hidden="1" x14ac:dyDescent="0.4">
      <c r="A1431" t="s">
        <v>15</v>
      </c>
      <c r="B1431">
        <v>512</v>
      </c>
      <c r="C1431" t="s">
        <v>186</v>
      </c>
      <c r="D1431" s="2">
        <v>43299.978380578701</v>
      </c>
      <c r="E1431" s="3">
        <f>IF(D1431-D1430&gt;0, (D1431-D1430)*24*60, Na)</f>
        <v>9.2666833335533738</v>
      </c>
      <c r="F1431">
        <v>57</v>
      </c>
      <c r="G1431" t="s">
        <v>9</v>
      </c>
    </row>
    <row r="1432" spans="1:7" x14ac:dyDescent="0.4">
      <c r="A1432" t="s">
        <v>15</v>
      </c>
      <c r="B1432">
        <v>512</v>
      </c>
      <c r="C1432" t="s">
        <v>336</v>
      </c>
      <c r="D1432" s="2">
        <v>43300.302549849534</v>
      </c>
      <c r="E1432" s="3">
        <f>IF(D1432-D1431&gt;0, (D1432-D1431)*24*60, Na)</f>
        <v>466.80374999879859</v>
      </c>
      <c r="F1432">
        <v>568</v>
      </c>
      <c r="G1432" t="s">
        <v>7</v>
      </c>
    </row>
    <row r="1433" spans="1:7" x14ac:dyDescent="0.4">
      <c r="A1433" t="s">
        <v>15</v>
      </c>
      <c r="B1433">
        <v>512</v>
      </c>
      <c r="C1433" t="s">
        <v>136</v>
      </c>
      <c r="D1433" s="2">
        <v>43300.350942800927</v>
      </c>
      <c r="E1433" s="3">
        <f>IF(D1433-D1432&gt;0, (D1433-D1432)*24*60, Na)</f>
        <v>69.685850007226691</v>
      </c>
      <c r="F1433">
        <v>381</v>
      </c>
      <c r="G1433" t="s">
        <v>7</v>
      </c>
    </row>
    <row r="1434" spans="1:7" hidden="1" x14ac:dyDescent="0.4">
      <c r="A1434" t="s">
        <v>15</v>
      </c>
      <c r="B1434">
        <v>512</v>
      </c>
      <c r="C1434" t="s">
        <v>136</v>
      </c>
      <c r="D1434" s="2">
        <v>43300.360222743053</v>
      </c>
      <c r="E1434" s="3">
        <f>IF(D1434-D1433&gt;0, (D1434-D1433)*24*60, Na)</f>
        <v>13.363116660621017</v>
      </c>
      <c r="F1434">
        <v>167</v>
      </c>
      <c r="G1434" t="s">
        <v>9</v>
      </c>
    </row>
    <row r="1435" spans="1:7" hidden="1" x14ac:dyDescent="0.4">
      <c r="A1435" t="s">
        <v>15</v>
      </c>
      <c r="B1435">
        <v>512</v>
      </c>
      <c r="C1435" t="s">
        <v>136</v>
      </c>
      <c r="D1435" s="2">
        <v>43300.379953680553</v>
      </c>
      <c r="E1435" s="3">
        <f>IF(D1435-D1434&gt;0, (D1435-D1434)*24*60, Na)</f>
        <v>28.412549999775365</v>
      </c>
      <c r="F1435">
        <v>237</v>
      </c>
      <c r="G1435" t="s">
        <v>9</v>
      </c>
    </row>
    <row r="1436" spans="1:7" x14ac:dyDescent="0.4">
      <c r="A1436" t="s">
        <v>15</v>
      </c>
      <c r="B1436">
        <v>512</v>
      </c>
      <c r="C1436" t="s">
        <v>101</v>
      </c>
      <c r="D1436" s="2">
        <v>43300.398823171294</v>
      </c>
      <c r="E1436" s="3">
        <f>IF(D1436-D1435&gt;0, (D1436-D1435)*24*60, Na)</f>
        <v>27.172066667117178</v>
      </c>
      <c r="F1436">
        <v>625</v>
      </c>
      <c r="G1436" t="s">
        <v>7</v>
      </c>
    </row>
    <row r="1437" spans="1:7" hidden="1" x14ac:dyDescent="0.4">
      <c r="A1437" t="s">
        <v>15</v>
      </c>
      <c r="B1437">
        <v>512</v>
      </c>
      <c r="C1437" t="s">
        <v>101</v>
      </c>
      <c r="D1437" s="2">
        <v>43300.446380300928</v>
      </c>
      <c r="E1437" s="3">
        <f>IF(D1437-D1436&gt;0, (D1437-D1436)*24*60, Na)</f>
        <v>68.482266672654077</v>
      </c>
      <c r="F1437">
        <v>118</v>
      </c>
      <c r="G1437" t="s">
        <v>9</v>
      </c>
    </row>
    <row r="1438" spans="1:7" hidden="1" x14ac:dyDescent="0.4">
      <c r="A1438" t="s">
        <v>15</v>
      </c>
      <c r="B1438">
        <v>512</v>
      </c>
      <c r="C1438" t="s">
        <v>101</v>
      </c>
      <c r="D1438" s="2">
        <v>43300.491569618054</v>
      </c>
      <c r="E1438" s="3">
        <f>IF(D1438-D1437&gt;0, (D1438-D1437)*24*60, Na)</f>
        <v>65.072616662364453</v>
      </c>
      <c r="F1438">
        <v>197</v>
      </c>
      <c r="G1438" t="s">
        <v>9</v>
      </c>
    </row>
    <row r="1439" spans="1:7" hidden="1" x14ac:dyDescent="0.4">
      <c r="A1439" t="s">
        <v>15</v>
      </c>
      <c r="B1439">
        <v>512</v>
      </c>
      <c r="C1439" t="s">
        <v>101</v>
      </c>
      <c r="D1439" s="2">
        <v>43300.50863261574</v>
      </c>
      <c r="E1439" s="3">
        <f>IF(D1439-D1438&gt;0, (D1439-D1438)*24*60, Na)</f>
        <v>24.570716667221859</v>
      </c>
      <c r="F1439">
        <v>101</v>
      </c>
      <c r="G1439" t="s">
        <v>9</v>
      </c>
    </row>
    <row r="1440" spans="1:7" hidden="1" x14ac:dyDescent="0.4">
      <c r="A1440" t="s">
        <v>15</v>
      </c>
      <c r="B1440">
        <v>512</v>
      </c>
      <c r="C1440" t="s">
        <v>101</v>
      </c>
      <c r="D1440" s="2">
        <v>43300.549700752315</v>
      </c>
      <c r="E1440" s="3">
        <f>IF(D1440-D1439&gt;0, (D1440-D1439)*24*60, Na)</f>
        <v>59.138116668909788</v>
      </c>
      <c r="F1440">
        <v>248</v>
      </c>
      <c r="G1440" t="s">
        <v>9</v>
      </c>
    </row>
    <row r="1441" spans="1:7" hidden="1" x14ac:dyDescent="0.4">
      <c r="A1441" t="s">
        <v>15</v>
      </c>
      <c r="B1441">
        <v>512</v>
      </c>
      <c r="C1441" t="s">
        <v>101</v>
      </c>
      <c r="D1441" s="2">
        <v>43300.580638506945</v>
      </c>
      <c r="E1441" s="3">
        <f>IF(D1441-D1440&gt;0, (D1441-D1440)*24*60, Na)</f>
        <v>44.550366665935144</v>
      </c>
      <c r="F1441">
        <v>91</v>
      </c>
      <c r="G1441" t="s">
        <v>9</v>
      </c>
    </row>
    <row r="1442" spans="1:7" hidden="1" x14ac:dyDescent="0.4">
      <c r="A1442" t="s">
        <v>15</v>
      </c>
      <c r="B1442">
        <v>512</v>
      </c>
      <c r="C1442" t="s">
        <v>101</v>
      </c>
      <c r="D1442" s="2">
        <v>43300.600714004628</v>
      </c>
      <c r="E1442" s="3">
        <f>IF(D1442-D1441&gt;0, (D1442-D1441)*24*60, Na)</f>
        <v>28.908716663718224</v>
      </c>
      <c r="F1442">
        <v>63</v>
      </c>
      <c r="G1442" t="s">
        <v>9</v>
      </c>
    </row>
    <row r="1443" spans="1:7" hidden="1" x14ac:dyDescent="0.4">
      <c r="A1443" t="s">
        <v>15</v>
      </c>
      <c r="B1443">
        <v>512</v>
      </c>
      <c r="C1443" t="s">
        <v>101</v>
      </c>
      <c r="D1443" s="2">
        <v>43300.633204710648</v>
      </c>
      <c r="E1443" s="3">
        <f>IF(D1443-D1442&gt;0, (D1443-D1442)*24*60, Na)</f>
        <v>46.786616669269279</v>
      </c>
      <c r="F1443">
        <v>61</v>
      </c>
      <c r="G1443" t="s">
        <v>9</v>
      </c>
    </row>
    <row r="1444" spans="1:7" x14ac:dyDescent="0.4">
      <c r="A1444" t="s">
        <v>15</v>
      </c>
      <c r="B1444">
        <v>512</v>
      </c>
      <c r="C1444" t="s">
        <v>56</v>
      </c>
      <c r="D1444" s="2">
        <v>43300.647916782407</v>
      </c>
      <c r="E1444" s="3">
        <f>IF(D1444-D1443&gt;0, (D1444-D1443)*24*60, Na)</f>
        <v>21.185383333358914</v>
      </c>
      <c r="F1444">
        <v>160</v>
      </c>
      <c r="G1444" t="s">
        <v>7</v>
      </c>
    </row>
    <row r="1445" spans="1:7" hidden="1" x14ac:dyDescent="0.4">
      <c r="A1445" t="s">
        <v>15</v>
      </c>
      <c r="B1445">
        <v>512</v>
      </c>
      <c r="C1445" t="s">
        <v>56</v>
      </c>
      <c r="D1445" s="2">
        <v>43300.688324409719</v>
      </c>
      <c r="E1445" s="3">
        <f>IF(D1445-D1444&gt;0, (D1445-D1444)*24*60, Na)</f>
        <v>58.186983328778297</v>
      </c>
      <c r="F1445">
        <v>200</v>
      </c>
      <c r="G1445" t="s">
        <v>9</v>
      </c>
    </row>
    <row r="1446" spans="1:7" x14ac:dyDescent="0.4">
      <c r="A1446" t="s">
        <v>15</v>
      </c>
      <c r="B1446">
        <v>512</v>
      </c>
      <c r="C1446" t="s">
        <v>134</v>
      </c>
      <c r="D1446" s="2">
        <v>43300.816523009256</v>
      </c>
      <c r="E1446" s="3">
        <f>IF(D1446-D1445&gt;0, (D1446-D1445)*24*60, Na)</f>
        <v>184.60598333389498</v>
      </c>
      <c r="F1446">
        <v>483</v>
      </c>
      <c r="G1446" t="s">
        <v>7</v>
      </c>
    </row>
    <row r="1447" spans="1:7" x14ac:dyDescent="0.4">
      <c r="A1447" t="s">
        <v>15</v>
      </c>
      <c r="B1447">
        <v>512</v>
      </c>
      <c r="C1447" t="s">
        <v>259</v>
      </c>
      <c r="D1447" s="2">
        <v>43300.859779664352</v>
      </c>
      <c r="E1447" s="3">
        <f>IF(D1447-D1446&gt;0, (D1447-D1446)*24*60, Na)</f>
        <v>62.28958333726041</v>
      </c>
      <c r="F1447">
        <v>538</v>
      </c>
      <c r="G1447" t="s">
        <v>7</v>
      </c>
    </row>
    <row r="1448" spans="1:7" hidden="1" x14ac:dyDescent="0.4">
      <c r="A1448" t="s">
        <v>15</v>
      </c>
      <c r="B1448">
        <v>1024</v>
      </c>
      <c r="C1448" t="s">
        <v>125</v>
      </c>
      <c r="D1448" s="2">
        <v>43298.799386180559</v>
      </c>
    </row>
    <row r="1449" spans="1:7" hidden="1" x14ac:dyDescent="0.4">
      <c r="A1449" t="s">
        <v>15</v>
      </c>
      <c r="B1449">
        <v>1024</v>
      </c>
      <c r="C1449" t="s">
        <v>125</v>
      </c>
      <c r="D1449" s="2">
        <v>43298.843835300926</v>
      </c>
      <c r="E1449" s="3">
        <f>IF(D1449-D1448&gt;0, (D1449-D1448)*24*60, Na)</f>
        <v>64.00673332856968</v>
      </c>
      <c r="F1449">
        <v>129</v>
      </c>
      <c r="G1449" t="s">
        <v>9</v>
      </c>
    </row>
    <row r="1450" spans="1:7" hidden="1" x14ac:dyDescent="0.4">
      <c r="A1450" t="s">
        <v>15</v>
      </c>
      <c r="B1450">
        <v>1024</v>
      </c>
      <c r="C1450" t="s">
        <v>125</v>
      </c>
      <c r="D1450" s="2">
        <v>43298.863925127313</v>
      </c>
      <c r="E1450" s="3">
        <f>IF(D1450-D1449&gt;0, (D1450-D1449)*24*60, Na)</f>
        <v>28.929349996615201</v>
      </c>
      <c r="F1450">
        <v>108</v>
      </c>
      <c r="G1450" t="s">
        <v>9</v>
      </c>
    </row>
    <row r="1451" spans="1:7" hidden="1" x14ac:dyDescent="0.4">
      <c r="A1451" t="s">
        <v>15</v>
      </c>
      <c r="B1451">
        <v>1024</v>
      </c>
      <c r="C1451" t="s">
        <v>125</v>
      </c>
      <c r="D1451" s="2">
        <v>43298.915963993059</v>
      </c>
      <c r="E1451" s="3">
        <f>IF(D1451-D1450&gt;0, (D1451-D1450)*24*60, Na)</f>
        <v>74.935966674238443</v>
      </c>
      <c r="F1451">
        <v>55</v>
      </c>
      <c r="G1451" t="s">
        <v>9</v>
      </c>
    </row>
    <row r="1452" spans="1:7" x14ac:dyDescent="0.4">
      <c r="A1452" t="s">
        <v>15</v>
      </c>
      <c r="B1452">
        <v>1024</v>
      </c>
      <c r="C1452" t="s">
        <v>272</v>
      </c>
      <c r="D1452" s="2">
        <v>43298.962012326389</v>
      </c>
      <c r="E1452" s="3">
        <f>IF(D1452-D1451&gt;0, (D1452-D1451)*24*60, Na)</f>
        <v>66.309599995147437</v>
      </c>
      <c r="F1452">
        <v>475</v>
      </c>
      <c r="G1452" t="s">
        <v>7</v>
      </c>
    </row>
    <row r="1453" spans="1:7" x14ac:dyDescent="0.4">
      <c r="A1453" t="s">
        <v>15</v>
      </c>
      <c r="B1453">
        <v>1024</v>
      </c>
      <c r="C1453" t="s">
        <v>172</v>
      </c>
      <c r="D1453" s="2">
        <v>43298.9918759375</v>
      </c>
      <c r="E1453" s="3">
        <f>IF(D1453-D1452&gt;0, (D1453-D1452)*24*60, Na)</f>
        <v>43.00359999993816</v>
      </c>
      <c r="F1453">
        <v>553</v>
      </c>
      <c r="G1453" t="s">
        <v>7</v>
      </c>
    </row>
    <row r="1454" spans="1:7" hidden="1" x14ac:dyDescent="0.4">
      <c r="A1454" t="s">
        <v>15</v>
      </c>
      <c r="B1454">
        <v>1024</v>
      </c>
      <c r="C1454" t="s">
        <v>172</v>
      </c>
      <c r="D1454" s="2">
        <v>43299.017443831021</v>
      </c>
      <c r="E1454" s="3">
        <f>IF(D1454-D1453&gt;0, (D1454-D1453)*24*60, Na)</f>
        <v>36.817766670137644</v>
      </c>
      <c r="F1454">
        <v>50</v>
      </c>
      <c r="G1454" t="s">
        <v>9</v>
      </c>
    </row>
    <row r="1455" spans="1:7" hidden="1" x14ac:dyDescent="0.4">
      <c r="A1455" t="s">
        <v>15</v>
      </c>
      <c r="B1455">
        <v>1024</v>
      </c>
      <c r="C1455" t="s">
        <v>172</v>
      </c>
      <c r="D1455" s="2">
        <v>43299.04508423611</v>
      </c>
      <c r="E1455" s="3">
        <f>IF(D1455-D1454&gt;0, (D1455-D1454)*24*60, Na)</f>
        <v>39.802183328429237</v>
      </c>
      <c r="F1455">
        <v>110</v>
      </c>
      <c r="G1455" t="s">
        <v>9</v>
      </c>
    </row>
    <row r="1456" spans="1:7" x14ac:dyDescent="0.4">
      <c r="A1456" t="s">
        <v>15</v>
      </c>
      <c r="B1456">
        <v>1024</v>
      </c>
      <c r="C1456" t="s">
        <v>326</v>
      </c>
      <c r="D1456" s="2">
        <v>43299.092375358799</v>
      </c>
      <c r="E1456" s="3">
        <f>IF(D1456-D1455&gt;0, (D1456-D1455)*24*60, Na)</f>
        <v>68.099216673290357</v>
      </c>
      <c r="F1456">
        <v>504</v>
      </c>
      <c r="G1456" t="s">
        <v>7</v>
      </c>
    </row>
    <row r="1457" spans="1:7" hidden="1" x14ac:dyDescent="0.4">
      <c r="A1457" t="s">
        <v>15</v>
      </c>
      <c r="B1457">
        <v>1024</v>
      </c>
      <c r="C1457" t="s">
        <v>326</v>
      </c>
      <c r="D1457" s="2">
        <v>43299.105149212963</v>
      </c>
      <c r="E1457" s="3">
        <f>IF(D1457-D1456&gt;0, (D1457-D1456)*24*60, Na)</f>
        <v>18.394349995069206</v>
      </c>
      <c r="F1457">
        <v>85</v>
      </c>
      <c r="G1457" t="s">
        <v>9</v>
      </c>
    </row>
    <row r="1458" spans="1:7" x14ac:dyDescent="0.4">
      <c r="A1458" t="s">
        <v>15</v>
      </c>
      <c r="B1458">
        <v>1024</v>
      </c>
      <c r="C1458" t="s">
        <v>29</v>
      </c>
      <c r="D1458" s="2">
        <v>43299.292374849538</v>
      </c>
      <c r="E1458" s="3">
        <f>IF(D1458-D1457&gt;0, (D1458-D1457)*24*60, Na)</f>
        <v>269.60491666803136</v>
      </c>
      <c r="F1458">
        <v>913</v>
      </c>
      <c r="G1458" t="s">
        <v>7</v>
      </c>
    </row>
    <row r="1459" spans="1:7" x14ac:dyDescent="0.4">
      <c r="A1459" t="s">
        <v>15</v>
      </c>
      <c r="B1459">
        <v>1024</v>
      </c>
      <c r="C1459" t="s">
        <v>176</v>
      </c>
      <c r="D1459" s="2">
        <v>43299.317384108799</v>
      </c>
      <c r="E1459" s="3">
        <f>IF(D1459-D1458&gt;0, (D1459-D1458)*24*60, Na)</f>
        <v>36.01333333645016</v>
      </c>
      <c r="F1459">
        <v>508</v>
      </c>
      <c r="G1459" t="s">
        <v>7</v>
      </c>
    </row>
    <row r="1460" spans="1:7" hidden="1" x14ac:dyDescent="0.4">
      <c r="A1460" t="s">
        <v>15</v>
      </c>
      <c r="B1460">
        <v>1024</v>
      </c>
      <c r="C1460" t="s">
        <v>176</v>
      </c>
      <c r="D1460" s="2">
        <v>43299.346191516204</v>
      </c>
      <c r="E1460" s="3">
        <f>IF(D1460-D1459&gt;0, (D1460-D1459)*24*60, Na)</f>
        <v>41.482666663359851</v>
      </c>
      <c r="F1460">
        <v>120</v>
      </c>
      <c r="G1460" t="s">
        <v>9</v>
      </c>
    </row>
    <row r="1461" spans="1:7" hidden="1" x14ac:dyDescent="0.4">
      <c r="A1461" t="s">
        <v>15</v>
      </c>
      <c r="B1461">
        <v>1024</v>
      </c>
      <c r="C1461" t="s">
        <v>176</v>
      </c>
      <c r="D1461" s="2">
        <v>43299.366955520833</v>
      </c>
      <c r="E1461" s="3">
        <f>IF(D1461-D1460&gt;0, (D1461-D1460)*24*60, Na)</f>
        <v>29.900166664738208</v>
      </c>
      <c r="F1461">
        <v>70</v>
      </c>
      <c r="G1461" t="s">
        <v>9</v>
      </c>
    </row>
    <row r="1462" spans="1:7" hidden="1" x14ac:dyDescent="0.4">
      <c r="A1462" t="s">
        <v>15</v>
      </c>
      <c r="B1462">
        <v>1024</v>
      </c>
      <c r="C1462" t="s">
        <v>176</v>
      </c>
      <c r="D1462" s="2">
        <v>43299.388083622682</v>
      </c>
      <c r="E1462" s="3">
        <f>IF(D1462-D1461&gt;0, (D1462-D1461)*24*60, Na)</f>
        <v>30.42446666280739</v>
      </c>
      <c r="F1462">
        <v>98</v>
      </c>
      <c r="G1462" t="s">
        <v>9</v>
      </c>
    </row>
    <row r="1463" spans="1:7" hidden="1" x14ac:dyDescent="0.4">
      <c r="A1463" t="s">
        <v>15</v>
      </c>
      <c r="B1463">
        <v>1024</v>
      </c>
      <c r="C1463" t="s">
        <v>176</v>
      </c>
      <c r="D1463" s="2">
        <v>43299.424216921296</v>
      </c>
      <c r="E1463" s="3">
        <f>IF(D1463-D1462&gt;0, (D1463-D1462)*24*60, Na)</f>
        <v>52.031950004165992</v>
      </c>
      <c r="F1463">
        <v>37</v>
      </c>
      <c r="G1463" t="s">
        <v>9</v>
      </c>
    </row>
    <row r="1464" spans="1:7" hidden="1" x14ac:dyDescent="0.4">
      <c r="A1464" t="s">
        <v>15</v>
      </c>
      <c r="B1464">
        <v>1024</v>
      </c>
      <c r="C1464" t="s">
        <v>176</v>
      </c>
      <c r="D1464" s="2">
        <v>43299.424394305555</v>
      </c>
      <c r="E1464" s="3">
        <f>IF(D1464-D1463&gt;0, (D1464-D1463)*24*60, Na)</f>
        <v>0.25543333380483091</v>
      </c>
      <c r="F1464">
        <v>101</v>
      </c>
      <c r="G1464" t="s">
        <v>9</v>
      </c>
    </row>
    <row r="1465" spans="1:7" x14ac:dyDescent="0.4">
      <c r="A1465" t="s">
        <v>15</v>
      </c>
      <c r="B1465">
        <v>1024</v>
      </c>
      <c r="C1465" t="s">
        <v>203</v>
      </c>
      <c r="D1465" s="2">
        <v>43299.472063703703</v>
      </c>
      <c r="E1465" s="3">
        <f>IF(D1465-D1464&gt;0, (D1465-D1464)*24*60, Na)</f>
        <v>68.643933332059532</v>
      </c>
      <c r="F1465">
        <v>523</v>
      </c>
      <c r="G1465" t="s">
        <v>7</v>
      </c>
    </row>
    <row r="1466" spans="1:7" hidden="1" x14ac:dyDescent="0.4">
      <c r="A1466" t="s">
        <v>15</v>
      </c>
      <c r="B1466">
        <v>1024</v>
      </c>
      <c r="C1466" t="s">
        <v>203</v>
      </c>
      <c r="D1466" s="2">
        <v>43299.494345624997</v>
      </c>
      <c r="E1466" s="3">
        <f>IF(D1466-D1465&gt;0, (D1466-D1465)*24*60, Na)</f>
        <v>32.085966663435102</v>
      </c>
      <c r="F1466">
        <v>160</v>
      </c>
      <c r="G1466" t="s">
        <v>9</v>
      </c>
    </row>
    <row r="1467" spans="1:7" x14ac:dyDescent="0.4">
      <c r="A1467" t="s">
        <v>15</v>
      </c>
      <c r="B1467">
        <v>1024</v>
      </c>
      <c r="C1467" t="s">
        <v>254</v>
      </c>
      <c r="D1467" s="2">
        <v>43299.548286967591</v>
      </c>
      <c r="E1467" s="3">
        <f>IF(D1467-D1466&gt;0, (D1467-D1466)*24*60, Na)</f>
        <v>77.675533335423097</v>
      </c>
      <c r="F1467">
        <v>493</v>
      </c>
      <c r="G1467" t="s">
        <v>7</v>
      </c>
    </row>
    <row r="1468" spans="1:7" hidden="1" x14ac:dyDescent="0.4">
      <c r="A1468" t="s">
        <v>15</v>
      </c>
      <c r="B1468">
        <v>1024</v>
      </c>
      <c r="C1468" t="s">
        <v>254</v>
      </c>
      <c r="D1468" s="2">
        <v>43299.571641608796</v>
      </c>
      <c r="E1468" s="3">
        <f>IF(D1468-D1467&gt;0, (D1468-D1467)*24*60, Na)</f>
        <v>33.630683335941285</v>
      </c>
      <c r="F1468">
        <v>54</v>
      </c>
      <c r="G1468" t="s">
        <v>9</v>
      </c>
    </row>
    <row r="1469" spans="1:7" hidden="1" x14ac:dyDescent="0.4">
      <c r="A1469" t="s">
        <v>15</v>
      </c>
      <c r="B1469">
        <v>1024</v>
      </c>
      <c r="C1469" t="s">
        <v>254</v>
      </c>
      <c r="D1469" s="2">
        <v>43299.579354224537</v>
      </c>
      <c r="E1469" s="3">
        <f>IF(D1469-D1468&gt;0, (D1469-D1468)*24*60, Na)</f>
        <v>11.106166667304933</v>
      </c>
      <c r="F1469">
        <v>164</v>
      </c>
      <c r="G1469" t="s">
        <v>9</v>
      </c>
    </row>
    <row r="1470" spans="1:7" hidden="1" x14ac:dyDescent="0.4">
      <c r="A1470" t="s">
        <v>15</v>
      </c>
      <c r="B1470">
        <v>1024</v>
      </c>
      <c r="C1470" t="s">
        <v>254</v>
      </c>
      <c r="D1470" s="2">
        <v>43299.61795201389</v>
      </c>
      <c r="E1470" s="3">
        <f>IF(D1470-D1469&gt;0, (D1470-D1469)*24*60, Na)</f>
        <v>55.580816668225452</v>
      </c>
      <c r="F1470">
        <v>64</v>
      </c>
      <c r="G1470" t="s">
        <v>9</v>
      </c>
    </row>
    <row r="1471" spans="1:7" hidden="1" x14ac:dyDescent="0.4">
      <c r="A1471" t="s">
        <v>15</v>
      </c>
      <c r="B1471">
        <v>1024</v>
      </c>
      <c r="C1471" t="s">
        <v>254</v>
      </c>
      <c r="D1471" s="2">
        <v>43299.622168368056</v>
      </c>
      <c r="E1471" s="3">
        <f>IF(D1471-D1470&gt;0, (D1471-D1470)*24*60, Na)</f>
        <v>6.0715499985963106</v>
      </c>
      <c r="F1471">
        <v>73</v>
      </c>
      <c r="G1471" t="s">
        <v>9</v>
      </c>
    </row>
    <row r="1472" spans="1:7" x14ac:dyDescent="0.4">
      <c r="A1472" t="s">
        <v>15</v>
      </c>
      <c r="B1472">
        <v>1024</v>
      </c>
      <c r="C1472" t="s">
        <v>168</v>
      </c>
      <c r="D1472" s="2">
        <v>43299.668789305557</v>
      </c>
      <c r="E1472" s="3">
        <f>IF(D1472-D1471&gt;0, (D1472-D1471)*24*60, Na)</f>
        <v>67.134150001220405</v>
      </c>
      <c r="F1472">
        <v>609</v>
      </c>
      <c r="G1472" t="s">
        <v>7</v>
      </c>
    </row>
    <row r="1473" spans="1:7" hidden="1" x14ac:dyDescent="0.4">
      <c r="A1473" t="s">
        <v>15</v>
      </c>
      <c r="B1473">
        <v>1024</v>
      </c>
      <c r="C1473" t="s">
        <v>168</v>
      </c>
      <c r="D1473" s="2">
        <v>43299.688116412035</v>
      </c>
      <c r="E1473" s="3">
        <f>IF(D1473-D1472&gt;0, (D1473-D1472)*24*60, Na)</f>
        <v>27.831033328548074</v>
      </c>
      <c r="F1473">
        <v>99</v>
      </c>
      <c r="G1473" t="s">
        <v>9</v>
      </c>
    </row>
    <row r="1474" spans="1:7" hidden="1" x14ac:dyDescent="0.4">
      <c r="A1474" t="s">
        <v>15</v>
      </c>
      <c r="B1474">
        <v>1024</v>
      </c>
      <c r="C1474" t="s">
        <v>168</v>
      </c>
      <c r="D1474" s="2">
        <v>43299.705719999998</v>
      </c>
      <c r="E1474" s="3">
        <f>IF(D1474-D1473&gt;0, (D1474-D1473)*24*60, Na)</f>
        <v>25.349166666856036</v>
      </c>
      <c r="F1474">
        <v>54</v>
      </c>
      <c r="G1474" t="s">
        <v>9</v>
      </c>
    </row>
    <row r="1475" spans="1:7" hidden="1" x14ac:dyDescent="0.4">
      <c r="A1475" t="s">
        <v>15</v>
      </c>
      <c r="B1475">
        <v>1024</v>
      </c>
      <c r="C1475" t="s">
        <v>168</v>
      </c>
      <c r="D1475" s="2">
        <v>43299.717482106484</v>
      </c>
      <c r="E1475" s="3">
        <f>IF(D1475-D1474&gt;0, (D1475-D1474)*24*60, Na)</f>
        <v>16.937433339189738</v>
      </c>
      <c r="F1475">
        <v>140</v>
      </c>
      <c r="G1475" t="s">
        <v>9</v>
      </c>
    </row>
    <row r="1476" spans="1:7" hidden="1" x14ac:dyDescent="0.4">
      <c r="A1476" t="s">
        <v>15</v>
      </c>
      <c r="B1476">
        <v>1024</v>
      </c>
      <c r="C1476" t="s">
        <v>168</v>
      </c>
      <c r="D1476" s="2">
        <v>43299.752036504629</v>
      </c>
      <c r="E1476" s="3">
        <f>IF(D1476-D1475&gt;0, (D1476-D1475)*24*60, Na)</f>
        <v>49.75833332980983</v>
      </c>
      <c r="F1476">
        <v>69</v>
      </c>
      <c r="G1476" t="s">
        <v>9</v>
      </c>
    </row>
    <row r="1477" spans="1:7" x14ac:dyDescent="0.4">
      <c r="A1477" t="s">
        <v>15</v>
      </c>
      <c r="B1477">
        <v>1024</v>
      </c>
      <c r="C1477" t="s">
        <v>81</v>
      </c>
      <c r="D1477" s="2">
        <v>43299.806545300926</v>
      </c>
      <c r="E1477" s="3">
        <f>IF(D1477-D1476&gt;0, (D1477-D1476)*24*60, Na)</f>
        <v>78.492666666861624</v>
      </c>
      <c r="F1477">
        <v>506</v>
      </c>
      <c r="G1477" t="s">
        <v>7</v>
      </c>
    </row>
    <row r="1478" spans="1:7" hidden="1" x14ac:dyDescent="0.4">
      <c r="A1478" t="s">
        <v>15</v>
      </c>
      <c r="B1478">
        <v>1024</v>
      </c>
      <c r="C1478" t="s">
        <v>81</v>
      </c>
      <c r="D1478" s="2">
        <v>43299.853832893517</v>
      </c>
      <c r="E1478" s="3">
        <f>IF(D1478-D1477&gt;0, (D1478-D1477)*24*60, Na)</f>
        <v>68.09413333190605</v>
      </c>
      <c r="F1478">
        <v>110</v>
      </c>
      <c r="G1478" t="s">
        <v>9</v>
      </c>
    </row>
    <row r="1479" spans="1:7" hidden="1" x14ac:dyDescent="0.4">
      <c r="A1479" t="s">
        <v>15</v>
      </c>
      <c r="B1479">
        <v>1024</v>
      </c>
      <c r="C1479" t="s">
        <v>81</v>
      </c>
      <c r="D1479" s="2">
        <v>43299.909236608793</v>
      </c>
      <c r="E1479" s="3">
        <f>IF(D1479-D1478&gt;0, (D1479-D1478)*24*60, Na)</f>
        <v>79.78134999750182</v>
      </c>
      <c r="F1479">
        <v>35</v>
      </c>
      <c r="G1479" t="s">
        <v>9</v>
      </c>
    </row>
    <row r="1480" spans="1:7" hidden="1" x14ac:dyDescent="0.4">
      <c r="A1480" t="s">
        <v>15</v>
      </c>
      <c r="B1480">
        <v>1024</v>
      </c>
      <c r="C1480" t="s">
        <v>81</v>
      </c>
      <c r="D1480" s="2">
        <v>43299.914408298609</v>
      </c>
      <c r="E1480" s="3">
        <f>IF(D1480-D1479&gt;0, (D1480-D1479)*24*60, Na)</f>
        <v>7.4472333351150155</v>
      </c>
      <c r="F1480">
        <v>51</v>
      </c>
      <c r="G1480" t="s">
        <v>9</v>
      </c>
    </row>
    <row r="1481" spans="1:7" hidden="1" x14ac:dyDescent="0.4">
      <c r="A1481" t="s">
        <v>15</v>
      </c>
      <c r="B1481">
        <v>1024</v>
      </c>
      <c r="C1481" t="s">
        <v>81</v>
      </c>
      <c r="D1481" s="2">
        <v>43299.918019791665</v>
      </c>
      <c r="E1481" s="3">
        <f>IF(D1481-D1480&gt;0, (D1481-D1480)*24*60, Na)</f>
        <v>5.200549999717623</v>
      </c>
      <c r="F1481">
        <v>139</v>
      </c>
      <c r="G1481" t="s">
        <v>9</v>
      </c>
    </row>
    <row r="1482" spans="1:7" hidden="1" x14ac:dyDescent="0.4">
      <c r="A1482" t="s">
        <v>15</v>
      </c>
      <c r="B1482">
        <v>1024</v>
      </c>
      <c r="C1482" t="s">
        <v>81</v>
      </c>
      <c r="D1482" s="2">
        <v>43299.926765543983</v>
      </c>
      <c r="E1482" s="3">
        <f>IF(D1482-D1481&gt;0, (D1482-D1481)*24*60, Na)</f>
        <v>12.593883338849992</v>
      </c>
      <c r="F1482">
        <v>125</v>
      </c>
      <c r="G1482" t="s">
        <v>9</v>
      </c>
    </row>
    <row r="1483" spans="1:7" hidden="1" x14ac:dyDescent="0.4">
      <c r="A1483" t="s">
        <v>15</v>
      </c>
      <c r="B1483">
        <v>1024</v>
      </c>
      <c r="C1483" t="s">
        <v>81</v>
      </c>
      <c r="D1483" s="2">
        <v>43299.96231141204</v>
      </c>
      <c r="E1483" s="3">
        <f>IF(D1483-D1482&gt;0, (D1483-D1482)*24*60, Na)</f>
        <v>51.186050001997501</v>
      </c>
      <c r="F1483">
        <v>120</v>
      </c>
      <c r="G1483" t="s">
        <v>9</v>
      </c>
    </row>
    <row r="1484" spans="1:7" hidden="1" x14ac:dyDescent="0.4">
      <c r="A1484" t="s">
        <v>15</v>
      </c>
      <c r="B1484">
        <v>1024</v>
      </c>
      <c r="C1484" t="s">
        <v>81</v>
      </c>
      <c r="D1484" s="2">
        <v>43299.974448194444</v>
      </c>
      <c r="E1484" s="3">
        <f>IF(D1484-D1483&gt;0, (D1484-D1483)*24*60, Na)</f>
        <v>17.47696666046977</v>
      </c>
      <c r="F1484">
        <v>72</v>
      </c>
      <c r="G1484" t="s">
        <v>9</v>
      </c>
    </row>
    <row r="1485" spans="1:7" hidden="1" x14ac:dyDescent="0.4">
      <c r="A1485" t="s">
        <v>15</v>
      </c>
      <c r="B1485">
        <v>1024</v>
      </c>
      <c r="C1485" t="s">
        <v>81</v>
      </c>
      <c r="D1485" s="2">
        <v>43299.980878969909</v>
      </c>
      <c r="E1485" s="3">
        <f>IF(D1485-D1484&gt;0, (D1485-D1484)*24*60, Na)</f>
        <v>9.2603166704066098</v>
      </c>
      <c r="F1485">
        <v>58</v>
      </c>
      <c r="G1485" t="s">
        <v>9</v>
      </c>
    </row>
    <row r="1486" spans="1:7" x14ac:dyDescent="0.4">
      <c r="A1486" t="s">
        <v>15</v>
      </c>
      <c r="B1486">
        <v>1024</v>
      </c>
      <c r="C1486" t="s">
        <v>39</v>
      </c>
      <c r="D1486" s="2">
        <v>43300.305058240738</v>
      </c>
      <c r="E1486" s="3">
        <f>IF(D1486-D1485&gt;0, (D1486-D1485)*24*60, Na)</f>
        <v>466.81814999319613</v>
      </c>
      <c r="F1486">
        <v>734</v>
      </c>
      <c r="G1486" t="s">
        <v>7</v>
      </c>
    </row>
    <row r="1487" spans="1:7" x14ac:dyDescent="0.4">
      <c r="A1487" t="s">
        <v>15</v>
      </c>
      <c r="B1487">
        <v>1024</v>
      </c>
      <c r="C1487" t="s">
        <v>159</v>
      </c>
      <c r="D1487" s="2">
        <v>43300.353450324073</v>
      </c>
      <c r="E1487" s="3">
        <f>IF(D1487-D1486&gt;0, (D1487-D1486)*24*60, Na)</f>
        <v>69.68460000352934</v>
      </c>
      <c r="F1487">
        <v>493</v>
      </c>
      <c r="G1487" t="s">
        <v>7</v>
      </c>
    </row>
    <row r="1488" spans="1:7" hidden="1" x14ac:dyDescent="0.4">
      <c r="A1488" t="s">
        <v>15</v>
      </c>
      <c r="B1488">
        <v>1024</v>
      </c>
      <c r="C1488" t="s">
        <v>159</v>
      </c>
      <c r="D1488" s="2">
        <v>43300.362732777779</v>
      </c>
      <c r="E1488" s="3">
        <f>IF(D1488-D1487&gt;0, (D1488-D1487)*24*60, Na)</f>
        <v>13.366733336588368</v>
      </c>
      <c r="F1488">
        <v>93</v>
      </c>
      <c r="G1488" t="s">
        <v>9</v>
      </c>
    </row>
    <row r="1489" spans="1:7" x14ac:dyDescent="0.4">
      <c r="A1489" t="s">
        <v>15</v>
      </c>
      <c r="B1489">
        <v>1024</v>
      </c>
      <c r="C1489" t="s">
        <v>79</v>
      </c>
      <c r="D1489" s="2">
        <v>43300.382461608795</v>
      </c>
      <c r="E1489" s="3">
        <f>IF(D1489-D1488&gt;0, (D1489-D1488)*24*60, Na)</f>
        <v>28.409516662359238</v>
      </c>
      <c r="F1489">
        <v>645</v>
      </c>
      <c r="G1489" t="s">
        <v>7</v>
      </c>
    </row>
    <row r="1490" spans="1:7" hidden="1" x14ac:dyDescent="0.4">
      <c r="A1490" t="s">
        <v>15</v>
      </c>
      <c r="B1490">
        <v>1024</v>
      </c>
      <c r="C1490" t="s">
        <v>79</v>
      </c>
      <c r="D1490" s="2">
        <v>43300.401324803242</v>
      </c>
      <c r="E1490" s="3">
        <f>IF(D1490-D1489&gt;0, (D1490-D1489)*24*60, Na)</f>
        <v>27.16300000436604</v>
      </c>
      <c r="F1490">
        <v>245</v>
      </c>
      <c r="G1490" t="s">
        <v>9</v>
      </c>
    </row>
    <row r="1491" spans="1:7" hidden="1" x14ac:dyDescent="0.4">
      <c r="A1491" t="s">
        <v>15</v>
      </c>
      <c r="B1491">
        <v>1024</v>
      </c>
      <c r="C1491" t="s">
        <v>79</v>
      </c>
      <c r="D1491" s="2">
        <v>43300.44888452546</v>
      </c>
      <c r="E1491" s="3">
        <f>IF(D1491-D1490&gt;0, (D1491-D1490)*24*60, Na)</f>
        <v>68.485999993281439</v>
      </c>
      <c r="F1491">
        <v>69</v>
      </c>
      <c r="G1491" t="s">
        <v>9</v>
      </c>
    </row>
    <row r="1492" spans="1:7" hidden="1" x14ac:dyDescent="0.4">
      <c r="A1492" t="s">
        <v>15</v>
      </c>
      <c r="B1492">
        <v>1024</v>
      </c>
      <c r="C1492" t="s">
        <v>79</v>
      </c>
      <c r="D1492" s="2">
        <v>43300.494071504632</v>
      </c>
      <c r="E1492" s="3">
        <f>IF(D1492-D1491&gt;0, (D1492-D1491)*24*60, Na)</f>
        <v>65.069250008091331</v>
      </c>
      <c r="F1492">
        <v>79</v>
      </c>
      <c r="G1492" t="s">
        <v>9</v>
      </c>
    </row>
    <row r="1493" spans="1:7" hidden="1" x14ac:dyDescent="0.4">
      <c r="A1493" t="s">
        <v>15</v>
      </c>
      <c r="B1493">
        <v>1024</v>
      </c>
      <c r="C1493" t="s">
        <v>79</v>
      </c>
      <c r="D1493" s="2">
        <v>43300.511137256944</v>
      </c>
      <c r="E1493" s="3">
        <f>IF(D1493-D1492&gt;0, (D1493-D1492)*24*60, Na)</f>
        <v>24.574683329556137</v>
      </c>
      <c r="F1493">
        <v>93</v>
      </c>
      <c r="G1493" t="s">
        <v>9</v>
      </c>
    </row>
    <row r="1494" spans="1:7" hidden="1" x14ac:dyDescent="0.4">
      <c r="A1494" t="s">
        <v>15</v>
      </c>
      <c r="B1494">
        <v>1024</v>
      </c>
      <c r="C1494" t="s">
        <v>79</v>
      </c>
      <c r="D1494" s="2">
        <v>43300.552208923611</v>
      </c>
      <c r="E1494" s="3">
        <f>IF(D1494-D1493&gt;0, (D1494-D1493)*24*60, Na)</f>
        <v>59.143199999816716</v>
      </c>
      <c r="F1494">
        <v>252</v>
      </c>
      <c r="G1494" t="s">
        <v>9</v>
      </c>
    </row>
    <row r="1495" spans="1:7" hidden="1" x14ac:dyDescent="0.4">
      <c r="A1495" t="s">
        <v>15</v>
      </c>
      <c r="B1495">
        <v>1024</v>
      </c>
      <c r="C1495" t="s">
        <v>79</v>
      </c>
      <c r="D1495" s="2">
        <v>43300.583151956016</v>
      </c>
      <c r="E1495" s="3">
        <f>IF(D1495-D1494&gt;0, (D1495-D1494)*24*60, Na)</f>
        <v>44.557966663269326</v>
      </c>
      <c r="F1495">
        <v>251</v>
      </c>
      <c r="G1495" t="s">
        <v>9</v>
      </c>
    </row>
    <row r="1496" spans="1:7" hidden="1" x14ac:dyDescent="0.4">
      <c r="A1496" t="s">
        <v>15</v>
      </c>
      <c r="B1496">
        <v>1024</v>
      </c>
      <c r="C1496" t="s">
        <v>79</v>
      </c>
      <c r="D1496" s="2">
        <v>43300.603262002318</v>
      </c>
      <c r="E1496" s="3">
        <f>IF(D1496-D1495&gt;0, (D1496-D1495)*24*60, Na)</f>
        <v>28.958466674666852</v>
      </c>
      <c r="F1496">
        <v>110</v>
      </c>
      <c r="G1496" t="s">
        <v>9</v>
      </c>
    </row>
    <row r="1497" spans="1:7" x14ac:dyDescent="0.4">
      <c r="A1497" t="s">
        <v>15</v>
      </c>
      <c r="B1497">
        <v>1024</v>
      </c>
      <c r="C1497" t="s">
        <v>135</v>
      </c>
      <c r="D1497" s="2">
        <v>43300.635717291669</v>
      </c>
      <c r="E1497" s="3">
        <f>IF(D1497-D1496&gt;0, (D1497-D1496)*24*60, Na)</f>
        <v>46.735616665100679</v>
      </c>
      <c r="F1497">
        <v>283</v>
      </c>
      <c r="G1497" t="s">
        <v>7</v>
      </c>
    </row>
    <row r="1498" spans="1:7" x14ac:dyDescent="0.4">
      <c r="A1498" t="s">
        <v>15</v>
      </c>
      <c r="B1498">
        <v>1024</v>
      </c>
      <c r="C1498" t="s">
        <v>26</v>
      </c>
      <c r="D1498" s="2">
        <v>43300.650430972222</v>
      </c>
      <c r="E1498" s="3">
        <f>IF(D1498-D1497&gt;0, (D1498-D1497)*24*60, Na)</f>
        <v>21.187699997099116</v>
      </c>
      <c r="F1498">
        <v>466</v>
      </c>
      <c r="G1498" t="s">
        <v>7</v>
      </c>
    </row>
    <row r="1499" spans="1:7" hidden="1" x14ac:dyDescent="0.4">
      <c r="A1499" t="s">
        <v>15</v>
      </c>
      <c r="B1499">
        <v>1024</v>
      </c>
      <c r="C1499" t="s">
        <v>26</v>
      </c>
      <c r="D1499" s="2">
        <v>43300.690833680557</v>
      </c>
      <c r="E1499" s="3">
        <f>IF(D1499-D1498&gt;0, (D1499-D1498)*24*60, Na)</f>
        <v>58.179900002432987</v>
      </c>
      <c r="F1499">
        <v>160</v>
      </c>
      <c r="G1499" t="s">
        <v>9</v>
      </c>
    </row>
    <row r="1500" spans="1:7" x14ac:dyDescent="0.4">
      <c r="A1500" t="s">
        <v>15</v>
      </c>
      <c r="B1500">
        <v>1024</v>
      </c>
      <c r="C1500" t="s">
        <v>191</v>
      </c>
      <c r="D1500" s="2">
        <v>43300.81902978009</v>
      </c>
      <c r="E1500" s="3">
        <f>IF(D1500-D1499&gt;0, (D1500-D1499)*24*60, Na)</f>
        <v>184.60238332743756</v>
      </c>
      <c r="F1500">
        <v>684</v>
      </c>
      <c r="G1500" t="s">
        <v>7</v>
      </c>
    </row>
    <row r="1501" spans="1:7" x14ac:dyDescent="0.4">
      <c r="A1501" t="s">
        <v>15</v>
      </c>
      <c r="B1501">
        <v>1024</v>
      </c>
      <c r="C1501" t="s">
        <v>55</v>
      </c>
      <c r="D1501" s="2">
        <v>43300.86228587963</v>
      </c>
      <c r="E1501" s="3">
        <f>IF(D1501-D1500&gt;0, (D1501-D1500)*24*60, Na)</f>
        <v>62.288783336989582</v>
      </c>
      <c r="F1501">
        <v>556</v>
      </c>
      <c r="G1501" t="s">
        <v>7</v>
      </c>
    </row>
    <row r="1502" spans="1:7" hidden="1" x14ac:dyDescent="0.4">
      <c r="A1502" t="s">
        <v>216</v>
      </c>
      <c r="B1502">
        <v>128</v>
      </c>
      <c r="C1502" t="s">
        <v>447</v>
      </c>
      <c r="D1502" s="2">
        <v>43298.835508101853</v>
      </c>
    </row>
    <row r="1503" spans="1:7" hidden="1" x14ac:dyDescent="0.4">
      <c r="A1503" t="s">
        <v>216</v>
      </c>
      <c r="B1503">
        <v>128</v>
      </c>
      <c r="C1503" t="s">
        <v>447</v>
      </c>
      <c r="D1503" s="2">
        <v>43298.855558807867</v>
      </c>
      <c r="E1503" s="3">
        <f>IF(D1503-D1502&gt;0, (D1503-D1502)*24*60, Na)</f>
        <v>28.873016660800204</v>
      </c>
      <c r="F1503">
        <v>140</v>
      </c>
      <c r="G1503" t="s">
        <v>9</v>
      </c>
    </row>
    <row r="1504" spans="1:7" x14ac:dyDescent="0.4">
      <c r="A1504" t="s">
        <v>216</v>
      </c>
      <c r="B1504">
        <v>128</v>
      </c>
      <c r="C1504" t="s">
        <v>437</v>
      </c>
      <c r="D1504" s="2">
        <v>43298.907529444441</v>
      </c>
      <c r="E1504" s="3">
        <f>IF(D1504-D1503&gt;0, (D1504-D1503)*24*60, Na)</f>
        <v>74.837716666515917</v>
      </c>
      <c r="F1504">
        <v>286</v>
      </c>
      <c r="G1504" t="s">
        <v>7</v>
      </c>
    </row>
    <row r="1505" spans="1:7" x14ac:dyDescent="0.4">
      <c r="A1505" t="s">
        <v>216</v>
      </c>
      <c r="B1505">
        <v>128</v>
      </c>
      <c r="C1505" t="s">
        <v>426</v>
      </c>
      <c r="D1505" s="2">
        <v>43298.953581875001</v>
      </c>
      <c r="E1505" s="3">
        <f>IF(D1505-D1504&gt;0, (D1505-D1504)*24*60, Na)</f>
        <v>66.315500006312504</v>
      </c>
      <c r="F1505">
        <v>264</v>
      </c>
      <c r="G1505" t="s">
        <v>7</v>
      </c>
    </row>
    <row r="1506" spans="1:7" hidden="1" x14ac:dyDescent="0.4">
      <c r="A1506" t="s">
        <v>216</v>
      </c>
      <c r="B1506">
        <v>128</v>
      </c>
      <c r="C1506" t="s">
        <v>426</v>
      </c>
      <c r="D1506" s="2">
        <v>43298.983467557868</v>
      </c>
      <c r="E1506" s="3">
        <f>IF(D1506-D1505&gt;0, (D1506-D1505)*24*60, Na)</f>
        <v>43.035383328096941</v>
      </c>
      <c r="F1506">
        <v>35</v>
      </c>
      <c r="G1506" t="s">
        <v>9</v>
      </c>
    </row>
    <row r="1507" spans="1:7" hidden="1" x14ac:dyDescent="0.4">
      <c r="A1507" t="s">
        <v>216</v>
      </c>
      <c r="B1507">
        <v>128</v>
      </c>
      <c r="C1507" t="s">
        <v>426</v>
      </c>
      <c r="D1507" s="2">
        <v>43299.009075995367</v>
      </c>
      <c r="E1507" s="3">
        <f>IF(D1507-D1506&gt;0, (D1507-D1506)*24*60, Na)</f>
        <v>36.876149999443442</v>
      </c>
      <c r="F1507">
        <v>117</v>
      </c>
      <c r="G1507" t="s">
        <v>9</v>
      </c>
    </row>
    <row r="1508" spans="1:7" hidden="1" x14ac:dyDescent="0.4">
      <c r="A1508" t="s">
        <v>216</v>
      </c>
      <c r="B1508">
        <v>128</v>
      </c>
      <c r="C1508" t="s">
        <v>426</v>
      </c>
      <c r="D1508" s="2">
        <v>43299.036726550927</v>
      </c>
      <c r="E1508" s="3">
        <f>IF(D1508-D1507&gt;0, (D1508-D1507)*24*60, Na)</f>
        <v>39.816800005501136</v>
      </c>
      <c r="F1508">
        <v>48</v>
      </c>
      <c r="G1508" t="s">
        <v>9</v>
      </c>
    </row>
    <row r="1509" spans="1:7" hidden="1" x14ac:dyDescent="0.4">
      <c r="A1509" t="s">
        <v>216</v>
      </c>
      <c r="B1509">
        <v>128</v>
      </c>
      <c r="C1509" t="s">
        <v>426</v>
      </c>
      <c r="D1509" s="2">
        <v>43299.084074178238</v>
      </c>
      <c r="E1509" s="3">
        <f>IF(D1509-D1508&gt;0, (D1509-D1508)*24*60, Na)</f>
        <v>68.180583327775821</v>
      </c>
      <c r="F1509">
        <v>91</v>
      </c>
      <c r="G1509" t="s">
        <v>9</v>
      </c>
    </row>
    <row r="1510" spans="1:7" hidden="1" x14ac:dyDescent="0.4">
      <c r="A1510" t="s">
        <v>216</v>
      </c>
      <c r="B1510">
        <v>128</v>
      </c>
      <c r="C1510" t="s">
        <v>426</v>
      </c>
      <c r="D1510" s="2">
        <v>43299.096757511572</v>
      </c>
      <c r="E1510" s="3">
        <f>IF(D1510-D1509&gt;0, (D1510-D1509)*24*60, Na)</f>
        <v>18.264000001363456</v>
      </c>
      <c r="F1510">
        <v>101</v>
      </c>
      <c r="G1510" t="s">
        <v>9</v>
      </c>
    </row>
    <row r="1511" spans="1:7" x14ac:dyDescent="0.4">
      <c r="A1511" t="s">
        <v>216</v>
      </c>
      <c r="B1511">
        <v>128</v>
      </c>
      <c r="C1511" t="s">
        <v>450</v>
      </c>
      <c r="D1511" s="2">
        <v>43299.283981180553</v>
      </c>
      <c r="E1511" s="3">
        <f>IF(D1511-D1510&gt;0, (D1511-D1510)*24*60, Na)</f>
        <v>269.60208333330229</v>
      </c>
      <c r="F1511">
        <v>378</v>
      </c>
      <c r="G1511" t="s">
        <v>7</v>
      </c>
    </row>
    <row r="1512" spans="1:7" hidden="1" x14ac:dyDescent="0.4">
      <c r="A1512" t="s">
        <v>216</v>
      </c>
      <c r="B1512">
        <v>128</v>
      </c>
      <c r="C1512" t="s">
        <v>450</v>
      </c>
      <c r="D1512" s="2">
        <v>43299.308973113424</v>
      </c>
      <c r="E1512" s="3">
        <f>IF(D1512-D1511&gt;0, (D1512-D1511)*24*60, Na)</f>
        <v>35.988383333897218</v>
      </c>
      <c r="F1512">
        <v>122</v>
      </c>
      <c r="G1512" t="s">
        <v>9</v>
      </c>
    </row>
    <row r="1513" spans="1:7" x14ac:dyDescent="0.4">
      <c r="A1513" t="s">
        <v>216</v>
      </c>
      <c r="B1513">
        <v>128</v>
      </c>
      <c r="C1513" t="s">
        <v>224</v>
      </c>
      <c r="D1513" s="2">
        <v>43299.337772719904</v>
      </c>
      <c r="E1513" s="3">
        <f>IF(D1513-D1512&gt;0, (D1513-D1512)*24*60, Na)</f>
        <v>41.471433331025764</v>
      </c>
      <c r="F1513">
        <v>225</v>
      </c>
      <c r="G1513" t="s">
        <v>7</v>
      </c>
    </row>
    <row r="1514" spans="1:7" hidden="1" x14ac:dyDescent="0.4">
      <c r="A1514" t="s">
        <v>216</v>
      </c>
      <c r="B1514">
        <v>128</v>
      </c>
      <c r="C1514" t="s">
        <v>224</v>
      </c>
      <c r="D1514" s="2">
        <v>43299.358633796299</v>
      </c>
      <c r="E1514" s="3">
        <f>IF(D1514-D1513&gt;0, (D1514-D1513)*24*60, Na)</f>
        <v>30.039950008504093</v>
      </c>
      <c r="F1514">
        <v>93</v>
      </c>
      <c r="G1514" t="s">
        <v>9</v>
      </c>
    </row>
    <row r="1515" spans="1:7" hidden="1" x14ac:dyDescent="0.4">
      <c r="A1515" t="s">
        <v>216</v>
      </c>
      <c r="B1515">
        <v>128</v>
      </c>
      <c r="C1515" t="s">
        <v>224</v>
      </c>
      <c r="D1515" s="2">
        <v>43299.379757129631</v>
      </c>
      <c r="E1515" s="3">
        <f>IF(D1515-D1514&gt;0, (D1515-D1514)*24*60, Na)</f>
        <v>30.417599998181686</v>
      </c>
      <c r="F1515">
        <v>191</v>
      </c>
      <c r="G1515" t="s">
        <v>9</v>
      </c>
    </row>
    <row r="1516" spans="1:7" hidden="1" x14ac:dyDescent="0.4">
      <c r="A1516" t="s">
        <v>216</v>
      </c>
      <c r="B1516">
        <v>128</v>
      </c>
      <c r="C1516" t="s">
        <v>224</v>
      </c>
      <c r="D1516" s="2">
        <v>43299.41588940972</v>
      </c>
      <c r="E1516" s="3">
        <f>IF(D1516-D1515&gt;0, (D1516-D1515)*24*60, Na)</f>
        <v>52.030483328271657</v>
      </c>
      <c r="F1516">
        <v>58</v>
      </c>
      <c r="G1516" t="s">
        <v>9</v>
      </c>
    </row>
    <row r="1517" spans="1:7" hidden="1" x14ac:dyDescent="0.4">
      <c r="A1517" t="s">
        <v>216</v>
      </c>
      <c r="B1517">
        <v>128</v>
      </c>
      <c r="C1517" t="s">
        <v>224</v>
      </c>
      <c r="D1517" s="2">
        <v>43299.415979687503</v>
      </c>
      <c r="E1517" s="3">
        <f>IF(D1517-D1516&gt;0, (D1517-D1516)*24*60, Na)</f>
        <v>0.13000000733882189</v>
      </c>
      <c r="F1517">
        <v>57</v>
      </c>
      <c r="G1517" t="s">
        <v>9</v>
      </c>
    </row>
    <row r="1518" spans="1:7" hidden="1" x14ac:dyDescent="0.4">
      <c r="A1518" t="s">
        <v>216</v>
      </c>
      <c r="B1518">
        <v>128</v>
      </c>
      <c r="C1518" t="s">
        <v>224</v>
      </c>
      <c r="D1518" s="2">
        <v>43299.463663946757</v>
      </c>
      <c r="E1518" s="3">
        <f>IF(D1518-D1517&gt;0, (D1518-D1517)*24*60, Na)</f>
        <v>68.665333326207474</v>
      </c>
      <c r="F1518">
        <v>79</v>
      </c>
      <c r="G1518" t="s">
        <v>9</v>
      </c>
    </row>
    <row r="1519" spans="1:7" hidden="1" x14ac:dyDescent="0.4">
      <c r="A1519" t="s">
        <v>216</v>
      </c>
      <c r="B1519">
        <v>128</v>
      </c>
      <c r="C1519" t="s">
        <v>224</v>
      </c>
      <c r="D1519" s="2">
        <v>43299.486072037034</v>
      </c>
      <c r="E1519" s="3">
        <f>IF(D1519-D1518&gt;0, (D1519-D1518)*24*60, Na)</f>
        <v>32.267649999121204</v>
      </c>
      <c r="F1519">
        <v>48</v>
      </c>
      <c r="G1519" t="s">
        <v>9</v>
      </c>
    </row>
    <row r="1520" spans="1:7" hidden="1" x14ac:dyDescent="0.4">
      <c r="A1520" t="s">
        <v>216</v>
      </c>
      <c r="B1520">
        <v>128</v>
      </c>
      <c r="C1520" t="s">
        <v>224</v>
      </c>
      <c r="D1520" s="2">
        <v>43299.539937048612</v>
      </c>
      <c r="E1520" s="3">
        <f>IF(D1520-D1519&gt;0, (D1520-D1519)*24*60, Na)</f>
        <v>77.565616671927273</v>
      </c>
      <c r="F1520">
        <v>100</v>
      </c>
      <c r="G1520" t="s">
        <v>9</v>
      </c>
    </row>
    <row r="1521" spans="1:7" hidden="1" x14ac:dyDescent="0.4">
      <c r="A1521" t="s">
        <v>216</v>
      </c>
      <c r="B1521">
        <v>128</v>
      </c>
      <c r="C1521" t="s">
        <v>224</v>
      </c>
      <c r="D1521" s="2">
        <v>43299.563263206015</v>
      </c>
      <c r="E1521" s="3">
        <f>IF(D1521-D1520&gt;0, (D1521-D1520)*24*60, Na)</f>
        <v>33.589666660409421</v>
      </c>
      <c r="F1521">
        <v>80</v>
      </c>
      <c r="G1521" t="s">
        <v>9</v>
      </c>
    </row>
    <row r="1522" spans="1:7" hidden="1" x14ac:dyDescent="0.4">
      <c r="A1522" t="s">
        <v>216</v>
      </c>
      <c r="B1522">
        <v>128</v>
      </c>
      <c r="C1522" t="s">
        <v>224</v>
      </c>
      <c r="D1522" s="2">
        <v>43299.571052511572</v>
      </c>
      <c r="E1522" s="3">
        <f>IF(D1522-D1521&gt;0, (D1522-D1521)*24*60, Na)</f>
        <v>11.216600001789629</v>
      </c>
      <c r="F1522">
        <v>36</v>
      </c>
      <c r="G1522" t="s">
        <v>9</v>
      </c>
    </row>
    <row r="1523" spans="1:7" x14ac:dyDescent="0.4">
      <c r="A1523" t="s">
        <v>216</v>
      </c>
      <c r="B1523">
        <v>128</v>
      </c>
      <c r="C1523" t="s">
        <v>229</v>
      </c>
      <c r="D1523" s="2">
        <v>43299.609679444446</v>
      </c>
      <c r="E1523" s="3">
        <f>IF(D1523-D1522&gt;0, (D1523-D1522)*24*60, Na)</f>
        <v>55.6227833381854</v>
      </c>
      <c r="F1523">
        <v>290</v>
      </c>
      <c r="G1523" t="s">
        <v>7</v>
      </c>
    </row>
    <row r="1524" spans="1:7" hidden="1" x14ac:dyDescent="0.4">
      <c r="A1524" t="s">
        <v>216</v>
      </c>
      <c r="B1524">
        <v>128</v>
      </c>
      <c r="C1524" t="s">
        <v>229</v>
      </c>
      <c r="D1524" s="2">
        <v>43299.613816736113</v>
      </c>
      <c r="E1524" s="3">
        <f>IF(D1524-D1523&gt;0, (D1524-D1523)*24*60, Na)</f>
        <v>5.9577000013086945</v>
      </c>
      <c r="F1524">
        <v>73</v>
      </c>
      <c r="G1524" t="s">
        <v>9</v>
      </c>
    </row>
    <row r="1525" spans="1:7" hidden="1" x14ac:dyDescent="0.4">
      <c r="A1525" t="s">
        <v>216</v>
      </c>
      <c r="B1525">
        <v>128</v>
      </c>
      <c r="C1525" t="s">
        <v>229</v>
      </c>
      <c r="D1525" s="2">
        <v>43299.660337824076</v>
      </c>
      <c r="E1525" s="3">
        <f>IF(D1525-D1524&gt;0, (D1525-D1524)*24*60, Na)</f>
        <v>66.990366666577756</v>
      </c>
      <c r="F1525">
        <v>54</v>
      </c>
      <c r="G1525" t="s">
        <v>9</v>
      </c>
    </row>
    <row r="1526" spans="1:7" hidden="1" x14ac:dyDescent="0.4">
      <c r="A1526" t="s">
        <v>216</v>
      </c>
      <c r="B1526">
        <v>128</v>
      </c>
      <c r="C1526" t="s">
        <v>229</v>
      </c>
      <c r="D1526" s="2">
        <v>43299.679744930552</v>
      </c>
      <c r="E1526" s="3">
        <f>IF(D1526-D1525&gt;0, (D1526-D1525)*24*60, Na)</f>
        <v>27.946233325637877</v>
      </c>
      <c r="F1526">
        <v>168</v>
      </c>
      <c r="G1526" t="s">
        <v>9</v>
      </c>
    </row>
    <row r="1527" spans="1:7" hidden="1" x14ac:dyDescent="0.4">
      <c r="A1527" t="s">
        <v>216</v>
      </c>
      <c r="B1527">
        <v>128</v>
      </c>
      <c r="C1527" t="s">
        <v>229</v>
      </c>
      <c r="D1527" s="2">
        <v>43299.697271701392</v>
      </c>
      <c r="E1527" s="3">
        <f>IF(D1527-D1526&gt;0, (D1527-D1526)*24*60, Na)</f>
        <v>25.238550009671599</v>
      </c>
      <c r="F1527">
        <v>81</v>
      </c>
      <c r="G1527" t="s">
        <v>9</v>
      </c>
    </row>
    <row r="1528" spans="1:7" hidden="1" x14ac:dyDescent="0.4">
      <c r="A1528" t="s">
        <v>216</v>
      </c>
      <c r="B1528">
        <v>128</v>
      </c>
      <c r="C1528" t="s">
        <v>229</v>
      </c>
      <c r="D1528" s="2">
        <v>43299.709069675926</v>
      </c>
      <c r="E1528" s="3">
        <f>IF(D1528-D1527&gt;0, (D1528-D1527)*24*60, Na)</f>
        <v>16.989083328517154</v>
      </c>
      <c r="F1528">
        <v>146</v>
      </c>
      <c r="G1528" t="s">
        <v>9</v>
      </c>
    </row>
    <row r="1529" spans="1:7" hidden="1" x14ac:dyDescent="0.4">
      <c r="A1529" t="s">
        <v>216</v>
      </c>
      <c r="B1529">
        <v>128</v>
      </c>
      <c r="C1529" t="s">
        <v>229</v>
      </c>
      <c r="D1529" s="2">
        <v>43299.743629791665</v>
      </c>
      <c r="E1529" s="3">
        <f>IF(D1529-D1528&gt;0, (D1529-D1528)*24*60, Na)</f>
        <v>49.766566663747653</v>
      </c>
      <c r="F1529">
        <v>128</v>
      </c>
      <c r="G1529" t="s">
        <v>9</v>
      </c>
    </row>
    <row r="1530" spans="1:7" x14ac:dyDescent="0.4">
      <c r="A1530" t="s">
        <v>216</v>
      </c>
      <c r="B1530">
        <v>128</v>
      </c>
      <c r="C1530" t="s">
        <v>451</v>
      </c>
      <c r="D1530" s="2">
        <v>43299.798190868052</v>
      </c>
      <c r="E1530" s="3">
        <f>IF(D1530-D1529&gt;0, (D1530-D1529)*24*60, Na)</f>
        <v>78.567949997959659</v>
      </c>
      <c r="F1530">
        <v>343</v>
      </c>
      <c r="G1530" t="s">
        <v>7</v>
      </c>
    </row>
    <row r="1531" spans="1:7" hidden="1" x14ac:dyDescent="0.4">
      <c r="A1531" t="s">
        <v>216</v>
      </c>
      <c r="B1531">
        <v>128</v>
      </c>
      <c r="C1531" t="s">
        <v>451</v>
      </c>
      <c r="D1531" s="2">
        <v>43299.845434363429</v>
      </c>
      <c r="E1531" s="3">
        <f>IF(D1531-D1530&gt;0, (D1531-D1530)*24*60, Na)</f>
        <v>68.030633343150839</v>
      </c>
      <c r="F1531">
        <v>120</v>
      </c>
      <c r="G1531" t="s">
        <v>9</v>
      </c>
    </row>
    <row r="1532" spans="1:7" x14ac:dyDescent="0.4">
      <c r="A1532" t="s">
        <v>216</v>
      </c>
      <c r="B1532">
        <v>128</v>
      </c>
      <c r="C1532" t="s">
        <v>237</v>
      </c>
      <c r="D1532" s="2">
        <v>43299.900788796294</v>
      </c>
      <c r="E1532" s="3">
        <f>IF(D1532-D1531&gt;0, (D1532-D1531)*24*60, Na)</f>
        <v>79.71038332558237</v>
      </c>
      <c r="F1532">
        <v>421</v>
      </c>
      <c r="G1532" t="s">
        <v>7</v>
      </c>
    </row>
    <row r="1533" spans="1:7" hidden="1" x14ac:dyDescent="0.4">
      <c r="A1533" t="s">
        <v>216</v>
      </c>
      <c r="B1533">
        <v>128</v>
      </c>
      <c r="C1533" t="s">
        <v>237</v>
      </c>
      <c r="D1533" s="2">
        <v>43299.906000034724</v>
      </c>
      <c r="E1533" s="3">
        <f>IF(D1533-D1532&gt;0, (D1533-D1532)*24*60, Na)</f>
        <v>7.5041833380237222</v>
      </c>
      <c r="F1533">
        <v>39</v>
      </c>
      <c r="G1533" t="s">
        <v>9</v>
      </c>
    </row>
    <row r="1534" spans="1:7" hidden="1" x14ac:dyDescent="0.4">
      <c r="A1534" t="s">
        <v>216</v>
      </c>
      <c r="B1534">
        <v>128</v>
      </c>
      <c r="C1534" t="s">
        <v>237</v>
      </c>
      <c r="D1534" s="2">
        <v>43299.909670497684</v>
      </c>
      <c r="E1534" s="3">
        <f>IF(D1534-D1533&gt;0, (D1534-D1533)*24*60, Na)</f>
        <v>5.2854666626080871</v>
      </c>
      <c r="F1534">
        <v>101</v>
      </c>
      <c r="G1534" t="s">
        <v>9</v>
      </c>
    </row>
    <row r="1535" spans="1:7" hidden="1" x14ac:dyDescent="0.4">
      <c r="A1535" t="s">
        <v>216</v>
      </c>
      <c r="B1535">
        <v>128</v>
      </c>
      <c r="C1535" t="s">
        <v>237</v>
      </c>
      <c r="D1535" s="2">
        <v>43299.918401828705</v>
      </c>
      <c r="E1535" s="3">
        <f>IF(D1535-D1534&gt;0, (D1535-D1534)*24*60, Na)</f>
        <v>12.573116670828313</v>
      </c>
      <c r="F1535">
        <v>107</v>
      </c>
      <c r="G1535" t="s">
        <v>9</v>
      </c>
    </row>
    <row r="1536" spans="1:7" x14ac:dyDescent="0.4">
      <c r="A1536" t="s">
        <v>216</v>
      </c>
      <c r="B1536">
        <v>128</v>
      </c>
      <c r="C1536" t="s">
        <v>221</v>
      </c>
      <c r="D1536" s="2">
        <v>43299.953915555554</v>
      </c>
      <c r="E1536" s="3">
        <f>IF(D1536-D1535&gt;0, (D1536-D1535)*24*60, Na)</f>
        <v>51.139766662381589</v>
      </c>
      <c r="F1536">
        <v>241</v>
      </c>
      <c r="G1536" t="s">
        <v>7</v>
      </c>
    </row>
    <row r="1537" spans="1:7" hidden="1" x14ac:dyDescent="0.4">
      <c r="A1537" t="s">
        <v>216</v>
      </c>
      <c r="B1537">
        <v>128</v>
      </c>
      <c r="C1537" t="s">
        <v>221</v>
      </c>
      <c r="D1537" s="2">
        <v>43299.966156782408</v>
      </c>
      <c r="E1537" s="3">
        <f>IF(D1537-D1536&gt;0, (D1537-D1536)*24*60, Na)</f>
        <v>17.627366669476032</v>
      </c>
      <c r="F1537">
        <v>200</v>
      </c>
      <c r="G1537" t="s">
        <v>9</v>
      </c>
    </row>
    <row r="1538" spans="1:7" hidden="1" x14ac:dyDescent="0.4">
      <c r="A1538" t="s">
        <v>216</v>
      </c>
      <c r="B1538">
        <v>128</v>
      </c>
      <c r="C1538" t="s">
        <v>221</v>
      </c>
      <c r="D1538" s="2">
        <v>43299.972589502315</v>
      </c>
      <c r="E1538" s="3">
        <f>IF(D1538-D1537&gt;0, (D1538-D1537)*24*60, Na)</f>
        <v>9.2631166661158204</v>
      </c>
      <c r="F1538">
        <v>61</v>
      </c>
      <c r="G1538" t="s">
        <v>9</v>
      </c>
    </row>
    <row r="1539" spans="1:7" x14ac:dyDescent="0.4">
      <c r="A1539" t="s">
        <v>216</v>
      </c>
      <c r="B1539">
        <v>128</v>
      </c>
      <c r="C1539" t="s">
        <v>218</v>
      </c>
      <c r="D1539" s="2">
        <v>43300.296669895833</v>
      </c>
      <c r="E1539" s="3">
        <f>IF(D1539-D1538&gt;0, (D1539-D1538)*24*60, Na)</f>
        <v>466.67576666688547</v>
      </c>
      <c r="F1539">
        <v>499</v>
      </c>
      <c r="G1539" t="s">
        <v>7</v>
      </c>
    </row>
    <row r="1540" spans="1:7" hidden="1" x14ac:dyDescent="0.4">
      <c r="A1540" t="s">
        <v>216</v>
      </c>
      <c r="B1540">
        <v>128</v>
      </c>
      <c r="C1540" t="s">
        <v>218</v>
      </c>
      <c r="D1540" s="2">
        <v>43300.34503945602</v>
      </c>
      <c r="E1540" s="3">
        <f>IF(D1540-D1539&gt;0, (D1540-D1539)*24*60, Na)</f>
        <v>69.652166669256985</v>
      </c>
      <c r="F1540">
        <v>68</v>
      </c>
      <c r="G1540" t="s">
        <v>9</v>
      </c>
    </row>
    <row r="1541" spans="1:7" hidden="1" x14ac:dyDescent="0.4">
      <c r="A1541" t="s">
        <v>216</v>
      </c>
      <c r="B1541">
        <v>128</v>
      </c>
      <c r="C1541" t="s">
        <v>218</v>
      </c>
      <c r="D1541" s="2">
        <v>43300.354330451388</v>
      </c>
      <c r="E1541" s="3">
        <f>IF(D1541-D1540&gt;0, (D1541-D1540)*24*60, Na)</f>
        <v>13.379033328965306</v>
      </c>
      <c r="F1541">
        <v>113</v>
      </c>
      <c r="G1541" t="s">
        <v>9</v>
      </c>
    </row>
    <row r="1542" spans="1:7" hidden="1" x14ac:dyDescent="0.4">
      <c r="A1542" t="s">
        <v>216</v>
      </c>
      <c r="B1542">
        <v>128</v>
      </c>
      <c r="C1542" t="s">
        <v>218</v>
      </c>
      <c r="D1542" s="2">
        <v>43300.374170787036</v>
      </c>
      <c r="E1542" s="3">
        <f>IF(D1542-D1541&gt;0, (D1542-D1541)*24*60, Na)</f>
        <v>28.570083333179355</v>
      </c>
      <c r="F1542">
        <v>199</v>
      </c>
      <c r="G1542" t="s">
        <v>9</v>
      </c>
    </row>
    <row r="1543" spans="1:7" hidden="1" x14ac:dyDescent="0.4">
      <c r="A1543" t="s">
        <v>216</v>
      </c>
      <c r="B1543">
        <v>128</v>
      </c>
      <c r="C1543" t="s">
        <v>218</v>
      </c>
      <c r="D1543" s="2">
        <v>43300.393077766203</v>
      </c>
      <c r="E1543" s="3">
        <f>IF(D1543-D1542&gt;0, (D1543-D1542)*24*60, Na)</f>
        <v>27.226050000172108</v>
      </c>
      <c r="F1543">
        <v>281</v>
      </c>
      <c r="G1543" t="s">
        <v>9</v>
      </c>
    </row>
    <row r="1544" spans="1:7" hidden="1" x14ac:dyDescent="0.4">
      <c r="A1544" t="s">
        <v>216</v>
      </c>
      <c r="B1544">
        <v>128</v>
      </c>
      <c r="C1544" t="s">
        <v>218</v>
      </c>
      <c r="D1544" s="2">
        <v>43300.440499872682</v>
      </c>
      <c r="E1544" s="3">
        <f>IF(D1544-D1543&gt;0, (D1544-D1543)*24*60, Na)</f>
        <v>68.287833330687135</v>
      </c>
      <c r="F1544">
        <v>42</v>
      </c>
      <c r="G1544" t="s">
        <v>9</v>
      </c>
    </row>
    <row r="1545" spans="1:7" hidden="1" x14ac:dyDescent="0.4">
      <c r="A1545" t="s">
        <v>216</v>
      </c>
      <c r="B1545">
        <v>128</v>
      </c>
      <c r="C1545" t="s">
        <v>218</v>
      </c>
      <c r="D1545" s="2">
        <v>43300.485738124997</v>
      </c>
      <c r="E1545" s="3">
        <f>IF(D1545-D1544&gt;0, (D1545-D1544)*24*60, Na)</f>
        <v>65.143083332804963</v>
      </c>
      <c r="F1545">
        <v>197</v>
      </c>
      <c r="G1545" t="s">
        <v>9</v>
      </c>
    </row>
    <row r="1546" spans="1:7" hidden="1" x14ac:dyDescent="0.4">
      <c r="A1546" t="s">
        <v>216</v>
      </c>
      <c r="B1546">
        <v>128</v>
      </c>
      <c r="C1546" t="s">
        <v>218</v>
      </c>
      <c r="D1546" s="2">
        <v>43300.502812129627</v>
      </c>
      <c r="E1546" s="3">
        <f>IF(D1546-D1545&gt;0, (D1546-D1545)*24*60, Na)</f>
        <v>24.586566668003798</v>
      </c>
      <c r="F1546">
        <v>230</v>
      </c>
      <c r="G1546" t="s">
        <v>9</v>
      </c>
    </row>
    <row r="1547" spans="1:7" hidden="1" x14ac:dyDescent="0.4">
      <c r="A1547" t="s">
        <v>216</v>
      </c>
      <c r="B1547">
        <v>128</v>
      </c>
      <c r="C1547" t="s">
        <v>218</v>
      </c>
      <c r="D1547" s="2">
        <v>43300.543841817132</v>
      </c>
      <c r="E1547" s="3">
        <f>IF(D1547-D1546&gt;0, (D1547-D1546)*24*60, Na)</f>
        <v>59.082750007510185</v>
      </c>
      <c r="F1547">
        <v>214</v>
      </c>
      <c r="G1547" t="s">
        <v>9</v>
      </c>
    </row>
    <row r="1548" spans="1:7" x14ac:dyDescent="0.4">
      <c r="A1548" t="s">
        <v>216</v>
      </c>
      <c r="B1548">
        <v>128</v>
      </c>
      <c r="C1548" t="s">
        <v>438</v>
      </c>
      <c r="D1548" s="2">
        <v>43300.574780486109</v>
      </c>
      <c r="E1548" s="3">
        <f>IF(D1548-D1547&gt;0, (D1548-D1547)*24*60, Na)</f>
        <v>44.551683326717466</v>
      </c>
      <c r="F1548">
        <v>298</v>
      </c>
      <c r="G1548" t="s">
        <v>7</v>
      </c>
    </row>
    <row r="1549" spans="1:7" hidden="1" x14ac:dyDescent="0.4">
      <c r="A1549" t="s">
        <v>216</v>
      </c>
      <c r="B1549">
        <v>128</v>
      </c>
      <c r="C1549" t="s">
        <v>438</v>
      </c>
      <c r="D1549" s="2">
        <v>43300.594882604164</v>
      </c>
      <c r="E1549" s="3">
        <f>IF(D1549-D1548&gt;0, (D1549-D1548)*24*60, Na)</f>
        <v>28.947049998678267</v>
      </c>
      <c r="F1549">
        <v>47</v>
      </c>
      <c r="G1549" t="s">
        <v>9</v>
      </c>
    </row>
    <row r="1550" spans="1:7" hidden="1" x14ac:dyDescent="0.4">
      <c r="A1550" t="s">
        <v>216</v>
      </c>
      <c r="B1550">
        <v>128</v>
      </c>
      <c r="C1550" t="s">
        <v>438</v>
      </c>
      <c r="D1550" s="2">
        <v>43300.627378923615</v>
      </c>
      <c r="E1550" s="3">
        <f>IF(D1550-D1549&gt;0, (D1550-D1549)*24*60, Na)</f>
        <v>46.794700009049848</v>
      </c>
      <c r="F1550">
        <v>170</v>
      </c>
      <c r="G1550" t="s">
        <v>9</v>
      </c>
    </row>
    <row r="1551" spans="1:7" hidden="1" x14ac:dyDescent="0.4">
      <c r="A1551" t="s">
        <v>216</v>
      </c>
      <c r="B1551">
        <v>128</v>
      </c>
      <c r="C1551" t="s">
        <v>438</v>
      </c>
      <c r="D1551" s="2">
        <v>43300.642067824076</v>
      </c>
      <c r="E1551" s="3">
        <f>IF(D1551-D1550&gt;0, (D1551-D1550)*24*60, Na)</f>
        <v>21.152016663691029</v>
      </c>
      <c r="F1551">
        <v>201</v>
      </c>
      <c r="G1551" t="s">
        <v>9</v>
      </c>
    </row>
    <row r="1552" spans="1:7" x14ac:dyDescent="0.4">
      <c r="A1552" t="s">
        <v>216</v>
      </c>
      <c r="B1552">
        <v>128</v>
      </c>
      <c r="C1552" t="s">
        <v>452</v>
      </c>
      <c r="D1552" s="2">
        <v>43300.68256429398</v>
      </c>
      <c r="E1552" s="3">
        <f>IF(D1552-D1551&gt;0, (D1552-D1551)*24*60, Na)</f>
        <v>58.314916662639007</v>
      </c>
      <c r="F1552">
        <v>385</v>
      </c>
      <c r="G1552" t="s">
        <v>7</v>
      </c>
    </row>
    <row r="1553" spans="1:7" x14ac:dyDescent="0.4">
      <c r="A1553" t="s">
        <v>216</v>
      </c>
      <c r="B1553">
        <v>128</v>
      </c>
      <c r="C1553" t="s">
        <v>445</v>
      </c>
      <c r="D1553" s="2">
        <v>43300.810565254629</v>
      </c>
      <c r="E1553" s="3">
        <f>IF(D1553-D1552&gt;0, (D1553-D1552)*24*60, Na)</f>
        <v>184.32138333446346</v>
      </c>
      <c r="F1553">
        <v>293</v>
      </c>
      <c r="G1553" t="s">
        <v>7</v>
      </c>
    </row>
    <row r="1554" spans="1:7" hidden="1" x14ac:dyDescent="0.4">
      <c r="A1554" t="s">
        <v>216</v>
      </c>
      <c r="B1554">
        <v>128</v>
      </c>
      <c r="C1554" t="s">
        <v>445</v>
      </c>
      <c r="D1554" s="2">
        <v>43300.853833159723</v>
      </c>
      <c r="E1554" s="3">
        <f>IF(D1554-D1553&gt;0, (D1554-D1553)*24*60, Na)</f>
        <v>62.305783334886655</v>
      </c>
      <c r="F1554">
        <v>112</v>
      </c>
      <c r="G1554" t="s">
        <v>9</v>
      </c>
    </row>
    <row r="1555" spans="1:7" hidden="1" x14ac:dyDescent="0.4">
      <c r="A1555" t="s">
        <v>216</v>
      </c>
      <c r="B1555">
        <v>128</v>
      </c>
      <c r="C1555" t="s">
        <v>445</v>
      </c>
      <c r="D1555" s="2">
        <v>43300.874012222223</v>
      </c>
      <c r="E1555" s="3">
        <f>IF(D1555-D1554&gt;0, (D1555-D1554)*24*60, Na)</f>
        <v>29.057849999517202</v>
      </c>
      <c r="F1555">
        <v>151</v>
      </c>
      <c r="G1555" t="s">
        <v>9</v>
      </c>
    </row>
    <row r="1556" spans="1:7" hidden="1" x14ac:dyDescent="0.4">
      <c r="A1556" t="s">
        <v>216</v>
      </c>
      <c r="B1556">
        <v>256</v>
      </c>
      <c r="C1556" t="s">
        <v>236</v>
      </c>
      <c r="D1556" s="2">
        <v>43298.837877152779</v>
      </c>
    </row>
    <row r="1557" spans="1:7" hidden="1" x14ac:dyDescent="0.4">
      <c r="A1557" t="s">
        <v>216</v>
      </c>
      <c r="B1557">
        <v>256</v>
      </c>
      <c r="C1557" t="s">
        <v>236</v>
      </c>
      <c r="D1557" s="2">
        <v>43298.857966145835</v>
      </c>
      <c r="E1557" s="3">
        <f>IF(D1557-D1556&gt;0, (D1557-D1556)*24*60, Na)</f>
        <v>28.928150001447648</v>
      </c>
      <c r="F1557">
        <v>151</v>
      </c>
      <c r="G1557" t="s">
        <v>9</v>
      </c>
    </row>
    <row r="1558" spans="1:7" hidden="1" x14ac:dyDescent="0.4">
      <c r="A1558" t="s">
        <v>216</v>
      </c>
      <c r="B1558">
        <v>256</v>
      </c>
      <c r="C1558" t="s">
        <v>236</v>
      </c>
      <c r="D1558" s="2">
        <v>43298.910039016206</v>
      </c>
      <c r="E1558" s="3">
        <f>IF(D1558-D1557&gt;0, (D1558-D1557)*24*60, Na)</f>
        <v>74.984933333471417</v>
      </c>
      <c r="F1558">
        <v>44</v>
      </c>
      <c r="G1558" t="s">
        <v>9</v>
      </c>
    </row>
    <row r="1559" spans="1:7" x14ac:dyDescent="0.4">
      <c r="A1559" t="s">
        <v>216</v>
      </c>
      <c r="B1559">
        <v>256</v>
      </c>
      <c r="C1559" t="s">
        <v>249</v>
      </c>
      <c r="D1559" s="2">
        <v>43298.956053032409</v>
      </c>
      <c r="E1559" s="3">
        <f>IF(D1559-D1558&gt;0, (D1559-D1558)*24*60, Na)</f>
        <v>66.260183332487941</v>
      </c>
      <c r="F1559">
        <v>247</v>
      </c>
      <c r="G1559" t="s">
        <v>7</v>
      </c>
    </row>
    <row r="1560" spans="1:7" hidden="1" x14ac:dyDescent="0.4">
      <c r="A1560" t="s">
        <v>216</v>
      </c>
      <c r="B1560">
        <v>256</v>
      </c>
      <c r="C1560" t="s">
        <v>249</v>
      </c>
      <c r="D1560" s="2">
        <v>43298.98594702546</v>
      </c>
      <c r="E1560" s="3">
        <f>IF(D1560-D1559&gt;0, (D1560-D1559)*24*60, Na)</f>
        <v>43.047349993139505</v>
      </c>
      <c r="F1560">
        <v>155</v>
      </c>
      <c r="G1560" t="s">
        <v>9</v>
      </c>
    </row>
    <row r="1561" spans="1:7" hidden="1" x14ac:dyDescent="0.4">
      <c r="A1561" t="s">
        <v>216</v>
      </c>
      <c r="B1561">
        <v>256</v>
      </c>
      <c r="C1561" t="s">
        <v>249</v>
      </c>
      <c r="D1561" s="2">
        <v>43299.011532268516</v>
      </c>
      <c r="E1561" s="3">
        <f>IF(D1561-D1560&gt;0, (D1561-D1560)*24*60, Na)</f>
        <v>36.842750001233071</v>
      </c>
      <c r="F1561">
        <v>200</v>
      </c>
      <c r="G1561" t="s">
        <v>9</v>
      </c>
    </row>
    <row r="1562" spans="1:7" hidden="1" x14ac:dyDescent="0.4">
      <c r="A1562" t="s">
        <v>216</v>
      </c>
      <c r="B1562">
        <v>256</v>
      </c>
      <c r="C1562" t="s">
        <v>249</v>
      </c>
      <c r="D1562" s="2">
        <v>43299.03915902778</v>
      </c>
      <c r="E1562" s="3">
        <f>IF(D1562-D1561&gt;0, (D1562-D1561)*24*60, Na)</f>
        <v>39.782533339457586</v>
      </c>
      <c r="F1562">
        <v>51</v>
      </c>
      <c r="G1562" t="s">
        <v>9</v>
      </c>
    </row>
    <row r="1563" spans="1:7" hidden="1" x14ac:dyDescent="0.4">
      <c r="A1563" t="s">
        <v>216</v>
      </c>
      <c r="B1563">
        <v>256</v>
      </c>
      <c r="C1563" t="s">
        <v>249</v>
      </c>
      <c r="D1563" s="2">
        <v>43299.086457141202</v>
      </c>
      <c r="E1563" s="3">
        <f>IF(D1563-D1562&gt;0, (D1563-D1562)*24*60, Na)</f>
        <v>68.109283328521997</v>
      </c>
      <c r="F1563">
        <v>189</v>
      </c>
      <c r="G1563" t="s">
        <v>9</v>
      </c>
    </row>
    <row r="1564" spans="1:7" hidden="1" x14ac:dyDescent="0.4">
      <c r="A1564" t="s">
        <v>216</v>
      </c>
      <c r="B1564">
        <v>256</v>
      </c>
      <c r="C1564" t="s">
        <v>249</v>
      </c>
      <c r="D1564" s="2">
        <v>43299.099243252313</v>
      </c>
      <c r="E1564" s="3">
        <f>IF(D1564-D1563&gt;0, (D1564-D1563)*24*60, Na)</f>
        <v>18.411999999079853</v>
      </c>
      <c r="F1564">
        <v>50</v>
      </c>
      <c r="G1564" t="s">
        <v>9</v>
      </c>
    </row>
    <row r="1565" spans="1:7" x14ac:dyDescent="0.4">
      <c r="A1565" t="s">
        <v>216</v>
      </c>
      <c r="B1565">
        <v>256</v>
      </c>
      <c r="C1565" t="s">
        <v>227</v>
      </c>
      <c r="D1565" s="2">
        <v>43299.286450046297</v>
      </c>
      <c r="E1565" s="3">
        <f>IF(D1565-D1564&gt;0, (D1565-D1564)*24*60, Na)</f>
        <v>269.57778333686292</v>
      </c>
      <c r="F1565">
        <v>469</v>
      </c>
      <c r="G1565" t="s">
        <v>7</v>
      </c>
    </row>
    <row r="1566" spans="1:7" hidden="1" x14ac:dyDescent="0.4">
      <c r="A1566" t="s">
        <v>216</v>
      </c>
      <c r="B1566">
        <v>256</v>
      </c>
      <c r="C1566" t="s">
        <v>227</v>
      </c>
      <c r="D1566" s="2">
        <v>43299.311430497684</v>
      </c>
      <c r="E1566" s="3">
        <f>IF(D1566-D1565&gt;0, (D1566-D1565)*24*60, Na)</f>
        <v>35.97184999845922</v>
      </c>
      <c r="F1566">
        <v>47</v>
      </c>
      <c r="G1566" t="s">
        <v>9</v>
      </c>
    </row>
    <row r="1567" spans="1:7" x14ac:dyDescent="0.4">
      <c r="A1567" t="s">
        <v>216</v>
      </c>
      <c r="B1567">
        <v>256</v>
      </c>
      <c r="C1567" t="s">
        <v>441</v>
      </c>
      <c r="D1567" s="2">
        <v>43299.340276319446</v>
      </c>
      <c r="E1567" s="3">
        <f>IF(D1567-D1566&gt;0, (D1567-D1566)*24*60, Na)</f>
        <v>41.537983337184414</v>
      </c>
      <c r="F1567">
        <v>227</v>
      </c>
      <c r="G1567" t="s">
        <v>7</v>
      </c>
    </row>
    <row r="1568" spans="1:7" hidden="1" x14ac:dyDescent="0.4">
      <c r="A1568" t="s">
        <v>216</v>
      </c>
      <c r="B1568">
        <v>256</v>
      </c>
      <c r="C1568" t="s">
        <v>441</v>
      </c>
      <c r="D1568" s="2">
        <v>43299.361037349539</v>
      </c>
      <c r="E1568" s="3">
        <f>IF(D1568-D1567&gt;0, (D1568-D1567)*24*60, Na)</f>
        <v>29.895883334102109</v>
      </c>
      <c r="F1568">
        <v>140</v>
      </c>
      <c r="G1568" t="s">
        <v>9</v>
      </c>
    </row>
    <row r="1569" spans="1:7" hidden="1" x14ac:dyDescent="0.4">
      <c r="A1569" t="s">
        <v>216</v>
      </c>
      <c r="B1569">
        <v>256</v>
      </c>
      <c r="C1569" t="s">
        <v>441</v>
      </c>
      <c r="D1569" s="2">
        <v>43299.382231539355</v>
      </c>
      <c r="E1569" s="3">
        <f>IF(D1569-D1568&gt;0, (D1569-D1568)*24*60, Na)</f>
        <v>30.519633335061371</v>
      </c>
      <c r="F1569">
        <v>152</v>
      </c>
      <c r="G1569" t="s">
        <v>9</v>
      </c>
    </row>
    <row r="1570" spans="1:7" hidden="1" x14ac:dyDescent="0.4">
      <c r="A1570" t="s">
        <v>216</v>
      </c>
      <c r="B1570">
        <v>256</v>
      </c>
      <c r="C1570" t="s">
        <v>441</v>
      </c>
      <c r="D1570" s="2">
        <v>43299.418324502316</v>
      </c>
      <c r="E1570" s="3">
        <f>IF(D1570-D1569&gt;0, (D1570-D1569)*24*60, Na)</f>
        <v>51.973866663174704</v>
      </c>
      <c r="F1570">
        <v>76</v>
      </c>
      <c r="G1570" t="s">
        <v>9</v>
      </c>
    </row>
    <row r="1571" spans="1:7" hidden="1" x14ac:dyDescent="0.4">
      <c r="A1571" t="s">
        <v>216</v>
      </c>
      <c r="B1571">
        <v>256</v>
      </c>
      <c r="C1571" t="s">
        <v>441</v>
      </c>
      <c r="D1571" s="2">
        <v>43299.41844523148</v>
      </c>
      <c r="E1571" s="3">
        <f>IF(D1571-D1570&gt;0, (D1571-D1570)*24*60, Na)</f>
        <v>0.17384999664500356</v>
      </c>
      <c r="F1571">
        <v>201</v>
      </c>
      <c r="G1571" t="s">
        <v>9</v>
      </c>
    </row>
    <row r="1572" spans="1:7" hidden="1" x14ac:dyDescent="0.4">
      <c r="A1572" t="s">
        <v>216</v>
      </c>
      <c r="B1572">
        <v>256</v>
      </c>
      <c r="C1572" t="s">
        <v>441</v>
      </c>
      <c r="D1572" s="2">
        <v>43299.466120879631</v>
      </c>
      <c r="E1572" s="3">
        <f>IF(D1572-D1571&gt;0, (D1572-D1571)*24*60, Na)</f>
        <v>68.652933337725699</v>
      </c>
      <c r="F1572">
        <v>102</v>
      </c>
      <c r="G1572" t="s">
        <v>9</v>
      </c>
    </row>
    <row r="1573" spans="1:7" hidden="1" x14ac:dyDescent="0.4">
      <c r="A1573" t="s">
        <v>216</v>
      </c>
      <c r="B1573">
        <v>256</v>
      </c>
      <c r="C1573" t="s">
        <v>441</v>
      </c>
      <c r="D1573" s="2">
        <v>43299.488411365739</v>
      </c>
      <c r="E1573" s="3">
        <f>IF(D1573-D1572&gt;0, (D1573-D1572)*24*60, Na)</f>
        <v>32.098299994831905</v>
      </c>
      <c r="F1573">
        <v>156</v>
      </c>
      <c r="G1573" t="s">
        <v>9</v>
      </c>
    </row>
    <row r="1574" spans="1:7" hidden="1" x14ac:dyDescent="0.4">
      <c r="A1574" t="s">
        <v>216</v>
      </c>
      <c r="B1574">
        <v>256</v>
      </c>
      <c r="C1574" t="s">
        <v>441</v>
      </c>
      <c r="D1574" s="2">
        <v>43299.542330694443</v>
      </c>
      <c r="E1574" s="3">
        <f>IF(D1574-D1573&gt;0, (D1574-D1573)*24*60, Na)</f>
        <v>77.64383333385922</v>
      </c>
      <c r="F1574">
        <v>70</v>
      </c>
      <c r="G1574" t="s">
        <v>9</v>
      </c>
    </row>
    <row r="1575" spans="1:7" hidden="1" x14ac:dyDescent="0.4">
      <c r="A1575" t="s">
        <v>216</v>
      </c>
      <c r="B1575">
        <v>256</v>
      </c>
      <c r="C1575" t="s">
        <v>441</v>
      </c>
      <c r="D1575" s="2">
        <v>43299.565790983797</v>
      </c>
      <c r="E1575" s="3">
        <f>IF(D1575-D1574&gt;0, (D1575-D1574)*24*60, Na)</f>
        <v>33.782816670136526</v>
      </c>
      <c r="F1575">
        <v>160</v>
      </c>
      <c r="G1575" t="s">
        <v>9</v>
      </c>
    </row>
    <row r="1576" spans="1:7" hidden="1" x14ac:dyDescent="0.4">
      <c r="A1576" t="s">
        <v>216</v>
      </c>
      <c r="B1576">
        <v>256</v>
      </c>
      <c r="C1576" t="s">
        <v>441</v>
      </c>
      <c r="D1576" s="2">
        <v>43299.573449282405</v>
      </c>
      <c r="E1576" s="3">
        <f>IF(D1576-D1575&gt;0, (D1576-D1575)*24*60, Na)</f>
        <v>11.027949994895607</v>
      </c>
      <c r="F1576">
        <v>77</v>
      </c>
      <c r="G1576" t="s">
        <v>9</v>
      </c>
    </row>
    <row r="1577" spans="1:7" x14ac:dyDescent="0.4">
      <c r="A1577" t="s">
        <v>216</v>
      </c>
      <c r="B1577">
        <v>256</v>
      </c>
      <c r="C1577" t="s">
        <v>307</v>
      </c>
      <c r="D1577" s="2">
        <v>43299.612011550926</v>
      </c>
      <c r="E1577" s="3">
        <f>IF(D1577-D1576&gt;0, (D1577-D1576)*24*60, Na)</f>
        <v>55.529666669899598</v>
      </c>
      <c r="F1577">
        <v>57</v>
      </c>
      <c r="G1577" t="s">
        <v>7</v>
      </c>
    </row>
    <row r="1578" spans="1:7" hidden="1" x14ac:dyDescent="0.4">
      <c r="A1578" t="s">
        <v>216</v>
      </c>
      <c r="B1578">
        <v>256</v>
      </c>
      <c r="C1578" t="s">
        <v>307</v>
      </c>
      <c r="D1578" s="2">
        <v>43299.616331712961</v>
      </c>
      <c r="E1578" s="3">
        <f>IF(D1578-D1577&gt;0, (D1578-D1577)*24*60, Na)</f>
        <v>6.221033331239596</v>
      </c>
      <c r="F1578">
        <v>146</v>
      </c>
      <c r="G1578" t="s">
        <v>9</v>
      </c>
    </row>
    <row r="1579" spans="1:7" hidden="1" x14ac:dyDescent="0.4">
      <c r="A1579" t="s">
        <v>216</v>
      </c>
      <c r="B1579">
        <v>256</v>
      </c>
      <c r="C1579" t="s">
        <v>307</v>
      </c>
      <c r="D1579" s="2">
        <v>43299.662839872683</v>
      </c>
      <c r="E1579" s="3">
        <f>IF(D1579-D1578&gt;0, (D1579-D1578)*24*60, Na)</f>
        <v>66.971749998629093</v>
      </c>
      <c r="F1579">
        <v>151</v>
      </c>
      <c r="G1579" t="s">
        <v>9</v>
      </c>
    </row>
    <row r="1580" spans="1:7" hidden="1" x14ac:dyDescent="0.4">
      <c r="A1580" t="s">
        <v>216</v>
      </c>
      <c r="B1580">
        <v>256</v>
      </c>
      <c r="C1580" t="s">
        <v>307</v>
      </c>
      <c r="D1580" s="2">
        <v>43299.682168414351</v>
      </c>
      <c r="E1580" s="3">
        <f>IF(D1580-D1579&gt;0, (D1580-D1579)*24*60, Na)</f>
        <v>27.833100002026185</v>
      </c>
      <c r="F1580">
        <v>196</v>
      </c>
      <c r="G1580" t="s">
        <v>9</v>
      </c>
    </row>
    <row r="1581" spans="1:7" hidden="1" x14ac:dyDescent="0.4">
      <c r="A1581" t="s">
        <v>216</v>
      </c>
      <c r="B1581">
        <v>256</v>
      </c>
      <c r="C1581" t="s">
        <v>307</v>
      </c>
      <c r="D1581" s="2">
        <v>43299.699774143519</v>
      </c>
      <c r="E1581" s="3">
        <f>IF(D1581-D1580&gt;0, (D1581-D1580)*24*60, Na)</f>
        <v>25.352250002324581</v>
      </c>
      <c r="F1581">
        <v>187</v>
      </c>
      <c r="G1581" t="s">
        <v>9</v>
      </c>
    </row>
    <row r="1582" spans="1:7" hidden="1" x14ac:dyDescent="0.4">
      <c r="A1582" t="s">
        <v>216</v>
      </c>
      <c r="B1582">
        <v>256</v>
      </c>
      <c r="C1582" t="s">
        <v>307</v>
      </c>
      <c r="D1582" s="2">
        <v>43299.711534884256</v>
      </c>
      <c r="E1582" s="3">
        <f>IF(D1582-D1581&gt;0, (D1582-D1581)*24*60, Na)</f>
        <v>16.935466661816463</v>
      </c>
      <c r="F1582">
        <v>160</v>
      </c>
      <c r="G1582" t="s">
        <v>9</v>
      </c>
    </row>
    <row r="1583" spans="1:7" hidden="1" x14ac:dyDescent="0.4">
      <c r="A1583" t="s">
        <v>216</v>
      </c>
      <c r="B1583">
        <v>256</v>
      </c>
      <c r="C1583" t="s">
        <v>307</v>
      </c>
      <c r="D1583" s="2">
        <v>43299.746088391206</v>
      </c>
      <c r="E1583" s="3">
        <f>IF(D1583-D1582&gt;0, (D1583-D1582)*24*60, Na)</f>
        <v>49.757050008047372</v>
      </c>
      <c r="F1583">
        <v>183</v>
      </c>
      <c r="G1583" t="s">
        <v>9</v>
      </c>
    </row>
    <row r="1584" spans="1:7" x14ac:dyDescent="0.4">
      <c r="A1584" t="s">
        <v>216</v>
      </c>
      <c r="B1584">
        <v>256</v>
      </c>
      <c r="C1584" t="s">
        <v>233</v>
      </c>
      <c r="D1584" s="2">
        <v>43299.80059457176</v>
      </c>
      <c r="E1584" s="3">
        <f>IF(D1584-D1583&gt;0, (D1584-D1583)*24*60, Na)</f>
        <v>78.488899996737018</v>
      </c>
      <c r="F1584">
        <v>302</v>
      </c>
      <c r="G1584" t="s">
        <v>7</v>
      </c>
    </row>
    <row r="1585" spans="1:7" x14ac:dyDescent="0.4">
      <c r="A1585" t="s">
        <v>216</v>
      </c>
      <c r="B1585">
        <v>256</v>
      </c>
      <c r="C1585" t="s">
        <v>417</v>
      </c>
      <c r="D1585" s="2">
        <v>43299.84789232639</v>
      </c>
      <c r="E1585" s="3">
        <f>IF(D1585-D1584&gt;0, (D1585-D1584)*24*60, Na)</f>
        <v>68.108766668010503</v>
      </c>
      <c r="F1585">
        <v>229</v>
      </c>
      <c r="G1585" t="s">
        <v>7</v>
      </c>
    </row>
    <row r="1586" spans="1:7" hidden="1" x14ac:dyDescent="0.4">
      <c r="A1586" t="s">
        <v>216</v>
      </c>
      <c r="B1586">
        <v>256</v>
      </c>
      <c r="C1586" t="s">
        <v>417</v>
      </c>
      <c r="D1586" s="2">
        <v>43299.903289560185</v>
      </c>
      <c r="E1586" s="3">
        <f>IF(D1586-D1585&gt;0, (D1586-D1585)*24*60, Na)</f>
        <v>79.77201666450128</v>
      </c>
      <c r="F1586">
        <v>127</v>
      </c>
      <c r="G1586" t="s">
        <v>9</v>
      </c>
    </row>
    <row r="1587" spans="1:7" hidden="1" x14ac:dyDescent="0.4">
      <c r="A1587" t="s">
        <v>216</v>
      </c>
      <c r="B1587">
        <v>256</v>
      </c>
      <c r="C1587" t="s">
        <v>417</v>
      </c>
      <c r="D1587" s="2">
        <v>43299.908462951389</v>
      </c>
      <c r="E1587" s="3">
        <f>IF(D1587-D1586&gt;0, (D1587-D1586)*24*60, Na)</f>
        <v>7.4496833339799196</v>
      </c>
      <c r="F1587">
        <v>27</v>
      </c>
      <c r="G1587" t="s">
        <v>9</v>
      </c>
    </row>
    <row r="1588" spans="1:7" hidden="1" x14ac:dyDescent="0.4">
      <c r="A1588" t="s">
        <v>216</v>
      </c>
      <c r="B1588">
        <v>256</v>
      </c>
      <c r="C1588" t="s">
        <v>417</v>
      </c>
      <c r="D1588" s="2">
        <v>43299.912081215276</v>
      </c>
      <c r="E1588" s="3">
        <f>IF(D1588-D1587&gt;0, (D1588-D1587)*24*60, Na)</f>
        <v>5.2102999971248209</v>
      </c>
      <c r="F1588">
        <v>147</v>
      </c>
      <c r="G1588" t="s">
        <v>9</v>
      </c>
    </row>
    <row r="1589" spans="1:7" hidden="1" x14ac:dyDescent="0.4">
      <c r="A1589" t="s">
        <v>216</v>
      </c>
      <c r="B1589">
        <v>256</v>
      </c>
      <c r="C1589" t="s">
        <v>417</v>
      </c>
      <c r="D1589" s="2">
        <v>43299.920817407408</v>
      </c>
      <c r="E1589" s="3">
        <f>IF(D1589-D1588&gt;0, (D1589-D1588)*24*60, Na)</f>
        <v>12.580116670578718</v>
      </c>
      <c r="F1589">
        <v>59</v>
      </c>
      <c r="G1589" t="s">
        <v>9</v>
      </c>
    </row>
    <row r="1590" spans="1:7" x14ac:dyDescent="0.4">
      <c r="A1590" t="s">
        <v>216</v>
      </c>
      <c r="B1590">
        <v>256</v>
      </c>
      <c r="C1590" t="s">
        <v>457</v>
      </c>
      <c r="D1590" s="2">
        <v>43299.956441689814</v>
      </c>
      <c r="E1590" s="3">
        <f>IF(D1590-D1589&gt;0, (D1590-D1589)*24*60, Na)</f>
        <v>51.298966663889587</v>
      </c>
      <c r="F1590">
        <v>376</v>
      </c>
      <c r="G1590" t="s">
        <v>7</v>
      </c>
    </row>
    <row r="1591" spans="1:7" hidden="1" x14ac:dyDescent="0.4">
      <c r="A1591" t="s">
        <v>216</v>
      </c>
      <c r="B1591">
        <v>256</v>
      </c>
      <c r="C1591" t="s">
        <v>457</v>
      </c>
      <c r="D1591" s="2">
        <v>43299.968515810186</v>
      </c>
      <c r="E1591" s="3">
        <f>IF(D1591-D1590&gt;0, (D1591-D1590)*24*60, Na)</f>
        <v>17.386733335442841</v>
      </c>
      <c r="F1591">
        <v>81</v>
      </c>
      <c r="G1591" t="s">
        <v>9</v>
      </c>
    </row>
    <row r="1592" spans="1:7" hidden="1" x14ac:dyDescent="0.4">
      <c r="A1592" t="s">
        <v>216</v>
      </c>
      <c r="B1592">
        <v>256</v>
      </c>
      <c r="C1592" t="s">
        <v>457</v>
      </c>
      <c r="D1592" s="2">
        <v>43299.97497314815</v>
      </c>
      <c r="E1592" s="3">
        <f>IF(D1592-D1591&gt;0, (D1592-D1591)*24*60, Na)</f>
        <v>9.2985666682943702</v>
      </c>
      <c r="F1592">
        <v>251</v>
      </c>
      <c r="G1592" t="s">
        <v>9</v>
      </c>
    </row>
    <row r="1593" spans="1:7" x14ac:dyDescent="0.4">
      <c r="A1593" t="s">
        <v>216</v>
      </c>
      <c r="B1593">
        <v>256</v>
      </c>
      <c r="C1593" t="s">
        <v>217</v>
      </c>
      <c r="D1593" s="2">
        <v>43300.299153402775</v>
      </c>
      <c r="E1593" s="3">
        <f>IF(D1593-D1592&gt;0, (D1593-D1592)*24*60, Na)</f>
        <v>466.81956666056067</v>
      </c>
      <c r="F1593">
        <v>376</v>
      </c>
      <c r="G1593" t="s">
        <v>7</v>
      </c>
    </row>
    <row r="1594" spans="1:7" x14ac:dyDescent="0.4">
      <c r="A1594" t="s">
        <v>216</v>
      </c>
      <c r="B1594">
        <v>256</v>
      </c>
      <c r="C1594" t="s">
        <v>412</v>
      </c>
      <c r="D1594" s="2">
        <v>43300.347540486109</v>
      </c>
      <c r="E1594" s="3">
        <f>IF(D1594-D1593&gt;0, (D1594-D1593)*24*60, Na)</f>
        <v>69.677400001091883</v>
      </c>
      <c r="F1594">
        <v>560</v>
      </c>
      <c r="G1594" t="s">
        <v>7</v>
      </c>
    </row>
    <row r="1595" spans="1:7" hidden="1" x14ac:dyDescent="0.4">
      <c r="A1595" t="s">
        <v>216</v>
      </c>
      <c r="B1595">
        <v>256</v>
      </c>
      <c r="C1595" t="s">
        <v>412</v>
      </c>
      <c r="D1595" s="2">
        <v>43300.356823344904</v>
      </c>
      <c r="E1595" s="3">
        <f>IF(D1595-D1594&gt;0, (D1595-D1594)*24*60, Na)</f>
        <v>13.367316664662212</v>
      </c>
      <c r="F1595">
        <v>187</v>
      </c>
      <c r="G1595" t="s">
        <v>9</v>
      </c>
    </row>
    <row r="1596" spans="1:7" hidden="1" x14ac:dyDescent="0.4">
      <c r="A1596" t="s">
        <v>216</v>
      </c>
      <c r="B1596">
        <v>256</v>
      </c>
      <c r="C1596" t="s">
        <v>412</v>
      </c>
      <c r="D1596" s="2">
        <v>43300.376601481483</v>
      </c>
      <c r="E1596" s="3">
        <f>IF(D1596-D1595&gt;0, (D1596-D1595)*24*60, Na)</f>
        <v>28.480516673298553</v>
      </c>
      <c r="F1596">
        <v>151</v>
      </c>
      <c r="G1596" t="s">
        <v>9</v>
      </c>
    </row>
    <row r="1597" spans="1:7" hidden="1" x14ac:dyDescent="0.4">
      <c r="A1597" t="s">
        <v>216</v>
      </c>
      <c r="B1597">
        <v>256</v>
      </c>
      <c r="C1597" t="s">
        <v>412</v>
      </c>
      <c r="D1597" s="2">
        <v>43300.395425694442</v>
      </c>
      <c r="E1597" s="3">
        <f>IF(D1597-D1596&gt;0, (D1597-D1596)*24*60, Na)</f>
        <v>27.106866660760716</v>
      </c>
      <c r="F1597">
        <v>85</v>
      </c>
      <c r="G1597" t="s">
        <v>9</v>
      </c>
    </row>
    <row r="1598" spans="1:7" hidden="1" x14ac:dyDescent="0.4">
      <c r="A1598" t="s">
        <v>216</v>
      </c>
      <c r="B1598">
        <v>256</v>
      </c>
      <c r="C1598" t="s">
        <v>412</v>
      </c>
      <c r="D1598" s="2">
        <v>43300.443042824074</v>
      </c>
      <c r="E1598" s="3">
        <f>IF(D1598-D1597&gt;0, (D1598-D1597)*24*60, Na)</f>
        <v>68.56866667047143</v>
      </c>
      <c r="F1598">
        <v>141</v>
      </c>
      <c r="G1598" t="s">
        <v>9</v>
      </c>
    </row>
    <row r="1599" spans="1:7" hidden="1" x14ac:dyDescent="0.4">
      <c r="A1599" t="s">
        <v>216</v>
      </c>
      <c r="B1599">
        <v>256</v>
      </c>
      <c r="C1599" t="s">
        <v>412</v>
      </c>
      <c r="D1599" s="2">
        <v>43300.488223819448</v>
      </c>
      <c r="E1599" s="3">
        <f>IF(D1599-D1598&gt;0, (D1599-D1598)*24*60, Na)</f>
        <v>65.060633338289335</v>
      </c>
      <c r="F1599">
        <v>141</v>
      </c>
      <c r="G1599" t="s">
        <v>9</v>
      </c>
    </row>
    <row r="1600" spans="1:7" hidden="1" x14ac:dyDescent="0.4">
      <c r="A1600" t="s">
        <v>216</v>
      </c>
      <c r="B1600">
        <v>256</v>
      </c>
      <c r="C1600" t="s">
        <v>412</v>
      </c>
      <c r="D1600" s="2">
        <v>43300.505211782409</v>
      </c>
      <c r="E1600" s="3">
        <f>IF(D1600-D1599&gt;0, (D1600-D1599)*24*60, Na)</f>
        <v>24.462666664039716</v>
      </c>
      <c r="F1600">
        <v>179</v>
      </c>
      <c r="G1600" t="s">
        <v>9</v>
      </c>
    </row>
    <row r="1601" spans="1:7" hidden="1" x14ac:dyDescent="0.4">
      <c r="A1601" t="s">
        <v>216</v>
      </c>
      <c r="B1601">
        <v>256</v>
      </c>
      <c r="C1601" t="s">
        <v>412</v>
      </c>
      <c r="D1601" s="2">
        <v>43300.546340694447</v>
      </c>
      <c r="E1601" s="3">
        <f>IF(D1601-D1600&gt;0, (D1601-D1600)*24*60, Na)</f>
        <v>59.22563333529979</v>
      </c>
      <c r="F1601">
        <v>58</v>
      </c>
      <c r="G1601" t="s">
        <v>9</v>
      </c>
    </row>
    <row r="1602" spans="1:7" x14ac:dyDescent="0.4">
      <c r="A1602" t="s">
        <v>216</v>
      </c>
      <c r="B1602">
        <v>256</v>
      </c>
      <c r="C1602" t="s">
        <v>234</v>
      </c>
      <c r="D1602" s="2">
        <v>43300.577240092593</v>
      </c>
      <c r="E1602" s="3">
        <f>IF(D1602-D1601&gt;0, (D1602-D1601)*24*60, Na)</f>
        <v>44.495133329182863</v>
      </c>
      <c r="F1602">
        <v>437</v>
      </c>
      <c r="G1602" t="s">
        <v>7</v>
      </c>
    </row>
    <row r="1603" spans="1:7" hidden="1" x14ac:dyDescent="0.4">
      <c r="A1603" t="s">
        <v>216</v>
      </c>
      <c r="B1603">
        <v>256</v>
      </c>
      <c r="C1603" t="s">
        <v>234</v>
      </c>
      <c r="D1603" s="2">
        <v>43300.597286365744</v>
      </c>
      <c r="E1603" s="3">
        <f>IF(D1603-D1602&gt;0, (D1603-D1602)*24*60, Na)</f>
        <v>28.866633338620886</v>
      </c>
      <c r="F1603">
        <v>155</v>
      </c>
      <c r="G1603" t="s">
        <v>9</v>
      </c>
    </row>
    <row r="1604" spans="1:7" hidden="1" x14ac:dyDescent="0.4">
      <c r="A1604" t="s">
        <v>216</v>
      </c>
      <c r="B1604">
        <v>256</v>
      </c>
      <c r="C1604" t="s">
        <v>234</v>
      </c>
      <c r="D1604" s="2">
        <v>43300.62985315972</v>
      </c>
      <c r="E1604" s="3">
        <f>IF(D1604-D1603&gt;0, (D1604-D1603)*24*60, Na)</f>
        <v>46.896183325443417</v>
      </c>
      <c r="F1604">
        <v>70</v>
      </c>
      <c r="G1604" t="s">
        <v>9</v>
      </c>
    </row>
    <row r="1605" spans="1:7" hidden="1" x14ac:dyDescent="0.4">
      <c r="A1605" t="s">
        <v>216</v>
      </c>
      <c r="B1605">
        <v>256</v>
      </c>
      <c r="C1605" t="s">
        <v>234</v>
      </c>
      <c r="D1605" s="2">
        <v>43300.644563310183</v>
      </c>
      <c r="E1605" s="3">
        <f>IF(D1605-D1604&gt;0, (D1605-D1604)*24*60, Na)</f>
        <v>21.182616666192189</v>
      </c>
      <c r="F1605">
        <v>200</v>
      </c>
      <c r="G1605" t="s">
        <v>9</v>
      </c>
    </row>
    <row r="1606" spans="1:7" x14ac:dyDescent="0.4">
      <c r="A1606" t="s">
        <v>216</v>
      </c>
      <c r="B1606">
        <v>256</v>
      </c>
      <c r="C1606" t="s">
        <v>220</v>
      </c>
      <c r="D1606" s="2">
        <v>43300.684959525461</v>
      </c>
      <c r="E1606" s="3">
        <f>IF(D1606-D1605&gt;0, (D1606-D1605)*24*60, Na)</f>
        <v>58.170549999922514</v>
      </c>
      <c r="F1606">
        <v>288</v>
      </c>
      <c r="G1606" t="s">
        <v>7</v>
      </c>
    </row>
    <row r="1607" spans="1:7" x14ac:dyDescent="0.4">
      <c r="A1607" t="s">
        <v>216</v>
      </c>
      <c r="B1607">
        <v>256</v>
      </c>
      <c r="C1607" t="s">
        <v>223</v>
      </c>
      <c r="D1607" s="2">
        <v>43300.813065891205</v>
      </c>
      <c r="E1607" s="3">
        <f>IF(D1607-D1606&gt;0, (D1607-D1606)*24*60, Na)</f>
        <v>184.4731666718144</v>
      </c>
      <c r="F1607">
        <v>287</v>
      </c>
      <c r="G1607" t="s">
        <v>7</v>
      </c>
    </row>
    <row r="1608" spans="1:7" hidden="1" x14ac:dyDescent="0.4">
      <c r="A1608" t="s">
        <v>216</v>
      </c>
      <c r="B1608">
        <v>256</v>
      </c>
      <c r="C1608" t="s">
        <v>223</v>
      </c>
      <c r="D1608" s="2">
        <v>43300.856320567131</v>
      </c>
      <c r="E1608" s="3">
        <f>IF(D1608-D1607&gt;0, (D1608-D1607)*24*60, Na)</f>
        <v>62.286733333021402</v>
      </c>
      <c r="F1608">
        <v>113</v>
      </c>
      <c r="G1608" t="s">
        <v>9</v>
      </c>
    </row>
    <row r="1609" spans="1:7" hidden="1" x14ac:dyDescent="0.4">
      <c r="A1609" t="s">
        <v>216</v>
      </c>
      <c r="B1609">
        <v>256</v>
      </c>
      <c r="C1609" t="s">
        <v>223</v>
      </c>
      <c r="D1609" s="2">
        <v>43300.876507106484</v>
      </c>
      <c r="E1609" s="3">
        <f>IF(D1609-D1608&gt;0, (D1609-D1608)*24*60, Na)</f>
        <v>29.068616669392213</v>
      </c>
      <c r="F1609">
        <v>69</v>
      </c>
      <c r="G1609" t="s">
        <v>9</v>
      </c>
    </row>
    <row r="1610" spans="1:7" hidden="1" x14ac:dyDescent="0.4">
      <c r="A1610" t="s">
        <v>216</v>
      </c>
      <c r="B1610">
        <v>512</v>
      </c>
      <c r="C1610" t="s">
        <v>454</v>
      </c>
      <c r="D1610" s="2">
        <v>43298.840400104164</v>
      </c>
    </row>
    <row r="1611" spans="1:7" hidden="1" x14ac:dyDescent="0.4">
      <c r="A1611" t="s">
        <v>216</v>
      </c>
      <c r="B1611">
        <v>512</v>
      </c>
      <c r="C1611" t="s">
        <v>454</v>
      </c>
      <c r="D1611" s="2">
        <v>43298.860471932872</v>
      </c>
      <c r="E1611" s="3">
        <f>IF(D1611-D1610&gt;0, (D1611-D1610)*24*60, Na)</f>
        <v>28.903433340601623</v>
      </c>
      <c r="F1611">
        <v>52</v>
      </c>
      <c r="G1611" t="s">
        <v>9</v>
      </c>
    </row>
    <row r="1612" spans="1:7" hidden="1" x14ac:dyDescent="0.4">
      <c r="A1612" t="s">
        <v>216</v>
      </c>
      <c r="B1612">
        <v>512</v>
      </c>
      <c r="C1612" t="s">
        <v>454</v>
      </c>
      <c r="D1612" s="2">
        <v>43298.912516620374</v>
      </c>
      <c r="E1612" s="3">
        <f>IF(D1612-D1611&gt;0, (D1612-D1611)*24*60, Na)</f>
        <v>74.944350002333522</v>
      </c>
      <c r="F1612">
        <v>107</v>
      </c>
      <c r="G1612" t="s">
        <v>9</v>
      </c>
    </row>
    <row r="1613" spans="1:7" x14ac:dyDescent="0.4">
      <c r="A1613" t="s">
        <v>216</v>
      </c>
      <c r="B1613">
        <v>512</v>
      </c>
      <c r="C1613" t="s">
        <v>323</v>
      </c>
      <c r="D1613" s="2">
        <v>43298.958559456019</v>
      </c>
      <c r="E1613" s="3">
        <f>IF(D1613-D1612&gt;0, (D1613-D1612)*24*60, Na)</f>
        <v>66.301683329511434</v>
      </c>
      <c r="F1613">
        <v>309</v>
      </c>
      <c r="G1613" t="s">
        <v>7</v>
      </c>
    </row>
    <row r="1614" spans="1:7" x14ac:dyDescent="0.4">
      <c r="A1614" t="s">
        <v>216</v>
      </c>
      <c r="B1614">
        <v>512</v>
      </c>
      <c r="C1614" t="s">
        <v>453</v>
      </c>
      <c r="D1614" s="2">
        <v>43298.98842577546</v>
      </c>
      <c r="E1614" s="3">
        <f>IF(D1614-D1613&gt;0, (D1614-D1613)*24*60, Na)</f>
        <v>43.007499994710088</v>
      </c>
      <c r="F1614">
        <v>271</v>
      </c>
      <c r="G1614" t="s">
        <v>7</v>
      </c>
    </row>
    <row r="1615" spans="1:7" hidden="1" x14ac:dyDescent="0.4">
      <c r="A1615" t="s">
        <v>216</v>
      </c>
      <c r="B1615">
        <v>512</v>
      </c>
      <c r="C1615" t="s">
        <v>453</v>
      </c>
      <c r="D1615" s="2">
        <v>43299.013997361108</v>
      </c>
      <c r="E1615" s="3">
        <f>IF(D1615-D1614&gt;0, (D1615-D1614)*24*60, Na)</f>
        <v>36.823083332274109</v>
      </c>
      <c r="F1615">
        <v>160</v>
      </c>
      <c r="G1615" t="s">
        <v>9</v>
      </c>
    </row>
    <row r="1616" spans="1:7" x14ac:dyDescent="0.4">
      <c r="A1616" t="s">
        <v>216</v>
      </c>
      <c r="B1616">
        <v>512</v>
      </c>
      <c r="C1616" t="s">
        <v>376</v>
      </c>
      <c r="D1616" s="2">
        <v>43299.041640138887</v>
      </c>
      <c r="E1616" s="3">
        <f>IF(D1616-D1615&gt;0, (D1616-D1615)*24*60, Na)</f>
        <v>39.805600001709536</v>
      </c>
      <c r="F1616">
        <v>280</v>
      </c>
      <c r="G1616" t="s">
        <v>7</v>
      </c>
    </row>
    <row r="1617" spans="1:7" x14ac:dyDescent="0.4">
      <c r="A1617" t="s">
        <v>216</v>
      </c>
      <c r="B1617">
        <v>512</v>
      </c>
      <c r="C1617" t="s">
        <v>446</v>
      </c>
      <c r="D1617" s="2">
        <v>43299.088929409721</v>
      </c>
      <c r="E1617" s="3">
        <f>IF(D1617-D1616&gt;0, (D1617-D1616)*24*60, Na)</f>
        <v>68.096550002228469</v>
      </c>
      <c r="F1617">
        <v>234</v>
      </c>
      <c r="G1617" t="s">
        <v>7</v>
      </c>
    </row>
    <row r="1618" spans="1:7" hidden="1" x14ac:dyDescent="0.4">
      <c r="A1618" t="s">
        <v>216</v>
      </c>
      <c r="B1618">
        <v>512</v>
      </c>
      <c r="C1618" t="s">
        <v>446</v>
      </c>
      <c r="D1618" s="2">
        <v>43299.101737592595</v>
      </c>
      <c r="E1618" s="3">
        <f>IF(D1618-D1617&gt;0, (D1618-D1617)*24*60, Na)</f>
        <v>18.443783337716013</v>
      </c>
      <c r="F1618">
        <v>60</v>
      </c>
      <c r="G1618" t="s">
        <v>9</v>
      </c>
    </row>
    <row r="1619" spans="1:7" x14ac:dyDescent="0.4">
      <c r="A1619" t="s">
        <v>216</v>
      </c>
      <c r="B1619">
        <v>512</v>
      </c>
      <c r="C1619" t="s">
        <v>232</v>
      </c>
      <c r="D1619" s="2">
        <v>43299.288922164349</v>
      </c>
      <c r="E1619" s="3">
        <f>IF(D1619-D1618&gt;0, (D1619-D1618)*24*60, Na)</f>
        <v>269.54578332602978</v>
      </c>
      <c r="F1619">
        <v>380</v>
      </c>
      <c r="G1619" t="s">
        <v>7</v>
      </c>
    </row>
    <row r="1620" spans="1:7" x14ac:dyDescent="0.4">
      <c r="A1620" t="s">
        <v>216</v>
      </c>
      <c r="B1620">
        <v>512</v>
      </c>
      <c r="C1620" t="s">
        <v>416</v>
      </c>
      <c r="D1620" s="2">
        <v>43299.313933356483</v>
      </c>
      <c r="E1620" s="3">
        <f>IF(D1620-D1619&gt;0, (D1620-D1619)*24*60, Na)</f>
        <v>36.016116673126817</v>
      </c>
      <c r="F1620">
        <v>301</v>
      </c>
      <c r="G1620" t="s">
        <v>7</v>
      </c>
    </row>
    <row r="1621" spans="1:7" hidden="1" x14ac:dyDescent="0.4">
      <c r="A1621" t="s">
        <v>216</v>
      </c>
      <c r="B1621">
        <v>512</v>
      </c>
      <c r="C1621" t="s">
        <v>416</v>
      </c>
      <c r="D1621" s="2">
        <v>43299.342746226852</v>
      </c>
      <c r="E1621" s="3">
        <f>IF(D1621-D1620&gt;0, (D1621-D1620)*24*60, Na)</f>
        <v>41.490533330943435</v>
      </c>
      <c r="F1621">
        <v>47</v>
      </c>
      <c r="G1621" t="s">
        <v>9</v>
      </c>
    </row>
    <row r="1622" spans="1:7" hidden="1" x14ac:dyDescent="0.4">
      <c r="A1622" t="s">
        <v>216</v>
      </c>
      <c r="B1622">
        <v>512</v>
      </c>
      <c r="C1622" t="s">
        <v>416</v>
      </c>
      <c r="D1622" s="2">
        <v>43299.363508877315</v>
      </c>
      <c r="E1622" s="3">
        <f>IF(D1622-D1621&gt;0, (D1622-D1621)*24*60, Na)</f>
        <v>29.898216667352244</v>
      </c>
      <c r="F1622">
        <v>120</v>
      </c>
      <c r="G1622" t="s">
        <v>9</v>
      </c>
    </row>
    <row r="1623" spans="1:7" hidden="1" x14ac:dyDescent="0.4">
      <c r="A1623" t="s">
        <v>216</v>
      </c>
      <c r="B1623">
        <v>512</v>
      </c>
      <c r="C1623" t="s">
        <v>416</v>
      </c>
      <c r="D1623" s="2">
        <v>43299.38463375</v>
      </c>
      <c r="E1623" s="3">
        <f>IF(D1623-D1622&gt;0, (D1623-D1622)*24*60, Na)</f>
        <v>30.419816665817052</v>
      </c>
      <c r="F1623">
        <v>69</v>
      </c>
      <c r="G1623" t="s">
        <v>9</v>
      </c>
    </row>
    <row r="1624" spans="1:7" hidden="1" x14ac:dyDescent="0.4">
      <c r="A1624" t="s">
        <v>216</v>
      </c>
      <c r="B1624">
        <v>512</v>
      </c>
      <c r="C1624" t="s">
        <v>416</v>
      </c>
      <c r="D1624" s="2">
        <v>43299.42077488426</v>
      </c>
      <c r="E1624" s="3">
        <f>IF(D1624-D1623&gt;0, (D1624-D1623)*24*60, Na)</f>
        <v>52.043233334552497</v>
      </c>
      <c r="F1624">
        <v>56</v>
      </c>
      <c r="G1624" t="s">
        <v>9</v>
      </c>
    </row>
    <row r="1625" spans="1:7" hidden="1" x14ac:dyDescent="0.4">
      <c r="A1625" t="s">
        <v>216</v>
      </c>
      <c r="B1625">
        <v>512</v>
      </c>
      <c r="C1625" t="s">
        <v>416</v>
      </c>
      <c r="D1625" s="2">
        <v>43299.420944178244</v>
      </c>
      <c r="E1625" s="3">
        <f>IF(D1625-D1624&gt;0, (D1625-D1624)*24*60, Na)</f>
        <v>0.24378333706408739</v>
      </c>
      <c r="F1625">
        <v>93</v>
      </c>
      <c r="G1625" t="s">
        <v>9</v>
      </c>
    </row>
    <row r="1626" spans="1:7" x14ac:dyDescent="0.4">
      <c r="A1626" t="s">
        <v>216</v>
      </c>
      <c r="B1626">
        <v>512</v>
      </c>
      <c r="C1626" t="s">
        <v>439</v>
      </c>
      <c r="D1626" s="2">
        <v>43299.468616967592</v>
      </c>
      <c r="E1626" s="3">
        <f>IF(D1626-D1625&gt;0, (D1626-D1625)*24*60, Na)</f>
        <v>68.648816660279408</v>
      </c>
      <c r="F1626">
        <v>423</v>
      </c>
      <c r="G1626" t="s">
        <v>7</v>
      </c>
    </row>
    <row r="1627" spans="1:7" hidden="1" x14ac:dyDescent="0.4">
      <c r="A1627" t="s">
        <v>216</v>
      </c>
      <c r="B1627">
        <v>512</v>
      </c>
      <c r="C1627" t="s">
        <v>439</v>
      </c>
      <c r="D1627" s="2">
        <v>43299.490893738424</v>
      </c>
      <c r="E1627" s="3">
        <f>IF(D1627-D1626&gt;0, (D1627-D1626)*24*60, Na)</f>
        <v>32.078549999278039</v>
      </c>
      <c r="F1627">
        <v>157</v>
      </c>
      <c r="G1627" t="s">
        <v>9</v>
      </c>
    </row>
    <row r="1628" spans="1:7" x14ac:dyDescent="0.4">
      <c r="A1628" t="s">
        <v>216</v>
      </c>
      <c r="B1628">
        <v>512</v>
      </c>
      <c r="C1628" t="s">
        <v>230</v>
      </c>
      <c r="D1628" s="2">
        <v>43299.544842824071</v>
      </c>
      <c r="E1628" s="3">
        <f>IF(D1628-D1627&gt;0, (D1628-D1627)*24*60, Na)</f>
        <v>77.6866833306849</v>
      </c>
      <c r="F1628">
        <v>254</v>
      </c>
      <c r="G1628" t="s">
        <v>7</v>
      </c>
    </row>
    <row r="1629" spans="1:7" hidden="1" x14ac:dyDescent="0.4">
      <c r="A1629" t="s">
        <v>216</v>
      </c>
      <c r="B1629">
        <v>512</v>
      </c>
      <c r="C1629" t="s">
        <v>230</v>
      </c>
      <c r="D1629" s="2">
        <v>43299.568192789353</v>
      </c>
      <c r="E1629" s="3">
        <f>IF(D1629-D1628&gt;0, (D1629-D1628)*24*60, Na)</f>
        <v>33.623950006440282</v>
      </c>
      <c r="F1629">
        <v>55</v>
      </c>
      <c r="G1629" t="s">
        <v>9</v>
      </c>
    </row>
    <row r="1630" spans="1:7" hidden="1" x14ac:dyDescent="0.4">
      <c r="A1630" t="s">
        <v>216</v>
      </c>
      <c r="B1630">
        <v>512</v>
      </c>
      <c r="C1630" t="s">
        <v>230</v>
      </c>
      <c r="D1630" s="2">
        <v>43299.575890486114</v>
      </c>
      <c r="E1630" s="3">
        <f>IF(D1630-D1629&gt;0, (D1630-D1629)*24*60, Na)</f>
        <v>11.084683336084709</v>
      </c>
      <c r="F1630">
        <v>59</v>
      </c>
      <c r="G1630" t="s">
        <v>9</v>
      </c>
    </row>
    <row r="1631" spans="1:7" x14ac:dyDescent="0.4">
      <c r="A1631" t="s">
        <v>216</v>
      </c>
      <c r="B1631">
        <v>512</v>
      </c>
      <c r="C1631" t="s">
        <v>222</v>
      </c>
      <c r="D1631" s="2">
        <v>43299.614546342593</v>
      </c>
      <c r="E1631" s="3">
        <f>IF(D1631-D1630&gt;0, (D1631-D1630)*24*60, Na)</f>
        <v>55.664433329366148</v>
      </c>
      <c r="F1631">
        <v>242</v>
      </c>
      <c r="G1631" t="s">
        <v>7</v>
      </c>
    </row>
    <row r="1632" spans="1:7" hidden="1" x14ac:dyDescent="0.4">
      <c r="A1632" t="s">
        <v>216</v>
      </c>
      <c r="B1632">
        <v>512</v>
      </c>
      <c r="C1632" t="s">
        <v>222</v>
      </c>
      <c r="D1632" s="2">
        <v>43299.618722777777</v>
      </c>
      <c r="E1632" s="3">
        <f>IF(D1632-D1631&gt;0, (D1632-D1631)*24*60, Na)</f>
        <v>6.0140666656661779</v>
      </c>
      <c r="F1632">
        <v>153</v>
      </c>
      <c r="G1632" t="s">
        <v>9</v>
      </c>
    </row>
    <row r="1633" spans="1:7" hidden="1" x14ac:dyDescent="0.4">
      <c r="A1633" t="s">
        <v>216</v>
      </c>
      <c r="B1633">
        <v>512</v>
      </c>
      <c r="C1633" t="s">
        <v>222</v>
      </c>
      <c r="D1633" s="2">
        <v>43299.665347615737</v>
      </c>
      <c r="E1633" s="3">
        <f>IF(D1633-D1632&gt;0, (D1633-D1632)*24*60, Na)</f>
        <v>67.139766662148759</v>
      </c>
      <c r="F1633">
        <v>53</v>
      </c>
      <c r="G1633" t="s">
        <v>9</v>
      </c>
    </row>
    <row r="1634" spans="1:7" hidden="1" x14ac:dyDescent="0.4">
      <c r="A1634" t="s">
        <v>216</v>
      </c>
      <c r="B1634">
        <v>512</v>
      </c>
      <c r="C1634" t="s">
        <v>222</v>
      </c>
      <c r="D1634" s="2">
        <v>43299.684678773148</v>
      </c>
      <c r="E1634" s="3">
        <f>IF(D1634-D1633&gt;0, (D1634-D1633)*24*60, Na)</f>
        <v>27.836866672150791</v>
      </c>
      <c r="F1634">
        <v>72</v>
      </c>
      <c r="G1634" t="s">
        <v>9</v>
      </c>
    </row>
    <row r="1635" spans="1:7" hidden="1" x14ac:dyDescent="0.4">
      <c r="A1635" t="s">
        <v>216</v>
      </c>
      <c r="B1635">
        <v>512</v>
      </c>
      <c r="C1635" t="s">
        <v>222</v>
      </c>
      <c r="D1635" s="2">
        <v>43299.702289444445</v>
      </c>
      <c r="E1635" s="3">
        <f>IF(D1635-D1634&gt;0, (D1635-D1634)*24*60, Na)</f>
        <v>25.359366667689756</v>
      </c>
      <c r="F1635">
        <v>114</v>
      </c>
      <c r="G1635" t="s">
        <v>9</v>
      </c>
    </row>
    <row r="1636" spans="1:7" hidden="1" x14ac:dyDescent="0.4">
      <c r="A1636" t="s">
        <v>216</v>
      </c>
      <c r="B1636">
        <v>512</v>
      </c>
      <c r="C1636" t="s">
        <v>222</v>
      </c>
      <c r="D1636" s="2">
        <v>43299.714049467591</v>
      </c>
      <c r="E1636" s="3">
        <f>IF(D1636-D1635&gt;0, (D1636-D1635)*24*60, Na)</f>
        <v>16.934433330316097</v>
      </c>
      <c r="F1636">
        <v>138</v>
      </c>
      <c r="G1636" t="s">
        <v>9</v>
      </c>
    </row>
    <row r="1637" spans="1:7" x14ac:dyDescent="0.4">
      <c r="A1637" t="s">
        <v>216</v>
      </c>
      <c r="B1637">
        <v>512</v>
      </c>
      <c r="C1637" t="s">
        <v>364</v>
      </c>
      <c r="D1637" s="2">
        <v>43299.748602997686</v>
      </c>
      <c r="E1637" s="3">
        <f>IF(D1637-D1636&gt;0, (D1637-D1636)*24*60, Na)</f>
        <v>49.757083336589858</v>
      </c>
      <c r="F1637">
        <v>341</v>
      </c>
      <c r="G1637" t="s">
        <v>7</v>
      </c>
    </row>
    <row r="1638" spans="1:7" hidden="1" x14ac:dyDescent="0.4">
      <c r="A1638" t="s">
        <v>216</v>
      </c>
      <c r="B1638">
        <v>512</v>
      </c>
      <c r="C1638" t="s">
        <v>364</v>
      </c>
      <c r="D1638" s="2">
        <v>43299.803106550928</v>
      </c>
      <c r="E1638" s="3">
        <f>IF(D1638-D1637&gt;0, (D1638-D1637)*24*60, Na)</f>
        <v>78.485116667579859</v>
      </c>
      <c r="F1638">
        <v>148</v>
      </c>
      <c r="G1638" t="s">
        <v>9</v>
      </c>
    </row>
    <row r="1639" spans="1:7" x14ac:dyDescent="0.4">
      <c r="A1639" t="s">
        <v>216</v>
      </c>
      <c r="B1639">
        <v>512</v>
      </c>
      <c r="C1639" t="s">
        <v>240</v>
      </c>
      <c r="D1639" s="2">
        <v>43299.85040221065</v>
      </c>
      <c r="E1639" s="3">
        <f>IF(D1639-D1638&gt;0, (D1639-D1638)*24*60, Na)</f>
        <v>68.105750000104308</v>
      </c>
      <c r="F1639">
        <v>237</v>
      </c>
      <c r="G1639" t="s">
        <v>7</v>
      </c>
    </row>
    <row r="1640" spans="1:7" x14ac:dyDescent="0.4">
      <c r="A1640" t="s">
        <v>216</v>
      </c>
      <c r="B1640">
        <v>512</v>
      </c>
      <c r="C1640" t="s">
        <v>219</v>
      </c>
      <c r="D1640" s="2">
        <v>43299.905802893518</v>
      </c>
      <c r="E1640" s="3">
        <f>IF(D1640-D1639&gt;0, (D1640-D1639)*24*60, Na)</f>
        <v>79.776983329793438</v>
      </c>
      <c r="F1640">
        <v>299</v>
      </c>
      <c r="G1640" t="s">
        <v>7</v>
      </c>
    </row>
    <row r="1641" spans="1:7" hidden="1" x14ac:dyDescent="0.4">
      <c r="A1641" t="s">
        <v>216</v>
      </c>
      <c r="B1641">
        <v>512</v>
      </c>
      <c r="C1641" t="s">
        <v>219</v>
      </c>
      <c r="D1641" s="2">
        <v>43299.91097827546</v>
      </c>
      <c r="E1641" s="3">
        <f>IF(D1641-D1640&gt;0, (D1641-D1640)*24*60, Na)</f>
        <v>7.4525499972514808</v>
      </c>
      <c r="F1641">
        <v>32</v>
      </c>
      <c r="G1641" t="s">
        <v>9</v>
      </c>
    </row>
    <row r="1642" spans="1:7" hidden="1" x14ac:dyDescent="0.4">
      <c r="A1642" t="s">
        <v>216</v>
      </c>
      <c r="B1642">
        <v>512</v>
      </c>
      <c r="C1642" t="s">
        <v>219</v>
      </c>
      <c r="D1642" s="2">
        <v>43299.914592847221</v>
      </c>
      <c r="E1642" s="3">
        <f>IF(D1642-D1641&gt;0, (D1642-D1641)*24*60, Na)</f>
        <v>5.2049833349883556</v>
      </c>
      <c r="F1642">
        <v>31</v>
      </c>
      <c r="G1642" t="s">
        <v>9</v>
      </c>
    </row>
    <row r="1643" spans="1:7" hidden="1" x14ac:dyDescent="0.4">
      <c r="A1643" t="s">
        <v>216</v>
      </c>
      <c r="B1643">
        <v>512</v>
      </c>
      <c r="C1643" t="s">
        <v>219</v>
      </c>
      <c r="D1643" s="2">
        <v>43299.923326180557</v>
      </c>
      <c r="E1643" s="3">
        <f>IF(D1643-D1642&gt;0, (D1643-D1642)*24*60, Na)</f>
        <v>12.576000003609806</v>
      </c>
      <c r="F1643">
        <v>41</v>
      </c>
      <c r="G1643" t="s">
        <v>9</v>
      </c>
    </row>
    <row r="1644" spans="1:7" hidden="1" x14ac:dyDescent="0.4">
      <c r="A1644" t="s">
        <v>216</v>
      </c>
      <c r="B1644">
        <v>512</v>
      </c>
      <c r="C1644" t="s">
        <v>219</v>
      </c>
      <c r="D1644" s="2">
        <v>43299.958880057871</v>
      </c>
      <c r="E1644" s="3">
        <f>IF(D1644-D1643&gt;0, (D1644-D1643)*24*60, Na)</f>
        <v>51.197583333123475</v>
      </c>
      <c r="F1644">
        <v>171</v>
      </c>
      <c r="G1644" t="s">
        <v>9</v>
      </c>
    </row>
    <row r="1645" spans="1:7" hidden="1" x14ac:dyDescent="0.4">
      <c r="A1645" t="s">
        <v>216</v>
      </c>
      <c r="B1645">
        <v>512</v>
      </c>
      <c r="C1645" t="s">
        <v>219</v>
      </c>
      <c r="D1645" s="2">
        <v>43299.971002997685</v>
      </c>
      <c r="E1645" s="3">
        <f>IF(D1645-D1644&gt;0, (D1645-D1644)*24*60, Na)</f>
        <v>17.457033331738785</v>
      </c>
      <c r="F1645">
        <v>94</v>
      </c>
      <c r="G1645" t="s">
        <v>9</v>
      </c>
    </row>
    <row r="1646" spans="1:7" hidden="1" x14ac:dyDescent="0.4">
      <c r="A1646" t="s">
        <v>216</v>
      </c>
      <c r="B1646">
        <v>512</v>
      </c>
      <c r="C1646" t="s">
        <v>219</v>
      </c>
      <c r="D1646" s="2">
        <v>43299.97745327546</v>
      </c>
      <c r="E1646" s="3">
        <f>IF(D1646-D1645&gt;0, (D1646-D1645)*24*60, Na)</f>
        <v>9.288399996003136</v>
      </c>
      <c r="F1646">
        <v>156</v>
      </c>
      <c r="G1646" t="s">
        <v>9</v>
      </c>
    </row>
    <row r="1647" spans="1:7" x14ac:dyDescent="0.4">
      <c r="A1647" t="s">
        <v>216</v>
      </c>
      <c r="B1647">
        <v>512</v>
      </c>
      <c r="C1647" t="s">
        <v>350</v>
      </c>
      <c r="D1647" s="2">
        <v>43300.301608773145</v>
      </c>
      <c r="E1647" s="3">
        <f>IF(D1647-D1646&gt;0, (D1647-D1646)*24*60, Na)</f>
        <v>466.78391666617244</v>
      </c>
      <c r="F1647">
        <v>280</v>
      </c>
      <c r="G1647" t="s">
        <v>7</v>
      </c>
    </row>
    <row r="1648" spans="1:7" x14ac:dyDescent="0.4">
      <c r="A1648" t="s">
        <v>216</v>
      </c>
      <c r="B1648">
        <v>512</v>
      </c>
      <c r="C1648" t="s">
        <v>455</v>
      </c>
      <c r="D1648" s="2">
        <v>43300.350005069442</v>
      </c>
      <c r="E1648" s="3">
        <f>IF(D1648-D1647&gt;0, (D1648-D1647)*24*60, Na)</f>
        <v>69.690666667884216</v>
      </c>
      <c r="F1648">
        <v>278</v>
      </c>
      <c r="G1648" t="s">
        <v>7</v>
      </c>
    </row>
    <row r="1649" spans="1:7" hidden="1" x14ac:dyDescent="0.4">
      <c r="A1649" t="s">
        <v>216</v>
      </c>
      <c r="B1649">
        <v>512</v>
      </c>
      <c r="C1649" t="s">
        <v>455</v>
      </c>
      <c r="D1649" s="2">
        <v>43300.3592933912</v>
      </c>
      <c r="E1649" s="3">
        <f>IF(D1649-D1648&gt;0, (D1649-D1648)*24*60, Na)</f>
        <v>13.375183332245797</v>
      </c>
      <c r="F1649">
        <v>270</v>
      </c>
      <c r="G1649" t="s">
        <v>9</v>
      </c>
    </row>
    <row r="1650" spans="1:7" hidden="1" x14ac:dyDescent="0.4">
      <c r="A1650" t="s">
        <v>216</v>
      </c>
      <c r="B1650">
        <v>512</v>
      </c>
      <c r="C1650" t="s">
        <v>455</v>
      </c>
      <c r="D1650" s="2">
        <v>43300.379010856479</v>
      </c>
      <c r="E1650" s="3">
        <f>IF(D1650-D1649&gt;0, (D1650-D1649)*24*60, Na)</f>
        <v>28.393150001065806</v>
      </c>
      <c r="F1650">
        <v>120</v>
      </c>
      <c r="G1650" t="s">
        <v>9</v>
      </c>
    </row>
    <row r="1651" spans="1:7" hidden="1" x14ac:dyDescent="0.4">
      <c r="A1651" t="s">
        <v>216</v>
      </c>
      <c r="B1651">
        <v>512</v>
      </c>
      <c r="C1651" t="s">
        <v>455</v>
      </c>
      <c r="D1651" s="2">
        <v>43300.397881712961</v>
      </c>
      <c r="E1651" s="3">
        <f>IF(D1651-D1650&gt;0, (D1651-D1650)*24*60, Na)</f>
        <v>27.174033334013075</v>
      </c>
      <c r="F1651">
        <v>83</v>
      </c>
      <c r="G1651" t="s">
        <v>9</v>
      </c>
    </row>
    <row r="1652" spans="1:7" x14ac:dyDescent="0.4">
      <c r="A1652" t="s">
        <v>216</v>
      </c>
      <c r="B1652">
        <v>512</v>
      </c>
      <c r="C1652" t="s">
        <v>456</v>
      </c>
      <c r="D1652" s="2">
        <v>43300.445442418983</v>
      </c>
      <c r="E1652" s="3">
        <f>IF(D1652-D1651&gt;0, (D1652-D1651)*24*60, Na)</f>
        <v>68.487416671123356</v>
      </c>
      <c r="F1652">
        <v>287</v>
      </c>
      <c r="G1652" t="s">
        <v>7</v>
      </c>
    </row>
    <row r="1653" spans="1:7" x14ac:dyDescent="0.4">
      <c r="A1653" t="s">
        <v>216</v>
      </c>
      <c r="B1653">
        <v>512</v>
      </c>
      <c r="C1653" t="s">
        <v>225</v>
      </c>
      <c r="D1653" s="2">
        <v>43300.490639131945</v>
      </c>
      <c r="E1653" s="3">
        <f>IF(D1653-D1652&gt;0, (D1653-D1652)*24*60, Na)</f>
        <v>65.083266666624695</v>
      </c>
      <c r="F1653">
        <v>320</v>
      </c>
      <c r="G1653" t="s">
        <v>7</v>
      </c>
    </row>
    <row r="1654" spans="1:7" hidden="1" x14ac:dyDescent="0.4">
      <c r="A1654" t="s">
        <v>216</v>
      </c>
      <c r="B1654">
        <v>512</v>
      </c>
      <c r="C1654" t="s">
        <v>225</v>
      </c>
      <c r="D1654" s="2">
        <v>43300.50775153935</v>
      </c>
      <c r="E1654" s="3">
        <f>IF(D1654-D1653&gt;0, (D1654-D1653)*24*60, Na)</f>
        <v>24.64186666184105</v>
      </c>
      <c r="F1654">
        <v>308</v>
      </c>
      <c r="G1654" t="s">
        <v>9</v>
      </c>
    </row>
    <row r="1655" spans="1:7" x14ac:dyDescent="0.4">
      <c r="A1655" t="s">
        <v>216</v>
      </c>
      <c r="B1655">
        <v>512</v>
      </c>
      <c r="C1655" t="s">
        <v>235</v>
      </c>
      <c r="D1655" s="2">
        <v>43300.54881990741</v>
      </c>
      <c r="E1655" s="3">
        <f>IF(D1655-D1654&gt;0, (D1655-D1654)*24*60, Na)</f>
        <v>59.138450006721541</v>
      </c>
      <c r="F1655">
        <v>283</v>
      </c>
      <c r="G1655" t="s">
        <v>7</v>
      </c>
    </row>
    <row r="1656" spans="1:7" hidden="1" x14ac:dyDescent="0.4">
      <c r="A1656" t="s">
        <v>216</v>
      </c>
      <c r="B1656">
        <v>512</v>
      </c>
      <c r="C1656" t="s">
        <v>235</v>
      </c>
      <c r="D1656" s="2">
        <v>43300.57977271991</v>
      </c>
      <c r="E1656" s="3">
        <f>IF(D1656-D1655&gt;0, (D1656-D1655)*24*60, Na)</f>
        <v>44.57204999984242</v>
      </c>
      <c r="F1656">
        <v>256</v>
      </c>
      <c r="G1656" t="s">
        <v>9</v>
      </c>
    </row>
    <row r="1657" spans="1:7" hidden="1" x14ac:dyDescent="0.4">
      <c r="A1657" t="s">
        <v>216</v>
      </c>
      <c r="B1657">
        <v>512</v>
      </c>
      <c r="C1657" t="s">
        <v>235</v>
      </c>
      <c r="D1657" s="2">
        <v>43300.599775706018</v>
      </c>
      <c r="E1657" s="3">
        <f>IF(D1657-D1656&gt;0, (D1657-D1656)*24*60, Na)</f>
        <v>28.804299995535985</v>
      </c>
      <c r="F1657">
        <v>174</v>
      </c>
      <c r="G1657" t="s">
        <v>9</v>
      </c>
    </row>
    <row r="1658" spans="1:7" x14ac:dyDescent="0.4">
      <c r="A1658" t="s">
        <v>216</v>
      </c>
      <c r="B1658">
        <v>512</v>
      </c>
      <c r="C1658" t="s">
        <v>440</v>
      </c>
      <c r="D1658" s="2">
        <v>43300.632278912039</v>
      </c>
      <c r="E1658" s="3">
        <f>IF(D1658-D1657&gt;0, (D1658-D1657)*24*60, Na)</f>
        <v>46.804616670124233</v>
      </c>
      <c r="F1658">
        <v>627</v>
      </c>
      <c r="G1658" t="s">
        <v>7</v>
      </c>
    </row>
    <row r="1659" spans="1:7" hidden="1" x14ac:dyDescent="0.4">
      <c r="A1659" t="s">
        <v>216</v>
      </c>
      <c r="B1659">
        <v>512</v>
      </c>
      <c r="C1659" t="s">
        <v>440</v>
      </c>
      <c r="D1659" s="2">
        <v>43300.646980115744</v>
      </c>
      <c r="E1659" s="3">
        <f>IF(D1659-D1658&gt;0, (D1659-D1658)*24*60, Na)</f>
        <v>21.169733335264027</v>
      </c>
      <c r="F1659">
        <v>46</v>
      </c>
      <c r="G1659" t="s">
        <v>9</v>
      </c>
    </row>
    <row r="1660" spans="1:7" hidden="1" x14ac:dyDescent="0.4">
      <c r="A1660" t="s">
        <v>216</v>
      </c>
      <c r="B1660">
        <v>512</v>
      </c>
      <c r="C1660" t="s">
        <v>440</v>
      </c>
      <c r="D1660" s="2">
        <v>43300.687441099537</v>
      </c>
      <c r="E1660" s="3">
        <f>IF(D1660-D1659&gt;0, (D1660-D1659)*24*60, Na)</f>
        <v>58.263816662365571</v>
      </c>
      <c r="F1660">
        <v>81</v>
      </c>
      <c r="G1660" t="s">
        <v>9</v>
      </c>
    </row>
    <row r="1661" spans="1:7" x14ac:dyDescent="0.4">
      <c r="A1661" t="s">
        <v>216</v>
      </c>
      <c r="B1661">
        <v>512</v>
      </c>
      <c r="C1661" t="s">
        <v>360</v>
      </c>
      <c r="D1661" s="2">
        <v>43300.815579733797</v>
      </c>
      <c r="E1661" s="3">
        <f>IF(D1661-D1660&gt;0, (D1661-D1660)*24*60, Na)</f>
        <v>184.51963333413005</v>
      </c>
      <c r="F1661">
        <v>326</v>
      </c>
      <c r="G1661" t="s">
        <v>7</v>
      </c>
    </row>
    <row r="1662" spans="1:7" x14ac:dyDescent="0.4">
      <c r="A1662" t="s">
        <v>216</v>
      </c>
      <c r="B1662">
        <v>512</v>
      </c>
      <c r="C1662" t="s">
        <v>226</v>
      </c>
      <c r="D1662" s="2">
        <v>43300.858834988423</v>
      </c>
      <c r="E1662" s="3">
        <f>IF(D1662-D1661&gt;0, (D1662-D1661)*24*60, Na)</f>
        <v>62.287566661834717</v>
      </c>
      <c r="F1662">
        <v>338</v>
      </c>
      <c r="G1662" t="s">
        <v>7</v>
      </c>
    </row>
    <row r="1663" spans="1:7" hidden="1" x14ac:dyDescent="0.4">
      <c r="A1663" t="s">
        <v>216</v>
      </c>
      <c r="B1663">
        <v>1024</v>
      </c>
      <c r="C1663" t="s">
        <v>443</v>
      </c>
      <c r="D1663" s="2">
        <v>43298.842912164349</v>
      </c>
    </row>
    <row r="1664" spans="1:7" x14ac:dyDescent="0.4">
      <c r="A1664" t="s">
        <v>216</v>
      </c>
      <c r="B1664">
        <v>1024</v>
      </c>
      <c r="C1664" t="s">
        <v>354</v>
      </c>
      <c r="D1664" s="2">
        <v>43298.862985381944</v>
      </c>
      <c r="E1664" s="3">
        <f>IF(D1664-D1663&gt;0, (D1664-D1663)*24*60, Na)</f>
        <v>28.905433336040005</v>
      </c>
      <c r="F1664">
        <v>275</v>
      </c>
      <c r="G1664" t="s">
        <v>7</v>
      </c>
    </row>
    <row r="1665" spans="1:7" x14ac:dyDescent="0.4">
      <c r="A1665" t="s">
        <v>216</v>
      </c>
      <c r="B1665">
        <v>1024</v>
      </c>
      <c r="C1665" t="s">
        <v>228</v>
      </c>
      <c r="D1665" s="2">
        <v>43298.915027974537</v>
      </c>
      <c r="E1665" s="3">
        <f>IF(D1665-D1664&gt;0, (D1665-D1664)*24*60, Na)</f>
        <v>74.941333334427327</v>
      </c>
      <c r="F1665">
        <v>305</v>
      </c>
      <c r="G1665" t="s">
        <v>7</v>
      </c>
    </row>
    <row r="1666" spans="1:7" hidden="1" x14ac:dyDescent="0.4">
      <c r="A1666" t="s">
        <v>216</v>
      </c>
      <c r="B1666">
        <v>1024</v>
      </c>
      <c r="C1666" t="s">
        <v>228</v>
      </c>
      <c r="D1666" s="2">
        <v>43298.961068611112</v>
      </c>
      <c r="E1666" s="3">
        <f>IF(D1666-D1665&gt;0, (D1666-D1665)*24*60, Na)</f>
        <v>66.298516667447984</v>
      </c>
      <c r="F1666">
        <v>80</v>
      </c>
      <c r="G1666" t="s">
        <v>9</v>
      </c>
    </row>
    <row r="1667" spans="1:7" x14ac:dyDescent="0.4">
      <c r="A1667" t="s">
        <v>216</v>
      </c>
      <c r="B1667">
        <v>1024</v>
      </c>
      <c r="C1667" t="s">
        <v>449</v>
      </c>
      <c r="D1667" s="2">
        <v>43298.990936226852</v>
      </c>
      <c r="E1667" s="3">
        <f>IF(D1667-D1666&gt;0, (D1667-D1666)*24*60, Na)</f>
        <v>43.009366665501148</v>
      </c>
      <c r="F1667">
        <v>263</v>
      </c>
      <c r="G1667" t="s">
        <v>7</v>
      </c>
    </row>
    <row r="1668" spans="1:7" hidden="1" x14ac:dyDescent="0.4">
      <c r="A1668" t="s">
        <v>216</v>
      </c>
      <c r="B1668">
        <v>1024</v>
      </c>
      <c r="C1668" t="s">
        <v>449</v>
      </c>
      <c r="D1668" s="2">
        <v>43299.016507060187</v>
      </c>
      <c r="E1668" s="3">
        <f>IF(D1668-D1667&gt;0, (D1668-D1667)*24*60, Na)</f>
        <v>36.822000002721325</v>
      </c>
      <c r="F1668">
        <v>122</v>
      </c>
      <c r="G1668" t="s">
        <v>9</v>
      </c>
    </row>
    <row r="1669" spans="1:7" hidden="1" x14ac:dyDescent="0.4">
      <c r="A1669" t="s">
        <v>216</v>
      </c>
      <c r="B1669">
        <v>1024</v>
      </c>
      <c r="C1669" t="s">
        <v>449</v>
      </c>
      <c r="D1669" s="2">
        <v>43299.044141851853</v>
      </c>
      <c r="E1669" s="3">
        <f>IF(D1669-D1668&gt;0, (D1669-D1668)*24*60, Na)</f>
        <v>39.794099999126047</v>
      </c>
      <c r="F1669">
        <v>60</v>
      </c>
      <c r="G1669" t="s">
        <v>9</v>
      </c>
    </row>
    <row r="1670" spans="1:7" hidden="1" x14ac:dyDescent="0.4">
      <c r="A1670" t="s">
        <v>216</v>
      </c>
      <c r="B1670">
        <v>1024</v>
      </c>
      <c r="C1670" t="s">
        <v>449</v>
      </c>
      <c r="D1670" s="2">
        <v>43299.091435300928</v>
      </c>
      <c r="E1670" s="3">
        <f>IF(D1670-D1669&gt;0, (D1670-D1669)*24*60, Na)</f>
        <v>68.102566668530926</v>
      </c>
      <c r="F1670">
        <v>82</v>
      </c>
      <c r="G1670" t="s">
        <v>9</v>
      </c>
    </row>
    <row r="1671" spans="1:7" hidden="1" x14ac:dyDescent="0.4">
      <c r="A1671" t="s">
        <v>216</v>
      </c>
      <c r="B1671">
        <v>1024</v>
      </c>
      <c r="C1671" t="s">
        <v>449</v>
      </c>
      <c r="D1671" s="2">
        <v>43299.104212129627</v>
      </c>
      <c r="E1671" s="3">
        <f>IF(D1671-D1670&gt;0, (D1671-D1670)*24*60, Na)</f>
        <v>18.398633325705305</v>
      </c>
      <c r="F1671">
        <v>106</v>
      </c>
      <c r="G1671" t="s">
        <v>9</v>
      </c>
    </row>
    <row r="1672" spans="1:7" x14ac:dyDescent="0.4">
      <c r="A1672" t="s">
        <v>216</v>
      </c>
      <c r="B1672">
        <v>1024</v>
      </c>
      <c r="C1672" t="s">
        <v>231</v>
      </c>
      <c r="D1672" s="2">
        <v>43299.291425520831</v>
      </c>
      <c r="E1672" s="3">
        <f>IF(D1672-D1671&gt;0, (D1672-D1671)*24*60, Na)</f>
        <v>269.58728333353065</v>
      </c>
      <c r="F1672">
        <v>371</v>
      </c>
      <c r="G1672" t="s">
        <v>7</v>
      </c>
    </row>
    <row r="1673" spans="1:7" hidden="1" x14ac:dyDescent="0.4">
      <c r="A1673" t="s">
        <v>216</v>
      </c>
      <c r="B1673">
        <v>1024</v>
      </c>
      <c r="C1673" t="s">
        <v>231</v>
      </c>
      <c r="D1673" s="2">
        <v>43299.31643697917</v>
      </c>
      <c r="E1673" s="3">
        <f>IF(D1673-D1672&gt;0, (D1673-D1672)*24*60, Na)</f>
        <v>36.016500008990988</v>
      </c>
      <c r="F1673">
        <v>140</v>
      </c>
      <c r="G1673" t="s">
        <v>9</v>
      </c>
    </row>
    <row r="1674" spans="1:7" hidden="1" x14ac:dyDescent="0.4">
      <c r="A1674" t="s">
        <v>216</v>
      </c>
      <c r="B1674">
        <v>1024</v>
      </c>
      <c r="C1674" t="s">
        <v>231</v>
      </c>
      <c r="D1674" s="2">
        <v>43299.345247453704</v>
      </c>
      <c r="E1674" s="3">
        <f>IF(D1674-D1673&gt;0, (D1674-D1673)*24*60, Na)</f>
        <v>41.487083329120651</v>
      </c>
      <c r="F1674">
        <v>53</v>
      </c>
      <c r="G1674" t="s">
        <v>9</v>
      </c>
    </row>
    <row r="1675" spans="1:7" hidden="1" x14ac:dyDescent="0.4">
      <c r="A1675" t="s">
        <v>216</v>
      </c>
      <c r="B1675">
        <v>1024</v>
      </c>
      <c r="C1675" t="s">
        <v>231</v>
      </c>
      <c r="D1675" s="2">
        <v>43299.366012708335</v>
      </c>
      <c r="E1675" s="3">
        <f>IF(D1675-D1674&gt;0, (D1675-D1674)*24*60, Na)</f>
        <v>29.901966667966917</v>
      </c>
      <c r="F1675">
        <v>109</v>
      </c>
      <c r="G1675" t="s">
        <v>9</v>
      </c>
    </row>
    <row r="1676" spans="1:7" hidden="1" x14ac:dyDescent="0.4">
      <c r="A1676" t="s">
        <v>216</v>
      </c>
      <c r="B1676">
        <v>1024</v>
      </c>
      <c r="C1676" t="s">
        <v>231</v>
      </c>
      <c r="D1676" s="2">
        <v>43299.387137418984</v>
      </c>
      <c r="E1676" s="3">
        <f>IF(D1676-D1675&gt;0, (D1676-D1675)*24*60, Na)</f>
        <v>30.419583334587514</v>
      </c>
      <c r="F1676">
        <v>106</v>
      </c>
      <c r="G1676" t="s">
        <v>9</v>
      </c>
    </row>
    <row r="1677" spans="1:7" hidden="1" x14ac:dyDescent="0.4">
      <c r="A1677" t="s">
        <v>216</v>
      </c>
      <c r="B1677">
        <v>1024</v>
      </c>
      <c r="C1677" t="s">
        <v>231</v>
      </c>
      <c r="D1677" s="2">
        <v>43299.423275543981</v>
      </c>
      <c r="E1677" s="3">
        <f>IF(D1677-D1676&gt;0, (D1677-D1676)*24*60, Na)</f>
        <v>52.0388999953866</v>
      </c>
      <c r="F1677">
        <v>31</v>
      </c>
      <c r="G1677" t="s">
        <v>9</v>
      </c>
    </row>
    <row r="1678" spans="1:7" hidden="1" x14ac:dyDescent="0.4">
      <c r="A1678" t="s">
        <v>216</v>
      </c>
      <c r="B1678">
        <v>1024</v>
      </c>
      <c r="C1678" t="s">
        <v>231</v>
      </c>
      <c r="D1678" s="2">
        <v>43299.423453530093</v>
      </c>
      <c r="E1678" s="3">
        <f>IF(D1678-D1677&gt;0, (D1678-D1677)*24*60, Na)</f>
        <v>0.25630000163801014</v>
      </c>
      <c r="F1678">
        <v>38</v>
      </c>
      <c r="G1678" t="s">
        <v>9</v>
      </c>
    </row>
    <row r="1679" spans="1:7" hidden="1" x14ac:dyDescent="0.4">
      <c r="A1679" t="s">
        <v>216</v>
      </c>
      <c r="B1679">
        <v>1024</v>
      </c>
      <c r="C1679" t="s">
        <v>231</v>
      </c>
      <c r="D1679" s="2">
        <v>43299.471121967596</v>
      </c>
      <c r="E1679" s="3">
        <f>IF(D1679-D1678&gt;0, (D1679-D1678)*24*60, Na)</f>
        <v>68.642550003714859</v>
      </c>
      <c r="F1679">
        <v>172</v>
      </c>
      <c r="G1679" t="s">
        <v>9</v>
      </c>
    </row>
    <row r="1680" spans="1:7" hidden="1" x14ac:dyDescent="0.4">
      <c r="A1680" t="s">
        <v>216</v>
      </c>
      <c r="B1680">
        <v>1024</v>
      </c>
      <c r="C1680" t="s">
        <v>231</v>
      </c>
      <c r="D1680" s="2">
        <v>43299.493400092593</v>
      </c>
      <c r="E1680" s="3">
        <f>IF(D1680-D1679&gt;0, (D1680-D1679)*24*60, Na)</f>
        <v>32.080499996664003</v>
      </c>
      <c r="F1680">
        <v>146</v>
      </c>
      <c r="G1680" t="s">
        <v>9</v>
      </c>
    </row>
    <row r="1681" spans="1:7" hidden="1" x14ac:dyDescent="0.4">
      <c r="A1681" t="s">
        <v>216</v>
      </c>
      <c r="B1681">
        <v>1024</v>
      </c>
      <c r="C1681" t="s">
        <v>231</v>
      </c>
      <c r="D1681" s="2">
        <v>43299.547345451392</v>
      </c>
      <c r="E1681" s="3">
        <f>IF(D1681-D1680&gt;0, (D1681-D1680)*24*60, Na)</f>
        <v>77.681316670496017</v>
      </c>
      <c r="F1681">
        <v>166</v>
      </c>
      <c r="G1681" t="s">
        <v>9</v>
      </c>
    </row>
    <row r="1682" spans="1:7" hidden="1" x14ac:dyDescent="0.4">
      <c r="A1682" t="s">
        <v>216</v>
      </c>
      <c r="B1682">
        <v>1024</v>
      </c>
      <c r="C1682" t="s">
        <v>231</v>
      </c>
      <c r="D1682" s="2">
        <v>43299.570697986113</v>
      </c>
      <c r="E1682" s="3">
        <f>IF(D1682-D1681&gt;0, (D1682-D1681)*24*60, Na)</f>
        <v>33.627649998525158</v>
      </c>
      <c r="F1682">
        <v>44</v>
      </c>
      <c r="G1682" t="s">
        <v>9</v>
      </c>
    </row>
    <row r="1683" spans="1:7" x14ac:dyDescent="0.4">
      <c r="A1683" t="s">
        <v>216</v>
      </c>
      <c r="B1683">
        <v>1024</v>
      </c>
      <c r="C1683" t="s">
        <v>391</v>
      </c>
      <c r="D1683" s="2">
        <v>43299.578397233796</v>
      </c>
      <c r="E1683" s="3">
        <f>IF(D1683-D1682&gt;0, (D1683-D1682)*24*60, Na)</f>
        <v>11.086916662752628</v>
      </c>
      <c r="F1683">
        <v>109</v>
      </c>
      <c r="G1683" t="s">
        <v>7</v>
      </c>
    </row>
    <row r="1684" spans="1:7" x14ac:dyDescent="0.4">
      <c r="A1684" t="s">
        <v>216</v>
      </c>
      <c r="B1684">
        <v>1024</v>
      </c>
      <c r="C1684" t="s">
        <v>377</v>
      </c>
      <c r="D1684" s="2">
        <v>43299.617004131942</v>
      </c>
      <c r="E1684" s="3">
        <f>IF(D1684-D1683&gt;0, (D1684-D1683)*24*60, Na)</f>
        <v>55.593933330383152</v>
      </c>
      <c r="F1684">
        <v>567</v>
      </c>
      <c r="G1684" t="s">
        <v>7</v>
      </c>
    </row>
    <row r="1685" spans="1:7" hidden="1" x14ac:dyDescent="0.4">
      <c r="A1685" t="s">
        <v>216</v>
      </c>
      <c r="B1685">
        <v>1024</v>
      </c>
      <c r="C1685" t="s">
        <v>377</v>
      </c>
      <c r="D1685" s="2">
        <v>43299.621228738426</v>
      </c>
      <c r="E1685" s="3">
        <f>IF(D1685-D1684&gt;0, (D1685-D1684)*24*60, Na)</f>
        <v>6.0834333370439708</v>
      </c>
      <c r="F1685">
        <v>183</v>
      </c>
      <c r="G1685" t="s">
        <v>9</v>
      </c>
    </row>
    <row r="1686" spans="1:7" hidden="1" x14ac:dyDescent="0.4">
      <c r="A1686" t="s">
        <v>216</v>
      </c>
      <c r="B1686">
        <v>1024</v>
      </c>
      <c r="C1686" t="s">
        <v>377</v>
      </c>
      <c r="D1686" s="2">
        <v>43299.66784321759</v>
      </c>
      <c r="E1686" s="3">
        <f>IF(D1686-D1685&gt;0, (D1686-D1685)*24*60, Na)</f>
        <v>67.12484999676235</v>
      </c>
      <c r="F1686">
        <v>89</v>
      </c>
      <c r="G1686" t="s">
        <v>9</v>
      </c>
    </row>
    <row r="1687" spans="1:7" hidden="1" x14ac:dyDescent="0.4">
      <c r="A1687" t="s">
        <v>216</v>
      </c>
      <c r="B1687">
        <v>1024</v>
      </c>
      <c r="C1687" t="s">
        <v>377</v>
      </c>
      <c r="D1687" s="2">
        <v>43299.687173842591</v>
      </c>
      <c r="E1687" s="3">
        <f>IF(D1687-D1686&gt;0, (D1687-D1686)*24*60, Na)</f>
        <v>27.836100000422448</v>
      </c>
      <c r="F1687">
        <v>126</v>
      </c>
      <c r="G1687" t="s">
        <v>9</v>
      </c>
    </row>
    <row r="1688" spans="1:7" hidden="1" x14ac:dyDescent="0.4">
      <c r="A1688" t="s">
        <v>216</v>
      </c>
      <c r="B1688">
        <v>1024</v>
      </c>
      <c r="C1688" t="s">
        <v>377</v>
      </c>
      <c r="D1688" s="2">
        <v>43299.704785057867</v>
      </c>
      <c r="E1688" s="3">
        <f>IF(D1688-D1687&gt;0, (D1688-D1687)*24*60, Na)</f>
        <v>25.360149998450652</v>
      </c>
      <c r="F1688">
        <v>126</v>
      </c>
      <c r="G1688" t="s">
        <v>9</v>
      </c>
    </row>
    <row r="1689" spans="1:7" hidden="1" x14ac:dyDescent="0.4">
      <c r="A1689" t="s">
        <v>216</v>
      </c>
      <c r="B1689">
        <v>1024</v>
      </c>
      <c r="C1689" t="s">
        <v>377</v>
      </c>
      <c r="D1689" s="2">
        <v>43299.716544884257</v>
      </c>
      <c r="E1689" s="3">
        <f>IF(D1689-D1688&gt;0, (D1689-D1688)*24*60, Na)</f>
        <v>16.934150001034141</v>
      </c>
      <c r="F1689">
        <v>124</v>
      </c>
      <c r="G1689" t="s">
        <v>9</v>
      </c>
    </row>
    <row r="1690" spans="1:7" hidden="1" x14ac:dyDescent="0.4">
      <c r="A1690" t="s">
        <v>216</v>
      </c>
      <c r="B1690">
        <v>1024</v>
      </c>
      <c r="C1690" t="s">
        <v>377</v>
      </c>
      <c r="D1690" s="2">
        <v>43299.751095046297</v>
      </c>
      <c r="E1690" s="3">
        <f>IF(D1690-D1689&gt;0, (D1690-D1689)*24*60, Na)</f>
        <v>49.752233336912468</v>
      </c>
      <c r="F1690">
        <v>61</v>
      </c>
      <c r="G1690" t="s">
        <v>9</v>
      </c>
    </row>
    <row r="1691" spans="1:7" x14ac:dyDescent="0.4">
      <c r="A1691" t="s">
        <v>216</v>
      </c>
      <c r="B1691">
        <v>1024</v>
      </c>
      <c r="C1691" t="s">
        <v>367</v>
      </c>
      <c r="D1691" s="2">
        <v>43299.80560579861</v>
      </c>
      <c r="E1691" s="3">
        <f>IF(D1691-D1690&gt;0, (D1691-D1690)*24*60, Na)</f>
        <v>78.495483332080767</v>
      </c>
      <c r="F1691">
        <v>292</v>
      </c>
      <c r="G1691" t="s">
        <v>7</v>
      </c>
    </row>
    <row r="1692" spans="1:7" hidden="1" x14ac:dyDescent="0.4">
      <c r="A1692" t="s">
        <v>216</v>
      </c>
      <c r="B1692">
        <v>1024</v>
      </c>
      <c r="C1692" t="s">
        <v>367</v>
      </c>
      <c r="D1692" s="2">
        <v>43299.852896168981</v>
      </c>
      <c r="E1692" s="3">
        <f>IF(D1692-D1691&gt;0, (D1692-D1691)*24*60, Na)</f>
        <v>68.098133333260193</v>
      </c>
      <c r="F1692">
        <v>100</v>
      </c>
      <c r="G1692" t="s">
        <v>9</v>
      </c>
    </row>
    <row r="1693" spans="1:7" hidden="1" x14ac:dyDescent="0.4">
      <c r="A1693" t="s">
        <v>216</v>
      </c>
      <c r="B1693">
        <v>1024</v>
      </c>
      <c r="C1693" t="s">
        <v>367</v>
      </c>
      <c r="D1693" s="2">
        <v>43299.908292488428</v>
      </c>
      <c r="E1693" s="3">
        <f>IF(D1693-D1692&gt;0, (D1693-D1692)*24*60, Na)</f>
        <v>79.770700003718957</v>
      </c>
      <c r="F1693">
        <v>45</v>
      </c>
      <c r="G1693" t="s">
        <v>9</v>
      </c>
    </row>
    <row r="1694" spans="1:7" hidden="1" x14ac:dyDescent="0.4">
      <c r="A1694" t="s">
        <v>216</v>
      </c>
      <c r="B1694">
        <v>1024</v>
      </c>
      <c r="C1694" t="s">
        <v>367</v>
      </c>
      <c r="D1694" s="2">
        <v>43299.9134696412</v>
      </c>
      <c r="E1694" s="3">
        <f>IF(D1694-D1693&gt;0, (D1694-D1693)*24*60, Na)</f>
        <v>7.4550999922212213</v>
      </c>
      <c r="F1694">
        <v>37</v>
      </c>
      <c r="G1694" t="s">
        <v>9</v>
      </c>
    </row>
    <row r="1695" spans="1:7" hidden="1" x14ac:dyDescent="0.4">
      <c r="A1695" t="s">
        <v>216</v>
      </c>
      <c r="B1695">
        <v>1024</v>
      </c>
      <c r="C1695" t="s">
        <v>367</v>
      </c>
      <c r="D1695" s="2">
        <v>43299.917080439816</v>
      </c>
      <c r="E1695" s="3">
        <f>IF(D1695-D1694&gt;0, (D1695-D1694)*24*60, Na)</f>
        <v>5.1995500072371215</v>
      </c>
      <c r="F1695">
        <v>112</v>
      </c>
      <c r="G1695" t="s">
        <v>9</v>
      </c>
    </row>
    <row r="1696" spans="1:7" hidden="1" x14ac:dyDescent="0.4">
      <c r="A1696" t="s">
        <v>216</v>
      </c>
      <c r="B1696">
        <v>1024</v>
      </c>
      <c r="C1696" t="s">
        <v>367</v>
      </c>
      <c r="D1696" s="2">
        <v>43299.925819212964</v>
      </c>
      <c r="E1696" s="3">
        <f>IF(D1696-D1695&gt;0, (D1696-D1695)*24*60, Na)</f>
        <v>12.583833332173526</v>
      </c>
      <c r="F1696">
        <v>88</v>
      </c>
      <c r="G1696" t="s">
        <v>9</v>
      </c>
    </row>
    <row r="1697" spans="1:7" x14ac:dyDescent="0.4">
      <c r="A1697" t="s">
        <v>216</v>
      </c>
      <c r="B1697">
        <v>1024</v>
      </c>
      <c r="C1697" t="s">
        <v>322</v>
      </c>
      <c r="D1697" s="2">
        <v>43299.961370277779</v>
      </c>
      <c r="E1697" s="3">
        <f>IF(D1697-D1696&gt;0, (D1697-D1696)*24*60, Na)</f>
        <v>51.193533333716914</v>
      </c>
      <c r="F1697">
        <v>266</v>
      </c>
      <c r="G1697" t="s">
        <v>7</v>
      </c>
    </row>
    <row r="1698" spans="1:7" hidden="1" x14ac:dyDescent="0.4">
      <c r="A1698" t="s">
        <v>216</v>
      </c>
      <c r="B1698">
        <v>1024</v>
      </c>
      <c r="C1698" t="s">
        <v>322</v>
      </c>
      <c r="D1698" s="2">
        <v>43299.973497407409</v>
      </c>
      <c r="E1698" s="3">
        <f>IF(D1698-D1697&gt;0, (D1698-D1697)*24*60, Na)</f>
        <v>17.463066667551175</v>
      </c>
      <c r="F1698">
        <v>42</v>
      </c>
      <c r="G1698" t="s">
        <v>9</v>
      </c>
    </row>
    <row r="1699" spans="1:7" hidden="1" x14ac:dyDescent="0.4">
      <c r="A1699" t="s">
        <v>216</v>
      </c>
      <c r="B1699">
        <v>1024</v>
      </c>
      <c r="C1699" t="s">
        <v>322</v>
      </c>
      <c r="D1699" s="2">
        <v>43299.979939189812</v>
      </c>
      <c r="E1699" s="3">
        <f>IF(D1699-D1698&gt;0, (D1699-D1698)*24*60, Na)</f>
        <v>9.2761666607111692</v>
      </c>
      <c r="F1699">
        <v>214</v>
      </c>
      <c r="G1699" t="s">
        <v>9</v>
      </c>
    </row>
    <row r="1700" spans="1:7" x14ac:dyDescent="0.4">
      <c r="A1700" t="s">
        <v>216</v>
      </c>
      <c r="B1700">
        <v>1024</v>
      </c>
      <c r="C1700" t="s">
        <v>442</v>
      </c>
      <c r="D1700" s="2">
        <v>43300.30411128472</v>
      </c>
      <c r="E1700" s="3">
        <f>IF(D1700-D1699&gt;0, (D1700-D1699)*24*60, Na)</f>
        <v>466.80781666771509</v>
      </c>
      <c r="F1700">
        <v>417</v>
      </c>
      <c r="G1700" t="s">
        <v>7</v>
      </c>
    </row>
    <row r="1701" spans="1:7" x14ac:dyDescent="0.4">
      <c r="A1701" t="s">
        <v>216</v>
      </c>
      <c r="B1701">
        <v>1024</v>
      </c>
      <c r="C1701" t="s">
        <v>384</v>
      </c>
      <c r="D1701" s="2">
        <v>43300.352508009259</v>
      </c>
      <c r="E1701" s="3">
        <f>IF(D1701-D1700&gt;0, (D1701-D1700)*24*60, Na)</f>
        <v>69.691283334977925</v>
      </c>
      <c r="F1701">
        <v>473</v>
      </c>
      <c r="G1701" t="s">
        <v>7</v>
      </c>
    </row>
    <row r="1702" spans="1:7" hidden="1" x14ac:dyDescent="0.4">
      <c r="A1702" t="s">
        <v>216</v>
      </c>
      <c r="B1702">
        <v>1024</v>
      </c>
      <c r="C1702" t="s">
        <v>384</v>
      </c>
      <c r="D1702" s="2">
        <v>43300.36178608796</v>
      </c>
      <c r="E1702" s="3">
        <f>IF(D1702-D1701&gt;0, (D1702-D1701)*24*60, Na)</f>
        <v>13.360433330526575</v>
      </c>
      <c r="F1702">
        <v>112</v>
      </c>
      <c r="G1702" t="s">
        <v>9</v>
      </c>
    </row>
    <row r="1703" spans="1:7" hidden="1" x14ac:dyDescent="0.4">
      <c r="A1703" t="s">
        <v>216</v>
      </c>
      <c r="B1703">
        <v>1024</v>
      </c>
      <c r="C1703" t="s">
        <v>384</v>
      </c>
      <c r="D1703" s="2">
        <v>43300.381515601854</v>
      </c>
      <c r="E1703" s="3">
        <f>IF(D1703-D1702&gt;0, (D1703-D1702)*24*60, Na)</f>
        <v>28.410500006284565</v>
      </c>
      <c r="F1703">
        <v>190</v>
      </c>
      <c r="G1703" t="s">
        <v>9</v>
      </c>
    </row>
    <row r="1704" spans="1:7" hidden="1" x14ac:dyDescent="0.4">
      <c r="A1704" t="s">
        <v>216</v>
      </c>
      <c r="B1704">
        <v>1024</v>
      </c>
      <c r="C1704" t="s">
        <v>384</v>
      </c>
      <c r="D1704" s="2">
        <v>43300.400382870372</v>
      </c>
      <c r="E1704" s="3">
        <f>IF(D1704-D1703&gt;0, (D1704-D1703)*24*60, Na)</f>
        <v>27.168866666033864</v>
      </c>
      <c r="F1704">
        <v>82</v>
      </c>
      <c r="G1704" t="s">
        <v>9</v>
      </c>
    </row>
    <row r="1705" spans="1:7" hidden="1" x14ac:dyDescent="0.4">
      <c r="A1705" t="s">
        <v>216</v>
      </c>
      <c r="B1705">
        <v>1024</v>
      </c>
      <c r="C1705" t="s">
        <v>384</v>
      </c>
      <c r="D1705" s="2">
        <v>43300.447948587964</v>
      </c>
      <c r="E1705" s="3">
        <f>IF(D1705-D1704&gt;0, (D1705-D1704)*24*60, Na)</f>
        <v>68.494633332593367</v>
      </c>
      <c r="F1705">
        <v>180</v>
      </c>
      <c r="G1705" t="s">
        <v>9</v>
      </c>
    </row>
    <row r="1706" spans="1:7" x14ac:dyDescent="0.4">
      <c r="A1706" t="s">
        <v>216</v>
      </c>
      <c r="B1706">
        <v>1024</v>
      </c>
      <c r="C1706" t="s">
        <v>448</v>
      </c>
      <c r="D1706" s="2">
        <v>43300.493139108796</v>
      </c>
      <c r="E1706" s="3">
        <f>IF(D1706-D1705&gt;0, (D1706-D1705)*24*60, Na)</f>
        <v>65.074349998030812</v>
      </c>
      <c r="F1706">
        <v>321</v>
      </c>
      <c r="G1706" t="s">
        <v>7</v>
      </c>
    </row>
    <row r="1707" spans="1:7" hidden="1" x14ac:dyDescent="0.4">
      <c r="A1707" t="s">
        <v>216</v>
      </c>
      <c r="B1707">
        <v>1024</v>
      </c>
      <c r="C1707" t="s">
        <v>448</v>
      </c>
      <c r="D1707" s="2">
        <v>43300.510198356482</v>
      </c>
      <c r="E1707" s="3">
        <f>IF(D1707-D1706&gt;0, (D1707-D1706)*24*60, Na)</f>
        <v>24.565316668013111</v>
      </c>
      <c r="F1707">
        <v>159</v>
      </c>
      <c r="G1707" t="s">
        <v>9</v>
      </c>
    </row>
    <row r="1708" spans="1:7" hidden="1" x14ac:dyDescent="0.4">
      <c r="A1708" t="s">
        <v>216</v>
      </c>
      <c r="B1708">
        <v>1024</v>
      </c>
      <c r="C1708" t="s">
        <v>448</v>
      </c>
      <c r="D1708" s="2">
        <v>43300.551268310184</v>
      </c>
      <c r="E1708" s="3">
        <f>IF(D1708-D1707&gt;0, (D1708-D1707)*24*60, Na)</f>
        <v>59.140733331441879</v>
      </c>
      <c r="F1708">
        <v>83</v>
      </c>
      <c r="G1708" t="s">
        <v>9</v>
      </c>
    </row>
    <row r="1709" spans="1:7" x14ac:dyDescent="0.4">
      <c r="A1709" t="s">
        <v>216</v>
      </c>
      <c r="B1709">
        <v>1024</v>
      </c>
      <c r="C1709" t="s">
        <v>385</v>
      </c>
      <c r="D1709" s="2">
        <v>43300.582210057873</v>
      </c>
      <c r="E1709" s="3">
        <f>IF(D1709-D1708&gt;0, (D1709-D1708)*24*60, Na)</f>
        <v>44.556116672465578</v>
      </c>
      <c r="F1709">
        <v>441</v>
      </c>
      <c r="G1709" t="s">
        <v>7</v>
      </c>
    </row>
    <row r="1710" spans="1:7" hidden="1" x14ac:dyDescent="0.4">
      <c r="A1710" t="s">
        <v>216</v>
      </c>
      <c r="B1710">
        <v>1024</v>
      </c>
      <c r="C1710" t="s">
        <v>385</v>
      </c>
      <c r="D1710" s="2">
        <v>43300.602278715276</v>
      </c>
      <c r="E1710" s="3">
        <f>IF(D1710-D1709&gt;0, (D1710-D1709)*24*60, Na)</f>
        <v>28.89886665972881</v>
      </c>
      <c r="F1710">
        <v>114</v>
      </c>
      <c r="G1710" t="s">
        <v>9</v>
      </c>
    </row>
    <row r="1711" spans="1:7" hidden="1" x14ac:dyDescent="0.4">
      <c r="A1711" t="s">
        <v>216</v>
      </c>
      <c r="B1711">
        <v>1024</v>
      </c>
      <c r="C1711" t="s">
        <v>385</v>
      </c>
      <c r="D1711" s="2">
        <v>43300.634773807869</v>
      </c>
      <c r="E1711" s="3">
        <f>IF(D1711-D1710&gt;0, (D1711-D1710)*24*60, Na)</f>
        <v>46.792933334363624</v>
      </c>
      <c r="F1711">
        <v>230</v>
      </c>
      <c r="G1711" t="s">
        <v>9</v>
      </c>
    </row>
    <row r="1712" spans="1:7" hidden="1" x14ac:dyDescent="0.4">
      <c r="A1712" t="s">
        <v>216</v>
      </c>
      <c r="B1712">
        <v>1024</v>
      </c>
      <c r="C1712" t="s">
        <v>385</v>
      </c>
      <c r="D1712" s="2">
        <v>43300.649492141201</v>
      </c>
      <c r="E1712" s="3">
        <f>IF(D1712-D1711&gt;0, (D1712-D1711)*24*60, Na)</f>
        <v>21.194399998057634</v>
      </c>
      <c r="F1712">
        <v>71</v>
      </c>
      <c r="G1712" t="s">
        <v>9</v>
      </c>
    </row>
    <row r="1713" spans="1:7" hidden="1" x14ac:dyDescent="0.4">
      <c r="A1713" t="s">
        <v>216</v>
      </c>
      <c r="B1713">
        <v>1024</v>
      </c>
      <c r="C1713" t="s">
        <v>385</v>
      </c>
      <c r="D1713" s="2">
        <v>43300.689892476854</v>
      </c>
      <c r="E1713" s="3">
        <f>IF(D1713-D1712&gt;0, (D1713-D1712)*24*60, Na)</f>
        <v>58.176483339630067</v>
      </c>
      <c r="F1713">
        <v>136</v>
      </c>
      <c r="G1713" t="s">
        <v>9</v>
      </c>
    </row>
    <row r="1714" spans="1:7" x14ac:dyDescent="0.4">
      <c r="A1714" t="s">
        <v>216</v>
      </c>
      <c r="B1714">
        <v>1024</v>
      </c>
      <c r="C1714" t="s">
        <v>444</v>
      </c>
      <c r="D1714" s="2">
        <v>43300.818082939812</v>
      </c>
      <c r="E1714" s="3">
        <f>IF(D1714-D1713&gt;0, (D1714-D1713)*24*60, Na)</f>
        <v>184.59426665911451</v>
      </c>
      <c r="F1714">
        <v>361</v>
      </c>
      <c r="G1714" t="s">
        <v>7</v>
      </c>
    </row>
    <row r="1715" spans="1:7" hidden="1" x14ac:dyDescent="0.4">
      <c r="A1715" t="s">
        <v>216</v>
      </c>
      <c r="B1715">
        <v>1024</v>
      </c>
      <c r="C1715" t="s">
        <v>444</v>
      </c>
      <c r="D1715" s="2">
        <v>43300.861336331021</v>
      </c>
      <c r="E1715" s="3">
        <f>IF(D1715-D1714&gt;0, (D1715-D1714)*24*60, Na)</f>
        <v>62.284883342217654</v>
      </c>
      <c r="F1715">
        <v>94</v>
      </c>
      <c r="G1715" t="s">
        <v>9</v>
      </c>
    </row>
  </sheetData>
  <autoFilter ref="A1:R1715" xr:uid="{00000000-0009-0000-0000-000002000000}">
    <filterColumn colId="6">
      <filters>
        <filter val="Cold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DA16-04E1-4306-B730-88E565BF5543}">
  <dimension ref="A1:E72"/>
  <sheetViews>
    <sheetView topLeftCell="A61" workbookViewId="0">
      <selection activeCell="A67" sqref="A67:E72"/>
    </sheetView>
  </sheetViews>
  <sheetFormatPr defaultRowHeight="14.6" x14ac:dyDescent="0.4"/>
  <sheetData>
    <row r="1" spans="1:5" x14ac:dyDescent="0.4">
      <c r="A1" t="s">
        <v>716</v>
      </c>
      <c r="B1" t="s">
        <v>717</v>
      </c>
      <c r="C1" t="s">
        <v>12</v>
      </c>
      <c r="D1" t="s">
        <v>6</v>
      </c>
      <c r="E1" t="s">
        <v>216</v>
      </c>
    </row>
    <row r="2" spans="1:5" x14ac:dyDescent="0.4">
      <c r="A2">
        <v>4543</v>
      </c>
      <c r="B2">
        <v>264</v>
      </c>
      <c r="C2">
        <v>832</v>
      </c>
      <c r="D2">
        <v>725</v>
      </c>
      <c r="E2">
        <v>286</v>
      </c>
    </row>
    <row r="3" spans="1:5" x14ac:dyDescent="0.4">
      <c r="A3">
        <v>4445</v>
      </c>
      <c r="B3">
        <v>410</v>
      </c>
      <c r="C3">
        <v>908</v>
      </c>
      <c r="D3">
        <v>825</v>
      </c>
      <c r="E3">
        <v>264</v>
      </c>
    </row>
    <row r="4" spans="1:5" x14ac:dyDescent="0.4">
      <c r="A4">
        <v>4588</v>
      </c>
      <c r="B4">
        <v>383</v>
      </c>
      <c r="C4">
        <v>918</v>
      </c>
      <c r="D4">
        <v>724</v>
      </c>
      <c r="E4">
        <v>378</v>
      </c>
    </row>
    <row r="5" spans="1:5" x14ac:dyDescent="0.4">
      <c r="A5">
        <v>4475</v>
      </c>
      <c r="B5">
        <v>397</v>
      </c>
      <c r="C5">
        <v>921</v>
      </c>
      <c r="D5">
        <v>225</v>
      </c>
      <c r="E5">
        <v>225</v>
      </c>
    </row>
    <row r="6" spans="1:5" x14ac:dyDescent="0.4">
      <c r="A6">
        <v>5085</v>
      </c>
      <c r="C6">
        <v>367</v>
      </c>
      <c r="D6">
        <v>678</v>
      </c>
      <c r="E6">
        <v>290</v>
      </c>
    </row>
    <row r="7" spans="1:5" x14ac:dyDescent="0.4">
      <c r="A7">
        <v>4685</v>
      </c>
      <c r="B7">
        <v>1262</v>
      </c>
      <c r="C7">
        <v>797</v>
      </c>
      <c r="D7">
        <v>995</v>
      </c>
      <c r="E7">
        <v>343</v>
      </c>
    </row>
    <row r="8" spans="1:5" x14ac:dyDescent="0.4">
      <c r="A8">
        <v>4525</v>
      </c>
      <c r="B8">
        <v>461</v>
      </c>
      <c r="C8">
        <v>1360</v>
      </c>
      <c r="D8">
        <v>823</v>
      </c>
      <c r="E8">
        <v>421</v>
      </c>
    </row>
    <row r="9" spans="1:5" x14ac:dyDescent="0.4">
      <c r="A9">
        <v>4480</v>
      </c>
      <c r="B9">
        <v>463</v>
      </c>
      <c r="C9">
        <v>765</v>
      </c>
      <c r="D9">
        <v>908</v>
      </c>
      <c r="E9">
        <v>241</v>
      </c>
    </row>
    <row r="10" spans="1:5" x14ac:dyDescent="0.4">
      <c r="A10">
        <v>5003</v>
      </c>
      <c r="B10">
        <v>606</v>
      </c>
      <c r="C10">
        <v>1067</v>
      </c>
      <c r="D10">
        <v>769</v>
      </c>
      <c r="E10">
        <v>499</v>
      </c>
    </row>
    <row r="11" spans="1:5" x14ac:dyDescent="0.4">
      <c r="A11">
        <v>5085</v>
      </c>
      <c r="B11">
        <v>526</v>
      </c>
      <c r="C11">
        <v>973</v>
      </c>
      <c r="D11">
        <v>1329</v>
      </c>
      <c r="E11">
        <v>298</v>
      </c>
    </row>
    <row r="12" spans="1:5" x14ac:dyDescent="0.4">
      <c r="A12">
        <v>5888</v>
      </c>
      <c r="B12">
        <v>452</v>
      </c>
      <c r="C12">
        <v>495</v>
      </c>
      <c r="D12">
        <v>685</v>
      </c>
      <c r="E12">
        <v>385</v>
      </c>
    </row>
    <row r="13" spans="1:5" x14ac:dyDescent="0.4">
      <c r="A13">
        <v>5168</v>
      </c>
      <c r="B13">
        <v>327</v>
      </c>
      <c r="C13">
        <v>365</v>
      </c>
      <c r="D13">
        <v>387</v>
      </c>
      <c r="E13">
        <v>293</v>
      </c>
    </row>
    <row r="14" spans="1:5" x14ac:dyDescent="0.4">
      <c r="A14">
        <v>4834</v>
      </c>
      <c r="B14">
        <v>285</v>
      </c>
      <c r="C14">
        <v>737</v>
      </c>
      <c r="D14">
        <v>585</v>
      </c>
      <c r="E14">
        <v>247</v>
      </c>
    </row>
    <row r="15" spans="1:5" x14ac:dyDescent="0.4">
      <c r="A15">
        <v>4527</v>
      </c>
      <c r="B15">
        <v>395</v>
      </c>
      <c r="C15">
        <v>311</v>
      </c>
      <c r="D15">
        <v>648</v>
      </c>
      <c r="E15">
        <v>469</v>
      </c>
    </row>
    <row r="16" spans="1:5" x14ac:dyDescent="0.4">
      <c r="A16">
        <v>2159</v>
      </c>
      <c r="B16">
        <v>552</v>
      </c>
      <c r="C16">
        <v>267</v>
      </c>
      <c r="D16">
        <v>460</v>
      </c>
      <c r="E16">
        <v>227</v>
      </c>
    </row>
    <row r="17" spans="1:5" x14ac:dyDescent="0.4">
      <c r="A17">
        <v>2722</v>
      </c>
      <c r="B17">
        <v>358</v>
      </c>
      <c r="C17">
        <v>448</v>
      </c>
    </row>
    <row r="18" spans="1:5" x14ac:dyDescent="0.4">
      <c r="A18">
        <v>2421</v>
      </c>
      <c r="C18">
        <v>176</v>
      </c>
      <c r="D18">
        <v>624</v>
      </c>
      <c r="E18">
        <v>302</v>
      </c>
    </row>
    <row r="19" spans="1:5" x14ac:dyDescent="0.4">
      <c r="A19">
        <v>2106</v>
      </c>
      <c r="B19">
        <v>368</v>
      </c>
      <c r="D19">
        <v>601</v>
      </c>
      <c r="E19">
        <v>229</v>
      </c>
    </row>
    <row r="20" spans="1:5" x14ac:dyDescent="0.4">
      <c r="A20">
        <v>2314</v>
      </c>
      <c r="B20">
        <v>240</v>
      </c>
      <c r="C20">
        <v>344</v>
      </c>
      <c r="D20">
        <v>605</v>
      </c>
      <c r="E20">
        <v>376</v>
      </c>
    </row>
    <row r="21" spans="1:5" x14ac:dyDescent="0.4">
      <c r="A21">
        <v>2237</v>
      </c>
      <c r="B21">
        <v>323</v>
      </c>
      <c r="C21">
        <v>311</v>
      </c>
      <c r="D21">
        <v>419</v>
      </c>
      <c r="E21">
        <v>376</v>
      </c>
    </row>
    <row r="22" spans="1:5" x14ac:dyDescent="0.4">
      <c r="A22">
        <v>2305</v>
      </c>
      <c r="B22">
        <v>364</v>
      </c>
      <c r="C22">
        <v>269</v>
      </c>
      <c r="D22">
        <v>520</v>
      </c>
      <c r="E22">
        <v>560</v>
      </c>
    </row>
    <row r="23" spans="1:5" x14ac:dyDescent="0.4">
      <c r="A23">
        <v>3032</v>
      </c>
      <c r="B23">
        <v>481</v>
      </c>
      <c r="C23">
        <v>300</v>
      </c>
      <c r="D23">
        <v>509</v>
      </c>
      <c r="E23">
        <v>437</v>
      </c>
    </row>
    <row r="24" spans="1:5" x14ac:dyDescent="0.4">
      <c r="A24">
        <v>2846</v>
      </c>
      <c r="B24">
        <v>444</v>
      </c>
      <c r="C24">
        <v>599</v>
      </c>
      <c r="D24">
        <v>700</v>
      </c>
      <c r="E24">
        <v>288</v>
      </c>
    </row>
    <row r="25" spans="1:5" x14ac:dyDescent="0.4">
      <c r="A25">
        <v>2908</v>
      </c>
      <c r="B25">
        <v>478</v>
      </c>
      <c r="C25">
        <v>197</v>
      </c>
      <c r="D25">
        <v>538</v>
      </c>
      <c r="E25">
        <v>287</v>
      </c>
    </row>
    <row r="26" spans="1:5" x14ac:dyDescent="0.4">
      <c r="A26">
        <v>2658</v>
      </c>
      <c r="B26">
        <v>533</v>
      </c>
      <c r="C26">
        <v>186</v>
      </c>
      <c r="D26">
        <v>526</v>
      </c>
      <c r="E26">
        <v>309</v>
      </c>
    </row>
    <row r="27" spans="1:5" x14ac:dyDescent="0.4">
      <c r="A27">
        <v>2816</v>
      </c>
      <c r="B27">
        <v>349</v>
      </c>
      <c r="C27">
        <v>207</v>
      </c>
      <c r="D27">
        <v>365</v>
      </c>
      <c r="E27">
        <v>271</v>
      </c>
    </row>
    <row r="28" spans="1:5" x14ac:dyDescent="0.4">
      <c r="A28">
        <v>2553</v>
      </c>
      <c r="B28">
        <v>446</v>
      </c>
      <c r="C28">
        <v>500</v>
      </c>
      <c r="D28">
        <v>458</v>
      </c>
      <c r="E28">
        <v>280</v>
      </c>
    </row>
    <row r="29" spans="1:5" x14ac:dyDescent="0.4">
      <c r="A29">
        <v>2123</v>
      </c>
      <c r="B29">
        <v>360</v>
      </c>
      <c r="C29">
        <v>519</v>
      </c>
      <c r="D29">
        <v>577</v>
      </c>
      <c r="E29">
        <v>234</v>
      </c>
    </row>
    <row r="30" spans="1:5" x14ac:dyDescent="0.4">
      <c r="A30">
        <v>1817</v>
      </c>
      <c r="B30">
        <v>406</v>
      </c>
      <c r="C30">
        <v>370</v>
      </c>
      <c r="D30">
        <v>605</v>
      </c>
      <c r="E30">
        <v>380</v>
      </c>
    </row>
    <row r="31" spans="1:5" x14ac:dyDescent="0.4">
      <c r="A31">
        <v>1625</v>
      </c>
      <c r="B31">
        <v>372</v>
      </c>
      <c r="C31">
        <v>551</v>
      </c>
      <c r="D31">
        <v>481</v>
      </c>
      <c r="E31">
        <v>301</v>
      </c>
    </row>
    <row r="32" spans="1:5" x14ac:dyDescent="0.4">
      <c r="A32">
        <v>2056</v>
      </c>
      <c r="B32">
        <v>413</v>
      </c>
      <c r="C32">
        <v>588</v>
      </c>
      <c r="D32">
        <v>388</v>
      </c>
      <c r="E32">
        <v>423</v>
      </c>
    </row>
    <row r="33" spans="1:5" x14ac:dyDescent="0.4">
      <c r="A33">
        <v>1605</v>
      </c>
      <c r="B33">
        <v>359</v>
      </c>
      <c r="C33">
        <v>371</v>
      </c>
      <c r="D33">
        <v>415</v>
      </c>
      <c r="E33">
        <v>254</v>
      </c>
    </row>
    <row r="34" spans="1:5" x14ac:dyDescent="0.4">
      <c r="A34">
        <v>1912</v>
      </c>
      <c r="B34">
        <v>273</v>
      </c>
      <c r="C34">
        <v>508</v>
      </c>
      <c r="D34">
        <v>442</v>
      </c>
      <c r="E34">
        <v>242</v>
      </c>
    </row>
    <row r="35" spans="1:5" x14ac:dyDescent="0.4">
      <c r="A35">
        <v>1709</v>
      </c>
      <c r="B35">
        <v>409</v>
      </c>
      <c r="C35">
        <v>620</v>
      </c>
      <c r="D35">
        <v>447</v>
      </c>
      <c r="E35">
        <v>341</v>
      </c>
    </row>
    <row r="36" spans="1:5" x14ac:dyDescent="0.4">
      <c r="A36">
        <v>2252</v>
      </c>
      <c r="B36">
        <v>245</v>
      </c>
      <c r="C36">
        <v>734</v>
      </c>
      <c r="D36">
        <v>373</v>
      </c>
      <c r="E36">
        <v>237</v>
      </c>
    </row>
    <row r="37" spans="1:5" x14ac:dyDescent="0.4">
      <c r="A37">
        <v>1387</v>
      </c>
      <c r="B37">
        <v>424</v>
      </c>
      <c r="C37">
        <v>299</v>
      </c>
      <c r="D37">
        <v>350</v>
      </c>
      <c r="E37">
        <v>299</v>
      </c>
    </row>
    <row r="38" spans="1:5" x14ac:dyDescent="0.4">
      <c r="A38">
        <v>1960</v>
      </c>
      <c r="B38">
        <v>989</v>
      </c>
      <c r="C38">
        <v>299</v>
      </c>
      <c r="D38">
        <v>457</v>
      </c>
      <c r="E38">
        <v>280</v>
      </c>
    </row>
    <row r="39" spans="1:5" x14ac:dyDescent="0.4">
      <c r="A39">
        <v>2497</v>
      </c>
      <c r="B39">
        <v>326</v>
      </c>
      <c r="C39">
        <v>265</v>
      </c>
      <c r="D39">
        <v>469</v>
      </c>
      <c r="E39">
        <v>278</v>
      </c>
    </row>
    <row r="40" spans="1:5" x14ac:dyDescent="0.4">
      <c r="A40">
        <v>1639</v>
      </c>
      <c r="B40">
        <v>472</v>
      </c>
      <c r="C40">
        <v>378</v>
      </c>
      <c r="D40">
        <v>608</v>
      </c>
      <c r="E40">
        <v>287</v>
      </c>
    </row>
    <row r="41" spans="1:5" x14ac:dyDescent="0.4">
      <c r="A41">
        <v>1317</v>
      </c>
      <c r="B41">
        <v>317</v>
      </c>
      <c r="C41">
        <v>754</v>
      </c>
      <c r="D41">
        <v>555</v>
      </c>
      <c r="E41">
        <v>320</v>
      </c>
    </row>
    <row r="42" spans="1:5" x14ac:dyDescent="0.4">
      <c r="A42">
        <v>1855</v>
      </c>
      <c r="B42">
        <v>291</v>
      </c>
      <c r="C42">
        <v>371</v>
      </c>
      <c r="D42">
        <v>766</v>
      </c>
      <c r="E42">
        <v>283</v>
      </c>
    </row>
    <row r="43" spans="1:5" x14ac:dyDescent="0.4">
      <c r="A43">
        <v>1369</v>
      </c>
      <c r="C43">
        <v>562</v>
      </c>
      <c r="D43">
        <v>486</v>
      </c>
      <c r="E43">
        <v>627</v>
      </c>
    </row>
    <row r="44" spans="1:5" x14ac:dyDescent="0.4">
      <c r="A44">
        <v>1398</v>
      </c>
      <c r="B44">
        <v>1171</v>
      </c>
      <c r="C44">
        <v>357</v>
      </c>
      <c r="D44">
        <v>641</v>
      </c>
      <c r="E44">
        <v>326</v>
      </c>
    </row>
    <row r="45" spans="1:5" x14ac:dyDescent="0.4">
      <c r="A45">
        <v>1658</v>
      </c>
      <c r="B45">
        <v>425</v>
      </c>
      <c r="C45">
        <v>623</v>
      </c>
      <c r="D45">
        <v>374</v>
      </c>
      <c r="E45">
        <v>338</v>
      </c>
    </row>
    <row r="46" spans="1:5" x14ac:dyDescent="0.4">
      <c r="A46">
        <v>1569</v>
      </c>
      <c r="B46">
        <v>262</v>
      </c>
      <c r="C46">
        <v>844</v>
      </c>
      <c r="D46">
        <v>469</v>
      </c>
      <c r="E46">
        <v>275</v>
      </c>
    </row>
    <row r="47" spans="1:5" x14ac:dyDescent="0.4">
      <c r="A47">
        <v>1718</v>
      </c>
      <c r="B47">
        <v>352</v>
      </c>
      <c r="C47">
        <v>432</v>
      </c>
      <c r="D47">
        <v>580</v>
      </c>
      <c r="E47">
        <v>305</v>
      </c>
    </row>
    <row r="48" spans="1:5" x14ac:dyDescent="0.4">
      <c r="A48">
        <v>2246</v>
      </c>
      <c r="B48">
        <v>423</v>
      </c>
      <c r="C48">
        <v>549</v>
      </c>
      <c r="D48">
        <v>366</v>
      </c>
      <c r="E48">
        <v>263</v>
      </c>
    </row>
    <row r="49" spans="1:5" x14ac:dyDescent="0.4">
      <c r="A49">
        <v>1605</v>
      </c>
      <c r="B49">
        <v>388</v>
      </c>
      <c r="C49">
        <v>825</v>
      </c>
      <c r="D49">
        <v>575</v>
      </c>
      <c r="E49">
        <v>371</v>
      </c>
    </row>
    <row r="50" spans="1:5" x14ac:dyDescent="0.4">
      <c r="A50">
        <v>1760</v>
      </c>
      <c r="C50">
        <v>514</v>
      </c>
      <c r="D50">
        <v>566</v>
      </c>
    </row>
    <row r="51" spans="1:5" x14ac:dyDescent="0.4">
      <c r="A51">
        <v>2081</v>
      </c>
      <c r="B51">
        <v>301</v>
      </c>
      <c r="C51">
        <v>1956</v>
      </c>
      <c r="D51">
        <v>176</v>
      </c>
      <c r="E51">
        <v>567</v>
      </c>
    </row>
    <row r="52" spans="1:5" x14ac:dyDescent="0.4">
      <c r="A52">
        <v>1179</v>
      </c>
      <c r="B52">
        <v>332</v>
      </c>
      <c r="C52">
        <v>522</v>
      </c>
      <c r="D52">
        <v>379</v>
      </c>
      <c r="E52">
        <v>292</v>
      </c>
    </row>
    <row r="53" spans="1:5" x14ac:dyDescent="0.4">
      <c r="A53">
        <v>1371</v>
      </c>
      <c r="B53">
        <v>329</v>
      </c>
      <c r="C53">
        <v>860</v>
      </c>
      <c r="D53">
        <v>531</v>
      </c>
      <c r="E53">
        <v>266</v>
      </c>
    </row>
    <row r="54" spans="1:5" x14ac:dyDescent="0.4">
      <c r="A54">
        <v>1227</v>
      </c>
      <c r="B54">
        <v>413</v>
      </c>
      <c r="C54">
        <v>324</v>
      </c>
      <c r="D54">
        <v>492</v>
      </c>
      <c r="E54">
        <v>417</v>
      </c>
    </row>
    <row r="55" spans="1:5" x14ac:dyDescent="0.4">
      <c r="A55">
        <v>1337</v>
      </c>
      <c r="B55">
        <v>404</v>
      </c>
      <c r="C55">
        <v>763</v>
      </c>
      <c r="D55">
        <v>431</v>
      </c>
      <c r="E55">
        <v>473</v>
      </c>
    </row>
    <row r="56" spans="1:5" x14ac:dyDescent="0.4">
      <c r="A56">
        <v>1785</v>
      </c>
      <c r="B56">
        <v>345</v>
      </c>
      <c r="C56">
        <v>627</v>
      </c>
      <c r="D56">
        <v>437</v>
      </c>
      <c r="E56">
        <v>321</v>
      </c>
    </row>
    <row r="57" spans="1:5" x14ac:dyDescent="0.4">
      <c r="A57">
        <v>1517</v>
      </c>
      <c r="B57">
        <v>523</v>
      </c>
      <c r="C57">
        <v>236</v>
      </c>
      <c r="D57">
        <v>450</v>
      </c>
      <c r="E57">
        <v>441</v>
      </c>
    </row>
    <row r="58" spans="1:5" x14ac:dyDescent="0.4">
      <c r="A58">
        <v>1230</v>
      </c>
      <c r="C58">
        <v>350</v>
      </c>
      <c r="D58">
        <v>487</v>
      </c>
      <c r="E58">
        <v>361</v>
      </c>
    </row>
    <row r="59" spans="1:5" x14ac:dyDescent="0.4">
      <c r="A59">
        <v>1356</v>
      </c>
      <c r="C59">
        <v>845</v>
      </c>
    </row>
    <row r="60" spans="1:5" x14ac:dyDescent="0.4">
      <c r="A60">
        <v>1034</v>
      </c>
      <c r="C60">
        <v>243</v>
      </c>
    </row>
    <row r="61" spans="1:5" x14ac:dyDescent="0.4">
      <c r="A61">
        <v>1236</v>
      </c>
      <c r="C61">
        <v>954</v>
      </c>
    </row>
    <row r="62" spans="1:5" x14ac:dyDescent="0.4">
      <c r="A62">
        <v>2773</v>
      </c>
    </row>
    <row r="63" spans="1:5" x14ac:dyDescent="0.4">
      <c r="A63">
        <v>888</v>
      </c>
      <c r="C63">
        <v>556</v>
      </c>
    </row>
    <row r="64" spans="1:5" x14ac:dyDescent="0.4">
      <c r="A64">
        <v>573</v>
      </c>
      <c r="C64">
        <v>1027</v>
      </c>
    </row>
    <row r="65" spans="1:5" x14ac:dyDescent="0.4">
      <c r="A65">
        <v>1291</v>
      </c>
    </row>
    <row r="66" spans="1:5" x14ac:dyDescent="0.4">
      <c r="A66">
        <v>1365</v>
      </c>
    </row>
    <row r="67" spans="1:5" x14ac:dyDescent="0.4">
      <c r="A67" t="s">
        <v>716</v>
      </c>
      <c r="B67" t="s">
        <v>717</v>
      </c>
      <c r="C67" t="s">
        <v>12</v>
      </c>
      <c r="D67" t="s">
        <v>6</v>
      </c>
      <c r="E67" t="s">
        <v>216</v>
      </c>
    </row>
    <row r="68" spans="1:5" x14ac:dyDescent="0.4">
      <c r="A68">
        <f>MIN(A$2:A$66)</f>
        <v>573</v>
      </c>
      <c r="B68">
        <f t="shared" ref="B68:E68" si="0">MIN(B$2:B$66)</f>
        <v>240</v>
      </c>
      <c r="C68">
        <f t="shared" si="0"/>
        <v>176</v>
      </c>
      <c r="D68">
        <f t="shared" si="0"/>
        <v>176</v>
      </c>
      <c r="E68">
        <f t="shared" si="0"/>
        <v>225</v>
      </c>
    </row>
    <row r="69" spans="1:5" x14ac:dyDescent="0.4">
      <c r="A69">
        <f>PERCENTILE(A$2:A$66,0.25)</f>
        <v>1517</v>
      </c>
      <c r="B69">
        <f t="shared" ref="B69:E69" si="1">PERCENTILE(B$2:B$66,0.25)</f>
        <v>331.25</v>
      </c>
      <c r="C69">
        <f t="shared" si="1"/>
        <v>344</v>
      </c>
      <c r="D69">
        <f t="shared" si="1"/>
        <v>440.75</v>
      </c>
      <c r="E69">
        <f t="shared" si="1"/>
        <v>276.5</v>
      </c>
    </row>
    <row r="70" spans="1:5" x14ac:dyDescent="0.4">
      <c r="A70">
        <f>PERCENTILE(A$2:A$66,0.5)</f>
        <v>2081</v>
      </c>
      <c r="B70">
        <f t="shared" ref="B70:E70" si="2">PERCENTILE(B$2:B$66,0.5)</f>
        <v>396</v>
      </c>
      <c r="C70">
        <f t="shared" si="2"/>
        <v>519</v>
      </c>
      <c r="D70">
        <f t="shared" si="2"/>
        <v>523</v>
      </c>
      <c r="E70">
        <f t="shared" si="2"/>
        <v>301</v>
      </c>
    </row>
    <row r="71" spans="1:5" x14ac:dyDescent="0.4">
      <c r="A71">
        <f>PERCENTILE(A$2:A$66,0.75)</f>
        <v>2846</v>
      </c>
      <c r="B71">
        <f t="shared" ref="B71:E71" si="3">PERCENTILE(B$2:B$66,0.75)</f>
        <v>454.25</v>
      </c>
      <c r="C71">
        <f t="shared" si="3"/>
        <v>765</v>
      </c>
      <c r="D71">
        <f t="shared" si="3"/>
        <v>628.25</v>
      </c>
      <c r="E71">
        <f t="shared" si="3"/>
        <v>377</v>
      </c>
    </row>
    <row r="72" spans="1:5" x14ac:dyDescent="0.4">
      <c r="A72">
        <f>MAX(A$2:A$66)</f>
        <v>5888</v>
      </c>
      <c r="B72">
        <f t="shared" ref="B72:E72" si="4">MAX(B$2:B$66)</f>
        <v>1262</v>
      </c>
      <c r="C72">
        <f t="shared" si="4"/>
        <v>1956</v>
      </c>
      <c r="D72">
        <f t="shared" si="4"/>
        <v>1329</v>
      </c>
      <c r="E72">
        <f t="shared" si="4"/>
        <v>627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813"/>
  <sheetViews>
    <sheetView topLeftCell="D194" workbookViewId="0">
      <selection activeCell="N217" sqref="N217:T217"/>
    </sheetView>
  </sheetViews>
  <sheetFormatPr defaultRowHeight="14.6" x14ac:dyDescent="0.4"/>
  <cols>
    <col min="3" max="3" width="28.84375" customWidth="1"/>
    <col min="4" max="4" width="12.07421875" style="5" customWidth="1"/>
    <col min="5" max="5" width="10.23046875" style="5" customWidth="1"/>
    <col min="6" max="6" width="10.53515625" style="3" customWidth="1"/>
    <col min="9" max="10" width="8.84375" style="3"/>
  </cols>
  <sheetData>
    <row r="1" spans="1:10" x14ac:dyDescent="0.4">
      <c r="A1" t="s">
        <v>474</v>
      </c>
      <c r="B1" t="s">
        <v>475</v>
      </c>
      <c r="C1" t="s">
        <v>476</v>
      </c>
      <c r="D1" t="s">
        <v>5</v>
      </c>
      <c r="E1" t="s">
        <v>702</v>
      </c>
      <c r="F1" s="3" t="s">
        <v>2</v>
      </c>
      <c r="G1" t="s">
        <v>477</v>
      </c>
      <c r="I1" s="3" t="s">
        <v>7</v>
      </c>
      <c r="J1" s="3" t="s">
        <v>9</v>
      </c>
    </row>
    <row r="2" spans="1:10" x14ac:dyDescent="0.4">
      <c r="A2" t="s">
        <v>12</v>
      </c>
      <c r="B2">
        <v>128</v>
      </c>
      <c r="C2" t="s">
        <v>496</v>
      </c>
      <c r="D2">
        <v>37100</v>
      </c>
      <c r="E2"/>
      <c r="F2" s="3">
        <v>90</v>
      </c>
      <c r="G2" t="s">
        <v>9</v>
      </c>
      <c r="I2" s="3" t="e">
        <f>IF(G2="Warm",NA(),F2)</f>
        <v>#N/A</v>
      </c>
      <c r="J2" s="3">
        <f>IF(G2="Cold",NA(),F2)</f>
        <v>90</v>
      </c>
    </row>
    <row r="3" spans="1:10" x14ac:dyDescent="0.4">
      <c r="A3" t="s">
        <v>12</v>
      </c>
      <c r="B3">
        <v>128</v>
      </c>
      <c r="C3" t="s">
        <v>496</v>
      </c>
      <c r="D3">
        <v>41992</v>
      </c>
      <c r="E3" s="3">
        <f>IF(D3-D2&gt;0, (D3-D2)/60, NA())</f>
        <v>81.533333333333331</v>
      </c>
      <c r="F3" s="3">
        <v>76</v>
      </c>
      <c r="G3" t="s">
        <v>9</v>
      </c>
      <c r="I3" s="3" t="e">
        <f t="shared" ref="I3:I66" si="0">IF(G3="Warm",NA(),F3)</f>
        <v>#N/A</v>
      </c>
      <c r="J3" s="3">
        <f t="shared" ref="J3:J66" si="1">IF(G3="Cold",NA(),F3)</f>
        <v>76</v>
      </c>
    </row>
    <row r="4" spans="1:10" x14ac:dyDescent="0.4">
      <c r="A4" t="s">
        <v>12</v>
      </c>
      <c r="B4">
        <v>128</v>
      </c>
      <c r="C4" t="s">
        <v>496</v>
      </c>
      <c r="D4">
        <v>45139</v>
      </c>
      <c r="E4" s="3">
        <f t="shared" ref="E4:E67" si="2">IF(D4-D3&gt;0, (D4-D3)/60, NA())</f>
        <v>52.45</v>
      </c>
      <c r="F4" s="3">
        <v>84</v>
      </c>
      <c r="G4" t="s">
        <v>9</v>
      </c>
      <c r="I4" s="3" t="e">
        <f t="shared" si="0"/>
        <v>#N/A</v>
      </c>
      <c r="J4" s="3">
        <f t="shared" si="1"/>
        <v>84</v>
      </c>
    </row>
    <row r="5" spans="1:10" x14ac:dyDescent="0.4">
      <c r="A5" t="s">
        <v>12</v>
      </c>
      <c r="B5">
        <v>128</v>
      </c>
      <c r="C5" t="s">
        <v>496</v>
      </c>
      <c r="D5">
        <v>47461</v>
      </c>
      <c r="E5" s="3">
        <f t="shared" si="2"/>
        <v>38.700000000000003</v>
      </c>
      <c r="F5" s="3">
        <v>78</v>
      </c>
      <c r="G5" t="s">
        <v>9</v>
      </c>
      <c r="I5" s="3" t="e">
        <f t="shared" si="0"/>
        <v>#N/A</v>
      </c>
      <c r="J5" s="3">
        <f t="shared" si="1"/>
        <v>78</v>
      </c>
    </row>
    <row r="6" spans="1:10" x14ac:dyDescent="0.4">
      <c r="A6" t="s">
        <v>12</v>
      </c>
      <c r="B6">
        <v>128</v>
      </c>
      <c r="C6" t="s">
        <v>496</v>
      </c>
      <c r="D6">
        <v>50133</v>
      </c>
      <c r="E6" s="3">
        <f t="shared" si="2"/>
        <v>44.533333333333331</v>
      </c>
      <c r="F6" s="3">
        <v>91</v>
      </c>
      <c r="G6" t="s">
        <v>9</v>
      </c>
      <c r="I6" s="3" t="e">
        <f t="shared" si="0"/>
        <v>#N/A</v>
      </c>
      <c r="J6" s="3">
        <f t="shared" si="1"/>
        <v>91</v>
      </c>
    </row>
    <row r="7" spans="1:10" x14ac:dyDescent="0.4">
      <c r="A7" t="s">
        <v>12</v>
      </c>
      <c r="B7">
        <v>128</v>
      </c>
      <c r="C7" t="s">
        <v>498</v>
      </c>
      <c r="D7">
        <v>52110</v>
      </c>
      <c r="E7" s="3">
        <f t="shared" si="2"/>
        <v>32.950000000000003</v>
      </c>
      <c r="F7" s="3">
        <v>1639</v>
      </c>
      <c r="G7" t="s">
        <v>7</v>
      </c>
      <c r="I7" s="3">
        <f t="shared" si="0"/>
        <v>1639</v>
      </c>
      <c r="J7" s="3" t="e">
        <f t="shared" si="1"/>
        <v>#N/A</v>
      </c>
    </row>
    <row r="8" spans="1:10" x14ac:dyDescent="0.4">
      <c r="A8" t="s">
        <v>12</v>
      </c>
      <c r="B8">
        <v>128</v>
      </c>
      <c r="C8" t="s">
        <v>498</v>
      </c>
      <c r="D8">
        <v>52804</v>
      </c>
      <c r="E8" s="3">
        <f t="shared" si="2"/>
        <v>11.566666666666666</v>
      </c>
      <c r="F8" s="3">
        <v>170</v>
      </c>
      <c r="G8" t="s">
        <v>9</v>
      </c>
      <c r="I8" s="3" t="e">
        <f t="shared" si="0"/>
        <v>#N/A</v>
      </c>
      <c r="J8" s="3">
        <f t="shared" si="1"/>
        <v>170</v>
      </c>
    </row>
    <row r="9" spans="1:10" x14ac:dyDescent="0.4">
      <c r="A9" t="s">
        <v>12</v>
      </c>
      <c r="B9">
        <v>128</v>
      </c>
      <c r="C9" t="s">
        <v>502</v>
      </c>
      <c r="D9">
        <v>55244</v>
      </c>
      <c r="E9" s="3">
        <f t="shared" si="2"/>
        <v>40.666666666666664</v>
      </c>
      <c r="F9" s="3">
        <v>1674</v>
      </c>
      <c r="G9" t="s">
        <v>7</v>
      </c>
      <c r="I9" s="3">
        <f t="shared" si="0"/>
        <v>1674</v>
      </c>
      <c r="J9" s="3" t="e">
        <f t="shared" si="1"/>
        <v>#N/A</v>
      </c>
    </row>
    <row r="10" spans="1:10" x14ac:dyDescent="0.4">
      <c r="A10" t="s">
        <v>12</v>
      </c>
      <c r="B10">
        <v>128</v>
      </c>
      <c r="C10" t="s">
        <v>507</v>
      </c>
      <c r="D10">
        <v>55540</v>
      </c>
      <c r="E10" s="3">
        <f t="shared" si="2"/>
        <v>4.9333333333333336</v>
      </c>
      <c r="F10" s="3">
        <v>1466</v>
      </c>
      <c r="G10" t="s">
        <v>7</v>
      </c>
      <c r="I10" s="3">
        <f t="shared" si="0"/>
        <v>1466</v>
      </c>
      <c r="J10" s="3" t="e">
        <f t="shared" si="1"/>
        <v>#N/A</v>
      </c>
    </row>
    <row r="11" spans="1:10" x14ac:dyDescent="0.4">
      <c r="A11" t="s">
        <v>12</v>
      </c>
      <c r="B11">
        <v>128</v>
      </c>
      <c r="C11" t="s">
        <v>484</v>
      </c>
      <c r="D11">
        <v>56697</v>
      </c>
      <c r="E11" s="3">
        <f t="shared" si="2"/>
        <v>19.283333333333335</v>
      </c>
      <c r="F11" s="3">
        <v>1422</v>
      </c>
      <c r="G11" t="s">
        <v>7</v>
      </c>
      <c r="I11" s="3">
        <f t="shared" si="0"/>
        <v>1422</v>
      </c>
      <c r="J11" s="3" t="e">
        <f t="shared" si="1"/>
        <v>#N/A</v>
      </c>
    </row>
    <row r="12" spans="1:10" x14ac:dyDescent="0.4">
      <c r="A12" t="s">
        <v>12</v>
      </c>
      <c r="B12">
        <v>128</v>
      </c>
      <c r="C12" t="s">
        <v>484</v>
      </c>
      <c r="D12">
        <v>60188</v>
      </c>
      <c r="E12" s="3">
        <f t="shared" si="2"/>
        <v>58.18333333333333</v>
      </c>
      <c r="F12" s="3">
        <v>111</v>
      </c>
      <c r="G12" t="s">
        <v>9</v>
      </c>
      <c r="I12" s="3" t="e">
        <f t="shared" si="0"/>
        <v>#N/A</v>
      </c>
      <c r="J12" s="3">
        <f t="shared" si="1"/>
        <v>111</v>
      </c>
    </row>
    <row r="13" spans="1:10" x14ac:dyDescent="0.4">
      <c r="A13" t="s">
        <v>12</v>
      </c>
      <c r="B13">
        <v>128</v>
      </c>
      <c r="C13" t="s">
        <v>484</v>
      </c>
      <c r="D13">
        <v>61443</v>
      </c>
      <c r="E13" s="3">
        <f t="shared" si="2"/>
        <v>20.916666666666668</v>
      </c>
      <c r="F13" s="3">
        <v>35</v>
      </c>
      <c r="G13" t="s">
        <v>9</v>
      </c>
      <c r="I13" s="3" t="e">
        <f t="shared" si="0"/>
        <v>#N/A</v>
      </c>
      <c r="J13" s="3">
        <f t="shared" si="1"/>
        <v>35</v>
      </c>
    </row>
    <row r="14" spans="1:10" x14ac:dyDescent="0.4">
      <c r="A14" t="s">
        <v>12</v>
      </c>
      <c r="B14">
        <v>128</v>
      </c>
      <c r="C14" t="s">
        <v>500</v>
      </c>
      <c r="D14">
        <v>63208</v>
      </c>
      <c r="E14" s="3">
        <f t="shared" si="2"/>
        <v>29.416666666666668</v>
      </c>
      <c r="F14" s="3">
        <v>3106</v>
      </c>
      <c r="G14" t="s">
        <v>7</v>
      </c>
      <c r="I14" s="3">
        <f t="shared" si="0"/>
        <v>3106</v>
      </c>
      <c r="J14" s="3" t="e">
        <f t="shared" si="1"/>
        <v>#N/A</v>
      </c>
    </row>
    <row r="15" spans="1:10" x14ac:dyDescent="0.4">
      <c r="A15" t="s">
        <v>12</v>
      </c>
      <c r="B15">
        <v>128</v>
      </c>
      <c r="C15" t="s">
        <v>478</v>
      </c>
      <c r="D15">
        <v>64317</v>
      </c>
      <c r="E15" s="3">
        <f t="shared" si="2"/>
        <v>18.483333333333334</v>
      </c>
      <c r="F15" s="3">
        <v>2425</v>
      </c>
      <c r="G15" t="s">
        <v>7</v>
      </c>
      <c r="I15" s="3">
        <f t="shared" si="0"/>
        <v>2425</v>
      </c>
      <c r="J15" s="3" t="e">
        <f t="shared" si="1"/>
        <v>#N/A</v>
      </c>
    </row>
    <row r="16" spans="1:10" x14ac:dyDescent="0.4">
      <c r="A16" t="s">
        <v>12</v>
      </c>
      <c r="B16">
        <v>128</v>
      </c>
      <c r="C16" t="s">
        <v>478</v>
      </c>
      <c r="D16">
        <v>66159</v>
      </c>
      <c r="E16" s="3">
        <f t="shared" si="2"/>
        <v>30.7</v>
      </c>
      <c r="F16" s="3">
        <v>49</v>
      </c>
      <c r="G16" t="s">
        <v>9</v>
      </c>
      <c r="I16" s="3" t="e">
        <f t="shared" si="0"/>
        <v>#N/A</v>
      </c>
      <c r="J16" s="3">
        <f t="shared" si="1"/>
        <v>49</v>
      </c>
    </row>
    <row r="17" spans="1:14" x14ac:dyDescent="0.4">
      <c r="A17" t="s">
        <v>12</v>
      </c>
      <c r="B17">
        <v>128</v>
      </c>
      <c r="C17" t="s">
        <v>478</v>
      </c>
      <c r="D17">
        <v>68621</v>
      </c>
      <c r="E17" s="3">
        <f t="shared" si="2"/>
        <v>41.033333333333331</v>
      </c>
      <c r="F17" s="3">
        <v>122</v>
      </c>
      <c r="G17" t="s">
        <v>9</v>
      </c>
      <c r="I17" s="3" t="e">
        <f t="shared" si="0"/>
        <v>#N/A</v>
      </c>
      <c r="J17" s="3">
        <f t="shared" si="1"/>
        <v>122</v>
      </c>
    </row>
    <row r="18" spans="1:14" x14ac:dyDescent="0.4">
      <c r="A18" t="s">
        <v>12</v>
      </c>
      <c r="B18">
        <v>128</v>
      </c>
      <c r="C18" t="s">
        <v>478</v>
      </c>
      <c r="D18">
        <v>70634</v>
      </c>
      <c r="E18" s="3">
        <f t="shared" si="2"/>
        <v>33.549999999999997</v>
      </c>
      <c r="F18" s="3">
        <v>116</v>
      </c>
      <c r="G18" t="s">
        <v>9</v>
      </c>
      <c r="I18" s="3" t="e">
        <f t="shared" si="0"/>
        <v>#N/A</v>
      </c>
      <c r="J18" s="3">
        <f t="shared" si="1"/>
        <v>116</v>
      </c>
    </row>
    <row r="19" spans="1:14" x14ac:dyDescent="0.4">
      <c r="A19" t="s">
        <v>12</v>
      </c>
      <c r="B19">
        <v>128</v>
      </c>
      <c r="C19" t="s">
        <v>478</v>
      </c>
      <c r="D19">
        <v>73681</v>
      </c>
      <c r="E19" s="3">
        <f t="shared" si="2"/>
        <v>50.783333333333331</v>
      </c>
      <c r="F19" s="3">
        <v>77</v>
      </c>
      <c r="G19" t="s">
        <v>9</v>
      </c>
      <c r="I19" s="3" t="e">
        <f t="shared" si="0"/>
        <v>#N/A</v>
      </c>
      <c r="J19" s="3">
        <f t="shared" si="1"/>
        <v>77</v>
      </c>
    </row>
    <row r="20" spans="1:14" x14ac:dyDescent="0.4">
      <c r="A20" t="s">
        <v>12</v>
      </c>
      <c r="B20">
        <v>128</v>
      </c>
      <c r="C20" t="s">
        <v>478</v>
      </c>
      <c r="D20">
        <v>75855</v>
      </c>
      <c r="E20" s="3">
        <f t="shared" si="2"/>
        <v>36.233333333333334</v>
      </c>
      <c r="F20" s="3">
        <v>52</v>
      </c>
      <c r="G20" t="s">
        <v>9</v>
      </c>
      <c r="I20" s="3" t="e">
        <f t="shared" si="0"/>
        <v>#N/A</v>
      </c>
      <c r="J20" s="3">
        <f t="shared" si="1"/>
        <v>52</v>
      </c>
    </row>
    <row r="21" spans="1:14" x14ac:dyDescent="0.4">
      <c r="A21" t="s">
        <v>12</v>
      </c>
      <c r="B21">
        <v>128</v>
      </c>
      <c r="C21" t="s">
        <v>478</v>
      </c>
      <c r="D21">
        <v>77315</v>
      </c>
      <c r="E21" s="3">
        <f t="shared" si="2"/>
        <v>24.333333333333332</v>
      </c>
      <c r="F21" s="3">
        <v>40</v>
      </c>
      <c r="G21" t="s">
        <v>9</v>
      </c>
      <c r="I21" s="3" t="e">
        <f t="shared" si="0"/>
        <v>#N/A</v>
      </c>
      <c r="J21" s="3">
        <f t="shared" si="1"/>
        <v>40</v>
      </c>
    </row>
    <row r="22" spans="1:14" x14ac:dyDescent="0.4">
      <c r="A22" t="s">
        <v>12</v>
      </c>
      <c r="B22">
        <v>128</v>
      </c>
      <c r="C22" t="s">
        <v>478</v>
      </c>
      <c r="D22">
        <v>79165</v>
      </c>
      <c r="E22" s="3">
        <f t="shared" si="2"/>
        <v>30.833333333333332</v>
      </c>
      <c r="F22" s="3">
        <v>32</v>
      </c>
      <c r="G22" t="s">
        <v>9</v>
      </c>
      <c r="I22" s="3" t="e">
        <f t="shared" si="0"/>
        <v>#N/A</v>
      </c>
      <c r="J22" s="3">
        <f t="shared" si="1"/>
        <v>32</v>
      </c>
    </row>
    <row r="23" spans="1:14" x14ac:dyDescent="0.4">
      <c r="A23" t="s">
        <v>12</v>
      </c>
      <c r="B23">
        <v>128</v>
      </c>
      <c r="C23" t="s">
        <v>478</v>
      </c>
      <c r="D23">
        <v>82706</v>
      </c>
      <c r="E23" s="3">
        <f t="shared" si="2"/>
        <v>59.016666666666666</v>
      </c>
      <c r="F23" s="3">
        <v>36</v>
      </c>
      <c r="G23" t="s">
        <v>9</v>
      </c>
      <c r="I23" s="3" t="e">
        <f t="shared" si="0"/>
        <v>#N/A</v>
      </c>
      <c r="J23" s="3">
        <f t="shared" si="1"/>
        <v>36</v>
      </c>
    </row>
    <row r="24" spans="1:14" x14ac:dyDescent="0.4">
      <c r="A24" t="s">
        <v>12</v>
      </c>
      <c r="B24">
        <v>128</v>
      </c>
      <c r="C24" t="s">
        <v>478</v>
      </c>
      <c r="D24">
        <v>82876</v>
      </c>
      <c r="E24" s="3">
        <f t="shared" si="2"/>
        <v>2.8333333333333335</v>
      </c>
      <c r="F24" s="3">
        <v>84</v>
      </c>
      <c r="G24" t="s">
        <v>9</v>
      </c>
      <c r="I24" s="3" t="e">
        <f t="shared" si="0"/>
        <v>#N/A</v>
      </c>
      <c r="J24" s="3">
        <f t="shared" si="1"/>
        <v>84</v>
      </c>
    </row>
    <row r="25" spans="1:14" x14ac:dyDescent="0.4">
      <c r="A25" t="s">
        <v>12</v>
      </c>
      <c r="B25">
        <v>128</v>
      </c>
      <c r="C25" t="s">
        <v>478</v>
      </c>
      <c r="D25">
        <v>85217</v>
      </c>
      <c r="E25" s="3">
        <f t="shared" si="2"/>
        <v>39.016666666666666</v>
      </c>
      <c r="F25" s="3">
        <v>33</v>
      </c>
      <c r="G25" t="s">
        <v>9</v>
      </c>
      <c r="I25" s="3" t="e">
        <f t="shared" si="0"/>
        <v>#N/A</v>
      </c>
      <c r="J25" s="3">
        <f t="shared" si="1"/>
        <v>33</v>
      </c>
    </row>
    <row r="26" spans="1:14" x14ac:dyDescent="0.4">
      <c r="A26" t="s">
        <v>12</v>
      </c>
      <c r="B26">
        <v>128</v>
      </c>
      <c r="C26" t="s">
        <v>478</v>
      </c>
      <c r="D26">
        <v>86724</v>
      </c>
      <c r="E26" s="3">
        <f t="shared" si="2"/>
        <v>25.116666666666667</v>
      </c>
      <c r="F26" s="3">
        <v>74</v>
      </c>
      <c r="G26" t="s">
        <v>9</v>
      </c>
      <c r="I26" s="3" t="e">
        <f t="shared" si="0"/>
        <v>#N/A</v>
      </c>
      <c r="J26" s="3">
        <f t="shared" si="1"/>
        <v>74</v>
      </c>
    </row>
    <row r="27" spans="1:14" x14ac:dyDescent="0.4">
      <c r="A27" t="s">
        <v>12</v>
      </c>
      <c r="B27">
        <v>128</v>
      </c>
      <c r="C27" t="s">
        <v>478</v>
      </c>
      <c r="D27">
        <v>89908</v>
      </c>
      <c r="E27" s="3">
        <f t="shared" si="2"/>
        <v>53.06666666666667</v>
      </c>
      <c r="F27" s="3">
        <v>37</v>
      </c>
      <c r="G27" t="s">
        <v>9</v>
      </c>
      <c r="I27" s="3" t="e">
        <f t="shared" si="0"/>
        <v>#N/A</v>
      </c>
      <c r="J27" s="3">
        <f t="shared" si="1"/>
        <v>37</v>
      </c>
    </row>
    <row r="28" spans="1:14" x14ac:dyDescent="0.4">
      <c r="A28" t="s">
        <v>12</v>
      </c>
      <c r="B28">
        <v>128</v>
      </c>
      <c r="C28" t="s">
        <v>478</v>
      </c>
      <c r="D28">
        <v>90195</v>
      </c>
      <c r="E28" s="3">
        <f t="shared" si="2"/>
        <v>4.7833333333333332</v>
      </c>
      <c r="F28" s="3">
        <v>144</v>
      </c>
      <c r="G28" t="s">
        <v>9</v>
      </c>
      <c r="I28" s="3" t="e">
        <f t="shared" si="0"/>
        <v>#N/A</v>
      </c>
      <c r="J28" s="3">
        <f t="shared" si="1"/>
        <v>144</v>
      </c>
      <c r="N28" t="s">
        <v>709</v>
      </c>
    </row>
    <row r="29" spans="1:14" x14ac:dyDescent="0.4">
      <c r="A29" t="s">
        <v>12</v>
      </c>
      <c r="B29">
        <v>128</v>
      </c>
      <c r="C29" t="s">
        <v>478</v>
      </c>
      <c r="D29">
        <v>92247</v>
      </c>
      <c r="E29" s="3">
        <f t="shared" si="2"/>
        <v>34.200000000000003</v>
      </c>
      <c r="F29" s="3">
        <v>72</v>
      </c>
      <c r="G29" t="s">
        <v>9</v>
      </c>
      <c r="I29" s="3" t="e">
        <f t="shared" si="0"/>
        <v>#N/A</v>
      </c>
      <c r="J29" s="3">
        <f t="shared" si="1"/>
        <v>72</v>
      </c>
      <c r="N29" s="3">
        <v>1639</v>
      </c>
    </row>
    <row r="30" spans="1:14" x14ac:dyDescent="0.4">
      <c r="A30" t="s">
        <v>12</v>
      </c>
      <c r="B30">
        <v>128</v>
      </c>
      <c r="C30" t="s">
        <v>478</v>
      </c>
      <c r="D30">
        <v>92651</v>
      </c>
      <c r="E30" s="3">
        <f t="shared" si="2"/>
        <v>6.7333333333333334</v>
      </c>
      <c r="F30" s="3">
        <v>50</v>
      </c>
      <c r="G30" t="s">
        <v>9</v>
      </c>
      <c r="I30" s="3" t="e">
        <f t="shared" si="0"/>
        <v>#N/A</v>
      </c>
      <c r="J30" s="3">
        <f t="shared" si="1"/>
        <v>50</v>
      </c>
      <c r="N30" s="3">
        <v>1674</v>
      </c>
    </row>
    <row r="31" spans="1:14" x14ac:dyDescent="0.4">
      <c r="A31" t="s">
        <v>12</v>
      </c>
      <c r="B31">
        <v>128</v>
      </c>
      <c r="C31" t="s">
        <v>495</v>
      </c>
      <c r="D31">
        <v>102768</v>
      </c>
      <c r="E31" s="3">
        <f t="shared" si="2"/>
        <v>168.61666666666667</v>
      </c>
      <c r="F31" s="3">
        <v>1635</v>
      </c>
      <c r="G31" t="s">
        <v>7</v>
      </c>
      <c r="I31" s="3">
        <f t="shared" si="0"/>
        <v>1635</v>
      </c>
      <c r="J31" s="3" t="e">
        <f t="shared" si="1"/>
        <v>#N/A</v>
      </c>
      <c r="N31" s="3">
        <v>1466</v>
      </c>
    </row>
    <row r="32" spans="1:14" x14ac:dyDescent="0.4">
      <c r="A32" t="s">
        <v>12</v>
      </c>
      <c r="B32">
        <v>128</v>
      </c>
      <c r="C32" t="s">
        <v>495</v>
      </c>
      <c r="D32">
        <v>103578</v>
      </c>
      <c r="E32" s="3">
        <f t="shared" si="2"/>
        <v>13.5</v>
      </c>
      <c r="F32" s="3">
        <v>106</v>
      </c>
      <c r="G32" t="s">
        <v>9</v>
      </c>
      <c r="I32" s="3" t="e">
        <f t="shared" si="0"/>
        <v>#N/A</v>
      </c>
      <c r="J32" s="3">
        <f t="shared" si="1"/>
        <v>106</v>
      </c>
      <c r="N32" s="3">
        <v>1422</v>
      </c>
    </row>
    <row r="33" spans="1:14" x14ac:dyDescent="0.4">
      <c r="A33" t="s">
        <v>12</v>
      </c>
      <c r="B33">
        <v>128</v>
      </c>
      <c r="C33" t="s">
        <v>495</v>
      </c>
      <c r="D33">
        <v>105119</v>
      </c>
      <c r="E33" s="3">
        <f t="shared" si="2"/>
        <v>25.683333333333334</v>
      </c>
      <c r="F33" s="3">
        <v>104</v>
      </c>
      <c r="G33" t="s">
        <v>9</v>
      </c>
      <c r="I33" s="3" t="e">
        <f t="shared" si="0"/>
        <v>#N/A</v>
      </c>
      <c r="J33" s="3">
        <f t="shared" si="1"/>
        <v>104</v>
      </c>
      <c r="N33" s="3">
        <v>3106</v>
      </c>
    </row>
    <row r="34" spans="1:14" x14ac:dyDescent="0.4">
      <c r="A34" t="s">
        <v>12</v>
      </c>
      <c r="B34">
        <v>128</v>
      </c>
      <c r="C34" t="s">
        <v>503</v>
      </c>
      <c r="D34">
        <v>105948</v>
      </c>
      <c r="E34" s="3">
        <f t="shared" si="2"/>
        <v>13.816666666666666</v>
      </c>
      <c r="F34" s="3">
        <v>1526</v>
      </c>
      <c r="G34" t="s">
        <v>7</v>
      </c>
      <c r="I34" s="3">
        <f t="shared" si="0"/>
        <v>1526</v>
      </c>
      <c r="J34" s="3" t="e">
        <f t="shared" si="1"/>
        <v>#N/A</v>
      </c>
      <c r="N34" s="3">
        <v>2425</v>
      </c>
    </row>
    <row r="35" spans="1:14" x14ac:dyDescent="0.4">
      <c r="A35" t="s">
        <v>12</v>
      </c>
      <c r="B35">
        <v>128</v>
      </c>
      <c r="C35" t="s">
        <v>503</v>
      </c>
      <c r="D35">
        <v>107745</v>
      </c>
      <c r="E35" s="3">
        <f t="shared" si="2"/>
        <v>29.95</v>
      </c>
      <c r="F35" s="3">
        <v>29</v>
      </c>
      <c r="G35" t="s">
        <v>9</v>
      </c>
      <c r="I35" s="3" t="e">
        <f t="shared" si="0"/>
        <v>#N/A</v>
      </c>
      <c r="J35" s="3">
        <f t="shared" si="1"/>
        <v>29</v>
      </c>
      <c r="N35" s="3">
        <v>1635</v>
      </c>
    </row>
    <row r="36" spans="1:14" x14ac:dyDescent="0.4">
      <c r="A36" t="s">
        <v>12</v>
      </c>
      <c r="B36">
        <v>128</v>
      </c>
      <c r="C36" t="s">
        <v>483</v>
      </c>
      <c r="D36">
        <v>111205</v>
      </c>
      <c r="E36" s="3">
        <f t="shared" si="2"/>
        <v>57.666666666666664</v>
      </c>
      <c r="F36" s="3">
        <v>2082</v>
      </c>
      <c r="G36" t="s">
        <v>7</v>
      </c>
      <c r="I36" s="3">
        <f t="shared" si="0"/>
        <v>2082</v>
      </c>
      <c r="J36" s="3" t="e">
        <f t="shared" si="1"/>
        <v>#N/A</v>
      </c>
      <c r="N36" s="3">
        <v>1526</v>
      </c>
    </row>
    <row r="37" spans="1:14" x14ac:dyDescent="0.4">
      <c r="A37" t="s">
        <v>12</v>
      </c>
      <c r="B37">
        <v>128</v>
      </c>
      <c r="C37" t="s">
        <v>505</v>
      </c>
      <c r="D37">
        <v>114449</v>
      </c>
      <c r="E37" s="3">
        <f t="shared" si="2"/>
        <v>54.06666666666667</v>
      </c>
      <c r="F37" s="3">
        <v>1522</v>
      </c>
      <c r="G37" t="s">
        <v>7</v>
      </c>
      <c r="I37" s="3">
        <f t="shared" si="0"/>
        <v>1522</v>
      </c>
      <c r="J37" s="3" t="e">
        <f t="shared" si="1"/>
        <v>#N/A</v>
      </c>
      <c r="N37" s="3">
        <v>2082</v>
      </c>
    </row>
    <row r="38" spans="1:14" x14ac:dyDescent="0.4">
      <c r="A38" t="s">
        <v>12</v>
      </c>
      <c r="B38">
        <v>128</v>
      </c>
      <c r="C38" t="s">
        <v>505</v>
      </c>
      <c r="D38">
        <v>115166</v>
      </c>
      <c r="E38" s="3">
        <f t="shared" si="2"/>
        <v>11.95</v>
      </c>
      <c r="F38" s="3">
        <v>101</v>
      </c>
      <c r="G38" t="s">
        <v>9</v>
      </c>
      <c r="I38" s="3" t="e">
        <f t="shared" si="0"/>
        <v>#N/A</v>
      </c>
      <c r="J38" s="3">
        <f t="shared" si="1"/>
        <v>101</v>
      </c>
      <c r="N38" s="3">
        <v>1522</v>
      </c>
    </row>
    <row r="39" spans="1:14" x14ac:dyDescent="0.4">
      <c r="A39" t="s">
        <v>12</v>
      </c>
      <c r="B39">
        <v>128</v>
      </c>
      <c r="C39" t="s">
        <v>497</v>
      </c>
      <c r="D39">
        <v>116469</v>
      </c>
      <c r="E39" s="3">
        <f t="shared" si="2"/>
        <v>21.716666666666665</v>
      </c>
      <c r="F39" s="3">
        <v>2068</v>
      </c>
      <c r="G39" t="s">
        <v>7</v>
      </c>
      <c r="I39" s="3">
        <f t="shared" si="0"/>
        <v>2068</v>
      </c>
      <c r="J39" s="3" t="e">
        <f t="shared" si="1"/>
        <v>#N/A</v>
      </c>
      <c r="N39" s="3">
        <v>2068</v>
      </c>
    </row>
    <row r="40" spans="1:14" x14ac:dyDescent="0.4">
      <c r="A40" t="s">
        <v>12</v>
      </c>
      <c r="B40">
        <v>128</v>
      </c>
      <c r="C40" t="s">
        <v>499</v>
      </c>
      <c r="D40">
        <v>117594</v>
      </c>
      <c r="E40" s="3">
        <f t="shared" si="2"/>
        <v>18.75</v>
      </c>
      <c r="F40" s="3">
        <v>1366</v>
      </c>
      <c r="G40" t="s">
        <v>7</v>
      </c>
      <c r="I40" s="3">
        <f t="shared" si="0"/>
        <v>1366</v>
      </c>
      <c r="J40" s="3" t="e">
        <f t="shared" si="1"/>
        <v>#N/A</v>
      </c>
      <c r="N40" s="3">
        <v>1366</v>
      </c>
    </row>
    <row r="41" spans="1:14" x14ac:dyDescent="0.4">
      <c r="A41" t="s">
        <v>12</v>
      </c>
      <c r="B41">
        <v>128</v>
      </c>
      <c r="C41" t="s">
        <v>479</v>
      </c>
      <c r="D41">
        <v>120873</v>
      </c>
      <c r="E41" s="3">
        <f t="shared" si="2"/>
        <v>54.65</v>
      </c>
      <c r="F41" s="3">
        <v>1795</v>
      </c>
      <c r="G41" t="s">
        <v>7</v>
      </c>
      <c r="I41" s="3">
        <f t="shared" si="0"/>
        <v>1795</v>
      </c>
      <c r="J41" s="3" t="e">
        <f t="shared" si="1"/>
        <v>#N/A</v>
      </c>
      <c r="N41" s="3">
        <v>1795</v>
      </c>
    </row>
    <row r="42" spans="1:14" x14ac:dyDescent="0.4">
      <c r="A42" t="s">
        <v>12</v>
      </c>
      <c r="B42">
        <v>128</v>
      </c>
      <c r="C42" t="s">
        <v>480</v>
      </c>
      <c r="D42">
        <v>121322</v>
      </c>
      <c r="E42" s="3">
        <f t="shared" si="2"/>
        <v>7.4833333333333334</v>
      </c>
      <c r="F42" s="3">
        <v>1666</v>
      </c>
      <c r="G42" t="s">
        <v>7</v>
      </c>
      <c r="I42" s="3">
        <f t="shared" si="0"/>
        <v>1666</v>
      </c>
      <c r="J42" s="3" t="e">
        <f t="shared" si="1"/>
        <v>#N/A</v>
      </c>
      <c r="N42" s="3">
        <v>1666</v>
      </c>
    </row>
    <row r="43" spans="1:14" x14ac:dyDescent="0.4">
      <c r="A43" t="s">
        <v>12</v>
      </c>
      <c r="B43">
        <v>128</v>
      </c>
      <c r="C43" t="s">
        <v>488</v>
      </c>
      <c r="D43">
        <v>124801</v>
      </c>
      <c r="E43" s="3">
        <f t="shared" si="2"/>
        <v>57.983333333333334</v>
      </c>
      <c r="G43" t="s">
        <v>7</v>
      </c>
      <c r="J43" s="3" t="e">
        <f t="shared" si="1"/>
        <v>#N/A</v>
      </c>
      <c r="N43" s="3">
        <v>3177</v>
      </c>
    </row>
    <row r="44" spans="1:14" x14ac:dyDescent="0.4">
      <c r="A44" t="s">
        <v>12</v>
      </c>
      <c r="B44">
        <v>128</v>
      </c>
      <c r="C44" t="s">
        <v>488</v>
      </c>
      <c r="D44">
        <v>125756</v>
      </c>
      <c r="E44" s="3">
        <f t="shared" si="2"/>
        <v>15.916666666666666</v>
      </c>
      <c r="F44" s="3">
        <v>105</v>
      </c>
      <c r="G44" t="s">
        <v>9</v>
      </c>
      <c r="I44" s="3" t="e">
        <f t="shared" si="0"/>
        <v>#N/A</v>
      </c>
      <c r="J44" s="3">
        <f t="shared" si="1"/>
        <v>105</v>
      </c>
      <c r="N44" s="3">
        <v>1757</v>
      </c>
    </row>
    <row r="45" spans="1:14" x14ac:dyDescent="0.4">
      <c r="A45" t="s">
        <v>12</v>
      </c>
      <c r="B45">
        <v>128</v>
      </c>
      <c r="C45" t="s">
        <v>488</v>
      </c>
      <c r="D45">
        <v>128201</v>
      </c>
      <c r="E45" s="3">
        <f t="shared" si="2"/>
        <v>40.75</v>
      </c>
      <c r="F45" s="3">
        <v>96</v>
      </c>
      <c r="G45" t="s">
        <v>9</v>
      </c>
      <c r="I45" s="3" t="e">
        <f t="shared" si="0"/>
        <v>#N/A</v>
      </c>
      <c r="J45" s="3">
        <f t="shared" si="1"/>
        <v>96</v>
      </c>
      <c r="N45" s="3">
        <v>1440</v>
      </c>
    </row>
    <row r="46" spans="1:14" x14ac:dyDescent="0.4">
      <c r="A46" t="s">
        <v>12</v>
      </c>
      <c r="B46">
        <v>128</v>
      </c>
      <c r="C46" t="s">
        <v>482</v>
      </c>
      <c r="D46">
        <v>129062</v>
      </c>
      <c r="E46" s="3">
        <f t="shared" si="2"/>
        <v>14.35</v>
      </c>
      <c r="F46" s="3">
        <v>3177</v>
      </c>
      <c r="G46" t="s">
        <v>7</v>
      </c>
      <c r="I46" s="3">
        <f t="shared" si="0"/>
        <v>3177</v>
      </c>
      <c r="J46" s="3" t="e">
        <f t="shared" si="1"/>
        <v>#N/A</v>
      </c>
      <c r="N46" s="3">
        <v>1511</v>
      </c>
    </row>
    <row r="47" spans="1:14" x14ac:dyDescent="0.4">
      <c r="A47" t="s">
        <v>12</v>
      </c>
      <c r="B47">
        <v>128</v>
      </c>
      <c r="C47" t="s">
        <v>482</v>
      </c>
      <c r="D47">
        <v>130535</v>
      </c>
      <c r="E47" s="3">
        <f t="shared" si="2"/>
        <v>24.55</v>
      </c>
      <c r="F47" s="3">
        <v>158</v>
      </c>
      <c r="G47" t="s">
        <v>9</v>
      </c>
      <c r="I47" s="3" t="e">
        <f t="shared" si="0"/>
        <v>#N/A</v>
      </c>
      <c r="J47" s="3">
        <f t="shared" si="1"/>
        <v>158</v>
      </c>
      <c r="N47" s="3">
        <v>1237</v>
      </c>
    </row>
    <row r="48" spans="1:14" x14ac:dyDescent="0.4">
      <c r="A48" t="s">
        <v>12</v>
      </c>
      <c r="B48">
        <v>128</v>
      </c>
      <c r="C48" t="s">
        <v>482</v>
      </c>
      <c r="D48">
        <v>132453</v>
      </c>
      <c r="E48" s="3">
        <f t="shared" si="2"/>
        <v>31.966666666666665</v>
      </c>
      <c r="F48" s="3">
        <v>57</v>
      </c>
      <c r="G48" t="s">
        <v>9</v>
      </c>
      <c r="I48" s="3" t="e">
        <f t="shared" si="0"/>
        <v>#N/A</v>
      </c>
      <c r="J48" s="3">
        <f t="shared" si="1"/>
        <v>57</v>
      </c>
      <c r="N48" s="3">
        <v>1495</v>
      </c>
    </row>
    <row r="49" spans="1:14" x14ac:dyDescent="0.4">
      <c r="A49" t="s">
        <v>12</v>
      </c>
      <c r="B49">
        <v>128</v>
      </c>
      <c r="C49" t="s">
        <v>490</v>
      </c>
      <c r="D49">
        <v>135714</v>
      </c>
      <c r="E49" s="3">
        <f t="shared" si="2"/>
        <v>54.35</v>
      </c>
      <c r="F49" s="3">
        <v>1757</v>
      </c>
      <c r="G49" t="s">
        <v>7</v>
      </c>
      <c r="I49" s="3">
        <f t="shared" si="0"/>
        <v>1757</v>
      </c>
      <c r="J49" s="3" t="e">
        <f t="shared" si="1"/>
        <v>#N/A</v>
      </c>
      <c r="N49" s="3">
        <v>1301</v>
      </c>
    </row>
    <row r="50" spans="1:14" x14ac:dyDescent="0.4">
      <c r="A50" t="s">
        <v>12</v>
      </c>
      <c r="B50">
        <v>128</v>
      </c>
      <c r="C50" t="s">
        <v>501</v>
      </c>
      <c r="D50">
        <v>137696</v>
      </c>
      <c r="E50" s="3">
        <f t="shared" si="2"/>
        <v>33.033333333333331</v>
      </c>
      <c r="F50" s="3">
        <v>1440</v>
      </c>
      <c r="G50" t="s">
        <v>7</v>
      </c>
      <c r="I50" s="3">
        <f t="shared" si="0"/>
        <v>1440</v>
      </c>
      <c r="J50" s="3" t="e">
        <f t="shared" si="1"/>
        <v>#N/A</v>
      </c>
      <c r="N50" s="3">
        <v>1494</v>
      </c>
    </row>
    <row r="51" spans="1:14" x14ac:dyDescent="0.4">
      <c r="A51" t="s">
        <v>12</v>
      </c>
      <c r="B51">
        <v>128</v>
      </c>
      <c r="C51" t="s">
        <v>501</v>
      </c>
      <c r="D51">
        <v>140270</v>
      </c>
      <c r="E51" s="3">
        <f t="shared" si="2"/>
        <v>42.9</v>
      </c>
      <c r="F51" s="3">
        <v>47</v>
      </c>
      <c r="G51" t="s">
        <v>9</v>
      </c>
      <c r="I51" s="3" t="e">
        <f t="shared" si="0"/>
        <v>#N/A</v>
      </c>
      <c r="J51" s="3">
        <f t="shared" si="1"/>
        <v>47</v>
      </c>
      <c r="N51" s="3">
        <v>1605</v>
      </c>
    </row>
    <row r="52" spans="1:14" x14ac:dyDescent="0.4">
      <c r="A52" t="s">
        <v>12</v>
      </c>
      <c r="B52">
        <v>128</v>
      </c>
      <c r="C52" t="s">
        <v>501</v>
      </c>
      <c r="D52">
        <v>141478</v>
      </c>
      <c r="E52" s="3">
        <f t="shared" si="2"/>
        <v>20.133333333333333</v>
      </c>
      <c r="F52" s="3">
        <v>89</v>
      </c>
      <c r="G52" t="s">
        <v>9</v>
      </c>
      <c r="I52" s="3" t="e">
        <f t="shared" si="0"/>
        <v>#N/A</v>
      </c>
      <c r="J52" s="3">
        <f t="shared" si="1"/>
        <v>89</v>
      </c>
      <c r="N52" s="3">
        <v>2476</v>
      </c>
    </row>
    <row r="53" spans="1:14" x14ac:dyDescent="0.4">
      <c r="A53" t="s">
        <v>12</v>
      </c>
      <c r="B53">
        <v>128</v>
      </c>
      <c r="C53" t="s">
        <v>501</v>
      </c>
      <c r="D53">
        <v>141878</v>
      </c>
      <c r="E53" s="3">
        <f t="shared" si="2"/>
        <v>6.666666666666667</v>
      </c>
      <c r="F53" s="3">
        <v>163</v>
      </c>
      <c r="G53" t="s">
        <v>9</v>
      </c>
      <c r="I53" s="3" t="e">
        <f t="shared" si="0"/>
        <v>#N/A</v>
      </c>
      <c r="J53" s="3">
        <f t="shared" si="1"/>
        <v>163</v>
      </c>
      <c r="N53" s="3">
        <v>1684</v>
      </c>
    </row>
    <row r="54" spans="1:14" x14ac:dyDescent="0.4">
      <c r="A54" t="s">
        <v>12</v>
      </c>
      <c r="B54">
        <v>128</v>
      </c>
      <c r="C54" t="s">
        <v>506</v>
      </c>
      <c r="D54">
        <v>145326</v>
      </c>
      <c r="E54" s="3">
        <f t="shared" si="2"/>
        <v>57.466666666666669</v>
      </c>
      <c r="F54" s="3">
        <v>1511</v>
      </c>
      <c r="G54" t="s">
        <v>7</v>
      </c>
      <c r="I54" s="3">
        <f t="shared" si="0"/>
        <v>1511</v>
      </c>
      <c r="J54" s="3" t="e">
        <f t="shared" si="1"/>
        <v>#N/A</v>
      </c>
      <c r="N54" s="3">
        <v>1332</v>
      </c>
    </row>
    <row r="55" spans="1:14" x14ac:dyDescent="0.4">
      <c r="A55" t="s">
        <v>12</v>
      </c>
      <c r="B55">
        <v>128</v>
      </c>
      <c r="C55" t="s">
        <v>506</v>
      </c>
      <c r="D55">
        <v>146074</v>
      </c>
      <c r="E55" s="3">
        <f t="shared" si="2"/>
        <v>12.466666666666667</v>
      </c>
      <c r="F55" s="3">
        <v>148</v>
      </c>
      <c r="G55" t="s">
        <v>9</v>
      </c>
      <c r="I55" s="3" t="e">
        <f t="shared" si="0"/>
        <v>#N/A</v>
      </c>
      <c r="J55" s="3">
        <f t="shared" si="1"/>
        <v>148</v>
      </c>
      <c r="N55" s="3">
        <v>1394</v>
      </c>
    </row>
    <row r="56" spans="1:14" x14ac:dyDescent="0.4">
      <c r="A56" t="s">
        <v>12</v>
      </c>
      <c r="B56">
        <v>128</v>
      </c>
      <c r="C56" t="s">
        <v>506</v>
      </c>
      <c r="D56">
        <v>146319</v>
      </c>
      <c r="E56" s="3">
        <f t="shared" si="2"/>
        <v>4.083333333333333</v>
      </c>
      <c r="F56" s="3">
        <v>111</v>
      </c>
      <c r="G56" t="s">
        <v>9</v>
      </c>
      <c r="I56" s="3" t="e">
        <f t="shared" si="0"/>
        <v>#N/A</v>
      </c>
      <c r="J56" s="3">
        <f t="shared" si="1"/>
        <v>111</v>
      </c>
      <c r="N56" s="3">
        <v>1576</v>
      </c>
    </row>
    <row r="57" spans="1:14" x14ac:dyDescent="0.4">
      <c r="A57" t="s">
        <v>12</v>
      </c>
      <c r="B57">
        <v>128</v>
      </c>
      <c r="C57" t="s">
        <v>506</v>
      </c>
      <c r="D57">
        <v>148267</v>
      </c>
      <c r="E57" s="3">
        <f t="shared" si="2"/>
        <v>32.466666666666669</v>
      </c>
      <c r="F57" s="3">
        <v>38</v>
      </c>
      <c r="G57" t="s">
        <v>9</v>
      </c>
      <c r="I57" s="3" t="e">
        <f t="shared" si="0"/>
        <v>#N/A</v>
      </c>
      <c r="J57" s="3">
        <f t="shared" si="1"/>
        <v>38</v>
      </c>
      <c r="N57" s="3">
        <v>1476</v>
      </c>
    </row>
    <row r="58" spans="1:14" x14ac:dyDescent="0.4">
      <c r="A58" t="s">
        <v>12</v>
      </c>
      <c r="B58">
        <v>128</v>
      </c>
      <c r="C58" t="s">
        <v>506</v>
      </c>
      <c r="D58">
        <v>148539</v>
      </c>
      <c r="E58" s="3">
        <f t="shared" si="2"/>
        <v>4.5333333333333332</v>
      </c>
      <c r="F58" s="3">
        <v>136</v>
      </c>
      <c r="G58" t="s">
        <v>9</v>
      </c>
      <c r="I58" s="3" t="e">
        <f t="shared" si="0"/>
        <v>#N/A</v>
      </c>
      <c r="J58" s="3">
        <f t="shared" si="1"/>
        <v>136</v>
      </c>
      <c r="N58" s="3">
        <v>1354</v>
      </c>
    </row>
    <row r="59" spans="1:14" x14ac:dyDescent="0.4">
      <c r="A59" t="s">
        <v>12</v>
      </c>
      <c r="B59">
        <v>128</v>
      </c>
      <c r="C59" t="s">
        <v>487</v>
      </c>
      <c r="D59">
        <v>151724</v>
      </c>
      <c r="E59" s="3">
        <f t="shared" si="2"/>
        <v>53.083333333333336</v>
      </c>
      <c r="F59" s="3">
        <v>1237</v>
      </c>
      <c r="G59" t="s">
        <v>7</v>
      </c>
      <c r="I59" s="3">
        <f t="shared" si="0"/>
        <v>1237</v>
      </c>
      <c r="J59" s="3" t="e">
        <f t="shared" si="1"/>
        <v>#N/A</v>
      </c>
      <c r="N59" s="3">
        <v>2117</v>
      </c>
    </row>
    <row r="60" spans="1:14" x14ac:dyDescent="0.4">
      <c r="A60" t="s">
        <v>12</v>
      </c>
      <c r="B60">
        <v>128</v>
      </c>
      <c r="C60" t="s">
        <v>487</v>
      </c>
      <c r="D60">
        <v>153350</v>
      </c>
      <c r="E60" s="3">
        <f t="shared" si="2"/>
        <v>27.1</v>
      </c>
      <c r="F60" s="3">
        <v>34</v>
      </c>
      <c r="G60" t="s">
        <v>9</v>
      </c>
      <c r="I60" s="3" t="e">
        <f t="shared" si="0"/>
        <v>#N/A</v>
      </c>
      <c r="J60" s="3">
        <f t="shared" si="1"/>
        <v>34</v>
      </c>
      <c r="N60" s="3">
        <v>1871</v>
      </c>
    </row>
    <row r="61" spans="1:14" x14ac:dyDescent="0.4">
      <c r="A61" t="s">
        <v>12</v>
      </c>
      <c r="B61">
        <v>128</v>
      </c>
      <c r="C61" t="s">
        <v>491</v>
      </c>
      <c r="D61">
        <v>155409</v>
      </c>
      <c r="E61" s="3">
        <f t="shared" si="2"/>
        <v>34.31666666666667</v>
      </c>
      <c r="F61" s="3">
        <v>1495</v>
      </c>
      <c r="G61" t="s">
        <v>7</v>
      </c>
      <c r="I61" s="3">
        <f t="shared" si="0"/>
        <v>1495</v>
      </c>
      <c r="J61" s="3" t="e">
        <f t="shared" si="1"/>
        <v>#N/A</v>
      </c>
      <c r="N61" s="3">
        <v>1867</v>
      </c>
    </row>
    <row r="62" spans="1:14" x14ac:dyDescent="0.4">
      <c r="A62" t="s">
        <v>12</v>
      </c>
      <c r="B62">
        <v>128</v>
      </c>
      <c r="C62" t="s">
        <v>491</v>
      </c>
      <c r="D62">
        <v>155871</v>
      </c>
      <c r="E62" s="3">
        <f t="shared" si="2"/>
        <v>7.7</v>
      </c>
      <c r="F62" s="3">
        <v>67</v>
      </c>
      <c r="G62" t="s">
        <v>9</v>
      </c>
      <c r="I62" s="3" t="e">
        <f t="shared" si="0"/>
        <v>#N/A</v>
      </c>
      <c r="J62" s="3">
        <f t="shared" si="1"/>
        <v>67</v>
      </c>
      <c r="N62" s="3">
        <v>1854</v>
      </c>
    </row>
    <row r="63" spans="1:14" x14ac:dyDescent="0.4">
      <c r="A63" t="s">
        <v>12</v>
      </c>
      <c r="B63">
        <v>128</v>
      </c>
      <c r="C63" t="s">
        <v>493</v>
      </c>
      <c r="D63">
        <v>158473</v>
      </c>
      <c r="E63" s="3">
        <f t="shared" si="2"/>
        <v>43.366666666666667</v>
      </c>
      <c r="F63" s="3">
        <v>1301</v>
      </c>
      <c r="G63" t="s">
        <v>7</v>
      </c>
      <c r="I63" s="3">
        <f t="shared" si="0"/>
        <v>1301</v>
      </c>
      <c r="J63" s="3" t="e">
        <f t="shared" si="1"/>
        <v>#N/A</v>
      </c>
      <c r="N63" s="3">
        <v>1836</v>
      </c>
    </row>
    <row r="64" spans="1:14" x14ac:dyDescent="0.4">
      <c r="A64" t="s">
        <v>12</v>
      </c>
      <c r="B64">
        <v>128</v>
      </c>
      <c r="C64" t="s">
        <v>485</v>
      </c>
      <c r="D64">
        <v>161531</v>
      </c>
      <c r="E64" s="3">
        <f t="shared" si="2"/>
        <v>50.966666666666669</v>
      </c>
      <c r="F64" s="3">
        <v>1494</v>
      </c>
      <c r="G64" t="s">
        <v>7</v>
      </c>
      <c r="I64" s="3">
        <f t="shared" si="0"/>
        <v>1494</v>
      </c>
      <c r="J64" s="3" t="e">
        <f t="shared" si="1"/>
        <v>#N/A</v>
      </c>
      <c r="N64" s="3">
        <v>1447</v>
      </c>
    </row>
    <row r="65" spans="1:14" x14ac:dyDescent="0.4">
      <c r="A65" t="s">
        <v>12</v>
      </c>
      <c r="B65">
        <v>128</v>
      </c>
      <c r="C65" t="s">
        <v>485</v>
      </c>
      <c r="D65">
        <v>161703</v>
      </c>
      <c r="E65" s="3">
        <f t="shared" si="2"/>
        <v>2.8666666666666667</v>
      </c>
      <c r="F65" s="3">
        <v>51</v>
      </c>
      <c r="G65" t="s">
        <v>9</v>
      </c>
      <c r="I65" s="3" t="e">
        <f t="shared" si="0"/>
        <v>#N/A</v>
      </c>
      <c r="J65" s="3">
        <f t="shared" si="1"/>
        <v>51</v>
      </c>
      <c r="N65" s="3">
        <v>1637</v>
      </c>
    </row>
    <row r="66" spans="1:14" x14ac:dyDescent="0.4">
      <c r="A66" t="s">
        <v>12</v>
      </c>
      <c r="B66">
        <v>128</v>
      </c>
      <c r="C66" t="s">
        <v>485</v>
      </c>
      <c r="D66">
        <v>162433</v>
      </c>
      <c r="E66" s="3">
        <f t="shared" si="2"/>
        <v>12.166666666666666</v>
      </c>
      <c r="F66" s="3">
        <v>39</v>
      </c>
      <c r="G66" t="s">
        <v>9</v>
      </c>
      <c r="I66" s="3" t="e">
        <f t="shared" si="0"/>
        <v>#N/A</v>
      </c>
      <c r="J66" s="3">
        <f t="shared" si="1"/>
        <v>39</v>
      </c>
      <c r="N66" s="3">
        <v>2047</v>
      </c>
    </row>
    <row r="67" spans="1:14" x14ac:dyDescent="0.4">
      <c r="A67" t="s">
        <v>12</v>
      </c>
      <c r="B67">
        <v>128</v>
      </c>
      <c r="C67" t="s">
        <v>485</v>
      </c>
      <c r="D67">
        <v>164376</v>
      </c>
      <c r="E67" s="3">
        <f t="shared" si="2"/>
        <v>32.383333333333333</v>
      </c>
      <c r="F67" s="3">
        <v>89</v>
      </c>
      <c r="G67" t="s">
        <v>9</v>
      </c>
      <c r="I67" s="3" t="e">
        <f t="shared" ref="I67:I130" si="3">IF(G67="Warm",NA(),F67)</f>
        <v>#N/A</v>
      </c>
      <c r="J67" s="3">
        <f t="shared" ref="J67:J130" si="4">IF(G67="Cold",NA(),F67)</f>
        <v>89</v>
      </c>
      <c r="N67" s="3">
        <v>1899</v>
      </c>
    </row>
    <row r="68" spans="1:14" x14ac:dyDescent="0.4">
      <c r="A68" t="s">
        <v>12</v>
      </c>
      <c r="B68">
        <v>128</v>
      </c>
      <c r="C68" t="s">
        <v>485</v>
      </c>
      <c r="D68">
        <v>167145</v>
      </c>
      <c r="E68" s="3">
        <f t="shared" ref="E68:E131" si="5">IF(D68-D67&gt;0, (D68-D67)/60, NA())</f>
        <v>46.15</v>
      </c>
      <c r="F68" s="3">
        <v>50</v>
      </c>
      <c r="G68" t="s">
        <v>9</v>
      </c>
      <c r="I68" s="3" t="e">
        <f t="shared" si="3"/>
        <v>#N/A</v>
      </c>
      <c r="J68" s="3">
        <f t="shared" si="4"/>
        <v>50</v>
      </c>
      <c r="N68" s="3">
        <v>1858</v>
      </c>
    </row>
    <row r="69" spans="1:14" x14ac:dyDescent="0.4">
      <c r="A69" t="s">
        <v>12</v>
      </c>
      <c r="B69">
        <v>128</v>
      </c>
      <c r="C69" t="s">
        <v>481</v>
      </c>
      <c r="D69">
        <v>170388</v>
      </c>
      <c r="E69" s="3">
        <f t="shared" si="5"/>
        <v>54.05</v>
      </c>
      <c r="F69" s="3">
        <v>1605</v>
      </c>
      <c r="G69" t="s">
        <v>7</v>
      </c>
      <c r="I69" s="3">
        <f t="shared" si="3"/>
        <v>1605</v>
      </c>
      <c r="J69" s="3" t="e">
        <f t="shared" si="4"/>
        <v>#N/A</v>
      </c>
      <c r="N69" s="3">
        <v>1567</v>
      </c>
    </row>
    <row r="70" spans="1:14" x14ac:dyDescent="0.4">
      <c r="A70" t="s">
        <v>12</v>
      </c>
      <c r="B70">
        <v>128</v>
      </c>
      <c r="C70" t="s">
        <v>481</v>
      </c>
      <c r="D70">
        <v>170931</v>
      </c>
      <c r="E70" s="3">
        <f t="shared" si="5"/>
        <v>9.0500000000000007</v>
      </c>
      <c r="F70" s="3">
        <v>55</v>
      </c>
      <c r="G70" t="s">
        <v>9</v>
      </c>
      <c r="I70" s="3" t="e">
        <f t="shared" si="3"/>
        <v>#N/A</v>
      </c>
      <c r="J70" s="3">
        <f t="shared" si="4"/>
        <v>55</v>
      </c>
      <c r="N70" s="3">
        <v>1479</v>
      </c>
    </row>
    <row r="71" spans="1:14" x14ac:dyDescent="0.4">
      <c r="A71" t="s">
        <v>12</v>
      </c>
      <c r="B71">
        <v>128</v>
      </c>
      <c r="C71" t="s">
        <v>494</v>
      </c>
      <c r="D71">
        <v>177718</v>
      </c>
      <c r="E71" s="3">
        <f t="shared" si="5"/>
        <v>113.11666666666666</v>
      </c>
      <c r="F71" s="3">
        <v>2476</v>
      </c>
      <c r="G71" t="s">
        <v>7</v>
      </c>
      <c r="I71" s="3">
        <f t="shared" si="3"/>
        <v>2476</v>
      </c>
      <c r="J71" s="3" t="e">
        <f t="shared" si="4"/>
        <v>#N/A</v>
      </c>
      <c r="N71" s="3">
        <v>1815</v>
      </c>
    </row>
    <row r="72" spans="1:14" x14ac:dyDescent="0.4">
      <c r="A72" t="s">
        <v>12</v>
      </c>
      <c r="B72">
        <v>128</v>
      </c>
      <c r="C72" t="s">
        <v>504</v>
      </c>
      <c r="D72">
        <v>181254</v>
      </c>
      <c r="E72" s="3">
        <f t="shared" si="5"/>
        <v>58.93333333333333</v>
      </c>
      <c r="F72" s="3">
        <v>1684</v>
      </c>
      <c r="G72" t="s">
        <v>7</v>
      </c>
      <c r="I72" s="3">
        <f t="shared" si="3"/>
        <v>1684</v>
      </c>
      <c r="J72" s="3" t="e">
        <f t="shared" si="4"/>
        <v>#N/A</v>
      </c>
      <c r="N72" s="3">
        <v>1551</v>
      </c>
    </row>
    <row r="73" spans="1:14" x14ac:dyDescent="0.4">
      <c r="A73" t="s">
        <v>12</v>
      </c>
      <c r="B73">
        <v>128</v>
      </c>
      <c r="C73" t="s">
        <v>504</v>
      </c>
      <c r="D73">
        <v>181591</v>
      </c>
      <c r="E73" s="3">
        <f t="shared" si="5"/>
        <v>5.6166666666666663</v>
      </c>
      <c r="F73" s="3">
        <v>114</v>
      </c>
      <c r="G73" t="s">
        <v>9</v>
      </c>
      <c r="I73" s="3" t="e">
        <f t="shared" si="3"/>
        <v>#N/A</v>
      </c>
      <c r="J73" s="3">
        <f t="shared" si="4"/>
        <v>114</v>
      </c>
      <c r="N73" s="3">
        <v>1635</v>
      </c>
    </row>
    <row r="74" spans="1:14" x14ac:dyDescent="0.4">
      <c r="A74" t="s">
        <v>12</v>
      </c>
      <c r="B74">
        <v>128</v>
      </c>
      <c r="C74" t="s">
        <v>504</v>
      </c>
      <c r="D74">
        <v>181737</v>
      </c>
      <c r="E74" s="3">
        <f t="shared" si="5"/>
        <v>2.4333333333333331</v>
      </c>
      <c r="F74" s="3">
        <v>58</v>
      </c>
      <c r="G74" t="s">
        <v>9</v>
      </c>
      <c r="I74" s="3" t="e">
        <f t="shared" si="3"/>
        <v>#N/A</v>
      </c>
      <c r="J74" s="3">
        <f t="shared" si="4"/>
        <v>58</v>
      </c>
      <c r="N74" s="3">
        <v>1940</v>
      </c>
    </row>
    <row r="75" spans="1:14" x14ac:dyDescent="0.4">
      <c r="A75" t="s">
        <v>12</v>
      </c>
      <c r="B75">
        <v>128</v>
      </c>
      <c r="C75" t="s">
        <v>486</v>
      </c>
      <c r="D75">
        <v>184527</v>
      </c>
      <c r="E75" s="3">
        <f t="shared" si="5"/>
        <v>46.5</v>
      </c>
      <c r="F75" s="3">
        <v>1332</v>
      </c>
      <c r="G75" t="s">
        <v>7</v>
      </c>
      <c r="I75" s="3">
        <f t="shared" si="3"/>
        <v>1332</v>
      </c>
      <c r="J75" s="3" t="e">
        <f t="shared" si="4"/>
        <v>#N/A</v>
      </c>
      <c r="N75" s="3">
        <v>1926</v>
      </c>
    </row>
    <row r="76" spans="1:14" x14ac:dyDescent="0.4">
      <c r="A76" t="s">
        <v>12</v>
      </c>
      <c r="B76">
        <v>128</v>
      </c>
      <c r="C76" t="s">
        <v>486</v>
      </c>
      <c r="D76">
        <v>186802</v>
      </c>
      <c r="E76" s="3">
        <f t="shared" si="5"/>
        <v>37.916666666666664</v>
      </c>
      <c r="F76" s="3">
        <v>32</v>
      </c>
      <c r="G76" t="s">
        <v>9</v>
      </c>
      <c r="I76" s="3" t="e">
        <f t="shared" si="3"/>
        <v>#N/A</v>
      </c>
      <c r="J76" s="3">
        <f t="shared" si="4"/>
        <v>32</v>
      </c>
      <c r="N76" s="3">
        <v>1591</v>
      </c>
    </row>
    <row r="77" spans="1:14" x14ac:dyDescent="0.4">
      <c r="A77" t="s">
        <v>12</v>
      </c>
      <c r="B77">
        <v>128</v>
      </c>
      <c r="C77" t="s">
        <v>492</v>
      </c>
      <c r="D77">
        <v>188357</v>
      </c>
      <c r="E77" s="3">
        <f t="shared" si="5"/>
        <v>25.916666666666668</v>
      </c>
      <c r="F77" s="3">
        <v>1394</v>
      </c>
      <c r="G77" t="s">
        <v>7</v>
      </c>
      <c r="I77" s="3">
        <f t="shared" si="3"/>
        <v>1394</v>
      </c>
      <c r="J77" s="3" t="e">
        <f t="shared" si="4"/>
        <v>#N/A</v>
      </c>
      <c r="N77" s="3">
        <v>1626</v>
      </c>
    </row>
    <row r="78" spans="1:14" x14ac:dyDescent="0.4">
      <c r="A78" t="s">
        <v>12</v>
      </c>
      <c r="B78">
        <v>128</v>
      </c>
      <c r="C78" t="s">
        <v>492</v>
      </c>
      <c r="D78">
        <v>190983</v>
      </c>
      <c r="E78" s="3">
        <f t="shared" si="5"/>
        <v>43.766666666666666</v>
      </c>
      <c r="F78" s="3">
        <v>86</v>
      </c>
      <c r="G78" t="s">
        <v>9</v>
      </c>
      <c r="I78" s="3" t="e">
        <f t="shared" si="3"/>
        <v>#N/A</v>
      </c>
      <c r="J78" s="3">
        <f t="shared" si="4"/>
        <v>86</v>
      </c>
      <c r="N78" s="3">
        <v>1930</v>
      </c>
    </row>
    <row r="79" spans="1:14" x14ac:dyDescent="0.4">
      <c r="A79" t="s">
        <v>12</v>
      </c>
      <c r="B79">
        <v>128</v>
      </c>
      <c r="C79" t="s">
        <v>492</v>
      </c>
      <c r="D79">
        <v>191640</v>
      </c>
      <c r="E79" s="3">
        <f t="shared" si="5"/>
        <v>10.95</v>
      </c>
      <c r="F79" s="3">
        <v>34</v>
      </c>
      <c r="G79" t="s">
        <v>9</v>
      </c>
      <c r="I79" s="3" t="e">
        <f t="shared" si="3"/>
        <v>#N/A</v>
      </c>
      <c r="J79" s="3">
        <f t="shared" si="4"/>
        <v>34</v>
      </c>
      <c r="N79" s="3">
        <v>1586</v>
      </c>
    </row>
    <row r="80" spans="1:14" x14ac:dyDescent="0.4">
      <c r="A80" t="s">
        <v>12</v>
      </c>
      <c r="B80">
        <v>128</v>
      </c>
      <c r="C80" t="s">
        <v>492</v>
      </c>
      <c r="D80">
        <v>192253</v>
      </c>
      <c r="E80" s="3">
        <f t="shared" si="5"/>
        <v>10.216666666666667</v>
      </c>
      <c r="F80" s="3">
        <v>43</v>
      </c>
      <c r="G80" t="s">
        <v>9</v>
      </c>
      <c r="I80" s="3" t="e">
        <f t="shared" si="3"/>
        <v>#N/A</v>
      </c>
      <c r="J80" s="3">
        <f t="shared" si="4"/>
        <v>43</v>
      </c>
      <c r="N80" s="3">
        <v>1493</v>
      </c>
    </row>
    <row r="81" spans="1:14" x14ac:dyDescent="0.4">
      <c r="A81" t="s">
        <v>12</v>
      </c>
      <c r="B81">
        <v>128</v>
      </c>
      <c r="C81" t="s">
        <v>492</v>
      </c>
      <c r="D81">
        <v>193331</v>
      </c>
      <c r="E81" s="3">
        <f t="shared" si="5"/>
        <v>17.966666666666665</v>
      </c>
      <c r="F81" s="3">
        <v>32</v>
      </c>
      <c r="G81" t="s">
        <v>9</v>
      </c>
      <c r="I81" s="3" t="e">
        <f t="shared" si="3"/>
        <v>#N/A</v>
      </c>
      <c r="J81" s="3">
        <f t="shared" si="4"/>
        <v>32</v>
      </c>
      <c r="N81" s="3">
        <v>1503</v>
      </c>
    </row>
    <row r="82" spans="1:14" x14ac:dyDescent="0.4">
      <c r="A82" t="s">
        <v>12</v>
      </c>
      <c r="B82">
        <v>128</v>
      </c>
      <c r="C82" t="s">
        <v>489</v>
      </c>
      <c r="D82">
        <v>208987</v>
      </c>
      <c r="E82" s="3">
        <f t="shared" si="5"/>
        <v>260.93333333333334</v>
      </c>
      <c r="F82" s="3">
        <v>1576</v>
      </c>
      <c r="G82" t="s">
        <v>7</v>
      </c>
      <c r="I82" s="3">
        <f t="shared" si="3"/>
        <v>1576</v>
      </c>
      <c r="J82" s="3" t="e">
        <f t="shared" si="4"/>
        <v>#N/A</v>
      </c>
      <c r="N82" s="3">
        <v>1742</v>
      </c>
    </row>
    <row r="83" spans="1:14" x14ac:dyDescent="0.4">
      <c r="A83" t="s">
        <v>12</v>
      </c>
      <c r="B83">
        <v>128</v>
      </c>
      <c r="C83" t="s">
        <v>489</v>
      </c>
      <c r="D83">
        <v>209092</v>
      </c>
      <c r="E83" s="3">
        <f t="shared" si="5"/>
        <v>1.75</v>
      </c>
      <c r="F83" s="3">
        <v>26</v>
      </c>
      <c r="G83" t="s">
        <v>9</v>
      </c>
      <c r="I83" s="3" t="e">
        <f t="shared" si="3"/>
        <v>#N/A</v>
      </c>
      <c r="J83" s="3">
        <f t="shared" si="4"/>
        <v>26</v>
      </c>
      <c r="N83" s="3">
        <v>1499</v>
      </c>
    </row>
    <row r="84" spans="1:14" x14ac:dyDescent="0.4">
      <c r="A84" t="s">
        <v>12</v>
      </c>
      <c r="B84">
        <v>128</v>
      </c>
      <c r="C84" t="s">
        <v>489</v>
      </c>
      <c r="D84">
        <v>211770</v>
      </c>
      <c r="E84" s="3">
        <f t="shared" si="5"/>
        <v>44.633333333333333</v>
      </c>
      <c r="F84" s="3">
        <v>36</v>
      </c>
      <c r="G84" t="s">
        <v>9</v>
      </c>
      <c r="I84" s="3" t="e">
        <f t="shared" si="3"/>
        <v>#N/A</v>
      </c>
      <c r="J84" s="3">
        <f t="shared" si="4"/>
        <v>36</v>
      </c>
      <c r="N84" s="3">
        <v>1681</v>
      </c>
    </row>
    <row r="85" spans="1:14" x14ac:dyDescent="0.4">
      <c r="A85" t="s">
        <v>12</v>
      </c>
      <c r="B85">
        <v>128</v>
      </c>
      <c r="C85" t="s">
        <v>489</v>
      </c>
      <c r="D85">
        <v>212662</v>
      </c>
      <c r="E85" s="3">
        <f t="shared" si="5"/>
        <v>14.866666666666667</v>
      </c>
      <c r="F85" s="3">
        <v>113</v>
      </c>
      <c r="G85" t="s">
        <v>9</v>
      </c>
      <c r="I85" s="3" t="e">
        <f t="shared" si="3"/>
        <v>#N/A</v>
      </c>
      <c r="J85" s="3">
        <f t="shared" si="4"/>
        <v>113</v>
      </c>
      <c r="N85" s="3">
        <v>1915</v>
      </c>
    </row>
    <row r="86" spans="1:14" x14ac:dyDescent="0.4">
      <c r="A86" t="s">
        <v>12</v>
      </c>
      <c r="B86">
        <v>128</v>
      </c>
      <c r="C86" t="s">
        <v>489</v>
      </c>
      <c r="D86">
        <v>212710</v>
      </c>
      <c r="E86" s="3">
        <f t="shared" si="5"/>
        <v>0.8</v>
      </c>
      <c r="F86" s="3">
        <v>29</v>
      </c>
      <c r="G86" t="s">
        <v>9</v>
      </c>
      <c r="I86" s="3" t="e">
        <f t="shared" si="3"/>
        <v>#N/A</v>
      </c>
      <c r="J86" s="3">
        <f t="shared" si="4"/>
        <v>29</v>
      </c>
      <c r="N86" s="3">
        <v>1673</v>
      </c>
    </row>
    <row r="87" spans="1:14" x14ac:dyDescent="0.4">
      <c r="A87" t="s">
        <v>12</v>
      </c>
      <c r="B87">
        <v>128</v>
      </c>
      <c r="C87" t="s">
        <v>489</v>
      </c>
      <c r="D87">
        <v>214254</v>
      </c>
      <c r="E87" s="3">
        <f t="shared" si="5"/>
        <v>25.733333333333334</v>
      </c>
      <c r="F87" s="3">
        <v>94</v>
      </c>
      <c r="G87" t="s">
        <v>9</v>
      </c>
      <c r="I87" s="3" t="e">
        <f t="shared" si="3"/>
        <v>#N/A</v>
      </c>
      <c r="J87" s="3">
        <f t="shared" si="4"/>
        <v>94</v>
      </c>
      <c r="N87" s="3">
        <v>1456</v>
      </c>
    </row>
    <row r="88" spans="1:14" x14ac:dyDescent="0.4">
      <c r="A88" t="s">
        <v>12</v>
      </c>
      <c r="B88">
        <v>128</v>
      </c>
      <c r="C88" t="s">
        <v>489</v>
      </c>
      <c r="D88">
        <v>216506</v>
      </c>
      <c r="E88" s="3">
        <f t="shared" si="5"/>
        <v>37.533333333333331</v>
      </c>
      <c r="F88" s="3">
        <v>116</v>
      </c>
      <c r="G88" t="s">
        <v>9</v>
      </c>
      <c r="I88" s="3" t="e">
        <f t="shared" si="3"/>
        <v>#N/A</v>
      </c>
      <c r="J88" s="3">
        <f t="shared" si="4"/>
        <v>116</v>
      </c>
      <c r="N88" s="3">
        <v>1488</v>
      </c>
    </row>
    <row r="89" spans="1:14" x14ac:dyDescent="0.4">
      <c r="A89" t="s">
        <v>12</v>
      </c>
      <c r="B89">
        <v>128</v>
      </c>
      <c r="C89" t="s">
        <v>489</v>
      </c>
      <c r="D89">
        <v>218433</v>
      </c>
      <c r="E89" s="3">
        <f t="shared" si="5"/>
        <v>32.116666666666667</v>
      </c>
      <c r="F89" s="3">
        <v>29</v>
      </c>
      <c r="G89" t="s">
        <v>9</v>
      </c>
      <c r="I89" s="3" t="e">
        <f t="shared" si="3"/>
        <v>#N/A</v>
      </c>
      <c r="J89" s="3">
        <f t="shared" si="4"/>
        <v>29</v>
      </c>
      <c r="N89" s="3">
        <v>1581</v>
      </c>
    </row>
    <row r="90" spans="1:14" x14ac:dyDescent="0.4">
      <c r="A90" t="s">
        <v>12</v>
      </c>
      <c r="B90">
        <v>128</v>
      </c>
      <c r="C90" t="s">
        <v>489</v>
      </c>
      <c r="D90">
        <v>221598</v>
      </c>
      <c r="E90" s="3">
        <f t="shared" si="5"/>
        <v>52.75</v>
      </c>
      <c r="F90" s="3">
        <v>82</v>
      </c>
      <c r="G90" t="s">
        <v>9</v>
      </c>
      <c r="I90" s="3" t="e">
        <f t="shared" si="3"/>
        <v>#N/A</v>
      </c>
      <c r="J90" s="3">
        <f t="shared" si="4"/>
        <v>82</v>
      </c>
      <c r="N90" s="3"/>
    </row>
    <row r="91" spans="1:14" x14ac:dyDescent="0.4">
      <c r="A91" t="s">
        <v>12</v>
      </c>
      <c r="B91">
        <v>128</v>
      </c>
      <c r="C91" t="s">
        <v>489</v>
      </c>
      <c r="D91">
        <v>221986</v>
      </c>
      <c r="E91" s="3">
        <f t="shared" si="5"/>
        <v>6.4666666666666668</v>
      </c>
      <c r="F91" s="3">
        <v>32</v>
      </c>
      <c r="G91" t="s">
        <v>9</v>
      </c>
      <c r="I91" s="3" t="e">
        <f t="shared" si="3"/>
        <v>#N/A</v>
      </c>
      <c r="J91" s="3">
        <f t="shared" si="4"/>
        <v>32</v>
      </c>
      <c r="N91" s="3">
        <v>1622</v>
      </c>
    </row>
    <row r="92" spans="1:14" x14ac:dyDescent="0.4">
      <c r="A92" t="s">
        <v>12</v>
      </c>
      <c r="B92">
        <v>128</v>
      </c>
      <c r="C92" t="s">
        <v>489</v>
      </c>
      <c r="D92">
        <v>222326</v>
      </c>
      <c r="E92" s="3">
        <f t="shared" si="5"/>
        <v>5.666666666666667</v>
      </c>
      <c r="F92" s="3">
        <v>61</v>
      </c>
      <c r="G92" t="s">
        <v>9</v>
      </c>
      <c r="I92" s="3" t="e">
        <f t="shared" si="3"/>
        <v>#N/A</v>
      </c>
      <c r="J92" s="3">
        <f t="shared" si="4"/>
        <v>61</v>
      </c>
      <c r="N92" s="3">
        <v>1553</v>
      </c>
    </row>
    <row r="93" spans="1:14" x14ac:dyDescent="0.4">
      <c r="A93" t="s">
        <v>12</v>
      </c>
      <c r="B93">
        <v>128</v>
      </c>
      <c r="C93" t="s">
        <v>489</v>
      </c>
      <c r="D93">
        <v>224336</v>
      </c>
      <c r="E93" s="3">
        <f t="shared" si="5"/>
        <v>33.5</v>
      </c>
      <c r="F93" s="3">
        <v>27</v>
      </c>
      <c r="G93" t="s">
        <v>9</v>
      </c>
      <c r="I93" s="3" t="e">
        <f t="shared" si="3"/>
        <v>#N/A</v>
      </c>
      <c r="J93" s="3">
        <f t="shared" si="4"/>
        <v>27</v>
      </c>
      <c r="N93" s="3">
        <v>1563</v>
      </c>
    </row>
    <row r="94" spans="1:14" x14ac:dyDescent="0.4">
      <c r="A94" t="s">
        <v>12</v>
      </c>
      <c r="B94">
        <v>128</v>
      </c>
      <c r="C94" t="s">
        <v>489</v>
      </c>
      <c r="D94">
        <v>226900</v>
      </c>
      <c r="E94" s="3">
        <f t="shared" si="5"/>
        <v>42.733333333333334</v>
      </c>
      <c r="F94" s="3">
        <v>74</v>
      </c>
      <c r="G94" t="s">
        <v>9</v>
      </c>
      <c r="I94" s="3" t="e">
        <f t="shared" si="3"/>
        <v>#N/A</v>
      </c>
      <c r="J94" s="3">
        <f t="shared" si="4"/>
        <v>74</v>
      </c>
      <c r="N94" s="3">
        <v>1121</v>
      </c>
    </row>
    <row r="95" spans="1:14" x14ac:dyDescent="0.4">
      <c r="A95" t="s">
        <v>12</v>
      </c>
      <c r="B95">
        <v>128</v>
      </c>
      <c r="C95" t="s">
        <v>489</v>
      </c>
      <c r="D95">
        <v>227940</v>
      </c>
      <c r="E95" s="3">
        <f t="shared" si="5"/>
        <v>17.333333333333332</v>
      </c>
      <c r="F95" s="3">
        <v>41</v>
      </c>
      <c r="G95" t="s">
        <v>9</v>
      </c>
      <c r="I95" s="3" t="e">
        <f t="shared" si="3"/>
        <v>#N/A</v>
      </c>
      <c r="J95" s="3">
        <f t="shared" si="4"/>
        <v>41</v>
      </c>
      <c r="N95" s="3">
        <v>1355</v>
      </c>
    </row>
    <row r="96" spans="1:14" x14ac:dyDescent="0.4">
      <c r="A96" t="s">
        <v>12</v>
      </c>
      <c r="B96">
        <v>128</v>
      </c>
      <c r="C96" t="s">
        <v>489</v>
      </c>
      <c r="D96">
        <v>229888</v>
      </c>
      <c r="E96" s="3">
        <f t="shared" si="5"/>
        <v>32.466666666666669</v>
      </c>
      <c r="F96" s="3">
        <v>37</v>
      </c>
      <c r="G96" t="s">
        <v>9</v>
      </c>
      <c r="I96" s="3" t="e">
        <f t="shared" si="3"/>
        <v>#N/A</v>
      </c>
      <c r="J96" s="3">
        <f t="shared" si="4"/>
        <v>37</v>
      </c>
      <c r="N96" s="3">
        <v>1375</v>
      </c>
    </row>
    <row r="97" spans="1:14" x14ac:dyDescent="0.4">
      <c r="A97" t="s">
        <v>12</v>
      </c>
      <c r="B97">
        <v>128</v>
      </c>
      <c r="C97" t="s">
        <v>489</v>
      </c>
      <c r="D97">
        <v>231215</v>
      </c>
      <c r="E97" s="3">
        <f t="shared" si="5"/>
        <v>22.116666666666667</v>
      </c>
      <c r="F97" s="3">
        <v>115</v>
      </c>
      <c r="G97" t="s">
        <v>9</v>
      </c>
      <c r="I97" s="3" t="e">
        <f t="shared" si="3"/>
        <v>#N/A</v>
      </c>
      <c r="J97" s="3">
        <f t="shared" si="4"/>
        <v>115</v>
      </c>
      <c r="N97" s="3">
        <v>1263</v>
      </c>
    </row>
    <row r="98" spans="1:14" x14ac:dyDescent="0.4">
      <c r="A98" t="s">
        <v>12</v>
      </c>
      <c r="B98">
        <v>128</v>
      </c>
      <c r="C98" t="s">
        <v>489</v>
      </c>
      <c r="D98">
        <v>232143</v>
      </c>
      <c r="E98" s="3">
        <f t="shared" si="5"/>
        <v>15.466666666666667</v>
      </c>
      <c r="F98" s="3">
        <v>118</v>
      </c>
      <c r="G98" t="s">
        <v>9</v>
      </c>
      <c r="I98" s="3" t="e">
        <f t="shared" si="3"/>
        <v>#N/A</v>
      </c>
      <c r="J98" s="3">
        <f t="shared" si="4"/>
        <v>118</v>
      </c>
      <c r="N98" s="3">
        <v>1626</v>
      </c>
    </row>
    <row r="99" spans="1:14" x14ac:dyDescent="0.4">
      <c r="A99" t="s">
        <v>12</v>
      </c>
      <c r="B99">
        <v>128</v>
      </c>
      <c r="C99" t="s">
        <v>489</v>
      </c>
      <c r="D99">
        <v>233943</v>
      </c>
      <c r="E99" s="3">
        <f t="shared" si="5"/>
        <v>30</v>
      </c>
      <c r="F99" s="3">
        <v>82</v>
      </c>
      <c r="G99" t="s">
        <v>9</v>
      </c>
      <c r="I99" s="3" t="e">
        <f t="shared" si="3"/>
        <v>#N/A</v>
      </c>
      <c r="J99" s="3">
        <f t="shared" si="4"/>
        <v>82</v>
      </c>
      <c r="N99" s="3">
        <v>1638</v>
      </c>
    </row>
    <row r="100" spans="1:14" x14ac:dyDescent="0.4">
      <c r="A100" t="s">
        <v>12</v>
      </c>
      <c r="B100">
        <v>128</v>
      </c>
      <c r="C100" t="s">
        <v>489</v>
      </c>
      <c r="D100">
        <v>237498</v>
      </c>
      <c r="E100" s="3">
        <f t="shared" si="5"/>
        <v>59.25</v>
      </c>
      <c r="F100" s="3">
        <v>40</v>
      </c>
      <c r="G100" t="s">
        <v>9</v>
      </c>
      <c r="I100" s="3" t="e">
        <f t="shared" si="3"/>
        <v>#N/A</v>
      </c>
      <c r="J100" s="3">
        <f t="shared" si="4"/>
        <v>40</v>
      </c>
      <c r="N100" s="3">
        <v>1330</v>
      </c>
    </row>
    <row r="101" spans="1:14" x14ac:dyDescent="0.4">
      <c r="A101" t="s">
        <v>12</v>
      </c>
      <c r="B101">
        <v>128</v>
      </c>
      <c r="C101" t="s">
        <v>489</v>
      </c>
      <c r="D101">
        <v>239968</v>
      </c>
      <c r="E101" s="3">
        <f t="shared" si="5"/>
        <v>41.166666666666664</v>
      </c>
      <c r="F101" s="3">
        <v>43</v>
      </c>
      <c r="G101" t="s">
        <v>9</v>
      </c>
      <c r="I101" s="3" t="e">
        <f t="shared" si="3"/>
        <v>#N/A</v>
      </c>
      <c r="J101" s="3">
        <f t="shared" si="4"/>
        <v>43</v>
      </c>
      <c r="N101" s="3">
        <v>1502</v>
      </c>
    </row>
    <row r="102" spans="1:14" x14ac:dyDescent="0.4">
      <c r="A102" t="s">
        <v>12</v>
      </c>
      <c r="B102">
        <v>128</v>
      </c>
      <c r="C102" t="s">
        <v>489</v>
      </c>
      <c r="D102">
        <v>240785</v>
      </c>
      <c r="E102" s="3">
        <f t="shared" si="5"/>
        <v>13.616666666666667</v>
      </c>
      <c r="F102" s="3">
        <v>45</v>
      </c>
      <c r="G102" t="s">
        <v>9</v>
      </c>
      <c r="I102" s="3" t="e">
        <f t="shared" si="3"/>
        <v>#N/A</v>
      </c>
      <c r="J102" s="3">
        <f t="shared" si="4"/>
        <v>45</v>
      </c>
      <c r="N102" s="3">
        <v>1317</v>
      </c>
    </row>
    <row r="103" spans="1:14" x14ac:dyDescent="0.4">
      <c r="A103" t="s">
        <v>12</v>
      </c>
      <c r="B103">
        <v>128</v>
      </c>
      <c r="C103" t="s">
        <v>489</v>
      </c>
      <c r="D103">
        <v>242910</v>
      </c>
      <c r="E103" s="3">
        <f t="shared" si="5"/>
        <v>35.416666666666664</v>
      </c>
      <c r="F103" s="3">
        <v>72</v>
      </c>
      <c r="G103" t="s">
        <v>9</v>
      </c>
      <c r="I103" s="3" t="e">
        <f t="shared" si="3"/>
        <v>#N/A</v>
      </c>
      <c r="J103" s="3">
        <f t="shared" si="4"/>
        <v>72</v>
      </c>
      <c r="N103" s="3">
        <v>1220</v>
      </c>
    </row>
    <row r="104" spans="1:14" x14ac:dyDescent="0.4">
      <c r="A104" t="s">
        <v>12</v>
      </c>
      <c r="B104">
        <v>128</v>
      </c>
      <c r="C104" t="s">
        <v>489</v>
      </c>
      <c r="D104">
        <v>244355</v>
      </c>
      <c r="E104" s="3">
        <f t="shared" si="5"/>
        <v>24.083333333333332</v>
      </c>
      <c r="F104" s="3">
        <v>93</v>
      </c>
      <c r="G104" t="s">
        <v>9</v>
      </c>
      <c r="I104" s="3" t="e">
        <f t="shared" si="3"/>
        <v>#N/A</v>
      </c>
      <c r="J104" s="3">
        <f t="shared" si="4"/>
        <v>93</v>
      </c>
      <c r="N104" s="3">
        <v>1549</v>
      </c>
    </row>
    <row r="105" spans="1:14" x14ac:dyDescent="0.4">
      <c r="A105" t="s">
        <v>12</v>
      </c>
      <c r="B105">
        <v>128</v>
      </c>
      <c r="C105" t="s">
        <v>489</v>
      </c>
      <c r="D105">
        <v>244540</v>
      </c>
      <c r="E105" s="3">
        <f t="shared" si="5"/>
        <v>3.0833333333333335</v>
      </c>
      <c r="F105" s="3">
        <v>81</v>
      </c>
      <c r="G105" t="s">
        <v>9</v>
      </c>
      <c r="I105" s="3" t="e">
        <f t="shared" si="3"/>
        <v>#N/A</v>
      </c>
      <c r="J105" s="3">
        <f t="shared" si="4"/>
        <v>81</v>
      </c>
      <c r="N105" s="3">
        <v>1082</v>
      </c>
    </row>
    <row r="106" spans="1:14" x14ac:dyDescent="0.4">
      <c r="A106" t="s">
        <v>12</v>
      </c>
      <c r="B106">
        <v>128</v>
      </c>
      <c r="C106" t="s">
        <v>489</v>
      </c>
      <c r="D106">
        <v>247968</v>
      </c>
      <c r="E106" s="3">
        <f t="shared" si="5"/>
        <v>57.133333333333333</v>
      </c>
      <c r="F106" s="3">
        <v>51</v>
      </c>
      <c r="G106" t="s">
        <v>9</v>
      </c>
      <c r="I106" s="3" t="e">
        <f t="shared" si="3"/>
        <v>#N/A</v>
      </c>
      <c r="J106" s="3">
        <f t="shared" si="4"/>
        <v>51</v>
      </c>
      <c r="N106" s="3">
        <v>1355</v>
      </c>
    </row>
    <row r="107" spans="1:14" x14ac:dyDescent="0.4">
      <c r="A107" t="s">
        <v>12</v>
      </c>
      <c r="B107">
        <v>128</v>
      </c>
      <c r="C107" t="s">
        <v>489</v>
      </c>
      <c r="D107">
        <v>248065</v>
      </c>
      <c r="E107" s="3">
        <f t="shared" si="5"/>
        <v>1.6166666666666667</v>
      </c>
      <c r="F107" s="3">
        <v>24</v>
      </c>
      <c r="G107" t="s">
        <v>9</v>
      </c>
      <c r="I107" s="3" t="e">
        <f t="shared" si="3"/>
        <v>#N/A</v>
      </c>
      <c r="J107" s="3">
        <f t="shared" si="4"/>
        <v>24</v>
      </c>
      <c r="N107" s="3">
        <v>1878</v>
      </c>
    </row>
    <row r="108" spans="1:14" x14ac:dyDescent="0.4">
      <c r="A108" t="s">
        <v>12</v>
      </c>
      <c r="B108">
        <v>128</v>
      </c>
      <c r="C108" t="s">
        <v>489</v>
      </c>
      <c r="D108">
        <v>248582</v>
      </c>
      <c r="E108" s="3">
        <f t="shared" si="5"/>
        <v>8.6166666666666671</v>
      </c>
      <c r="F108" s="3">
        <v>29</v>
      </c>
      <c r="G108" t="s">
        <v>9</v>
      </c>
      <c r="I108" s="3" t="e">
        <f t="shared" si="3"/>
        <v>#N/A</v>
      </c>
      <c r="J108" s="3">
        <f t="shared" si="4"/>
        <v>29</v>
      </c>
      <c r="N108" s="3">
        <v>1686</v>
      </c>
    </row>
    <row r="109" spans="1:14" x14ac:dyDescent="0.4">
      <c r="A109" t="s">
        <v>12</v>
      </c>
      <c r="B109">
        <v>128</v>
      </c>
      <c r="C109" t="s">
        <v>489</v>
      </c>
      <c r="D109">
        <v>250931</v>
      </c>
      <c r="E109" s="3">
        <f t="shared" si="5"/>
        <v>39.15</v>
      </c>
      <c r="F109" s="3">
        <v>38</v>
      </c>
      <c r="G109" t="s">
        <v>9</v>
      </c>
      <c r="I109" s="3" t="e">
        <f t="shared" si="3"/>
        <v>#N/A</v>
      </c>
      <c r="J109" s="3">
        <f t="shared" si="4"/>
        <v>38</v>
      </c>
      <c r="N109" s="3">
        <v>1219</v>
      </c>
    </row>
    <row r="110" spans="1:14" x14ac:dyDescent="0.4">
      <c r="A110" t="s">
        <v>12</v>
      </c>
      <c r="B110">
        <v>128</v>
      </c>
      <c r="C110" t="s">
        <v>489</v>
      </c>
      <c r="D110">
        <v>262432</v>
      </c>
      <c r="E110" s="3">
        <f t="shared" si="5"/>
        <v>191.68333333333334</v>
      </c>
      <c r="F110" s="3">
        <v>69</v>
      </c>
      <c r="G110" t="s">
        <v>9</v>
      </c>
      <c r="I110" s="3" t="e">
        <f t="shared" si="3"/>
        <v>#N/A</v>
      </c>
      <c r="J110" s="3">
        <f t="shared" si="4"/>
        <v>69</v>
      </c>
      <c r="N110" s="3">
        <v>1096</v>
      </c>
    </row>
    <row r="111" spans="1:14" x14ac:dyDescent="0.4">
      <c r="A111" t="s">
        <v>12</v>
      </c>
      <c r="B111">
        <v>128</v>
      </c>
      <c r="C111" t="s">
        <v>489</v>
      </c>
      <c r="D111">
        <v>263468</v>
      </c>
      <c r="E111" s="3">
        <f t="shared" si="5"/>
        <v>17.266666666666666</v>
      </c>
      <c r="F111" s="3">
        <v>59</v>
      </c>
      <c r="G111" t="s">
        <v>9</v>
      </c>
      <c r="I111" s="3" t="e">
        <f t="shared" si="3"/>
        <v>#N/A</v>
      </c>
      <c r="J111" s="3">
        <f t="shared" si="4"/>
        <v>59</v>
      </c>
      <c r="N111" s="3">
        <v>1158</v>
      </c>
    </row>
    <row r="112" spans="1:14" x14ac:dyDescent="0.4">
      <c r="A112" t="s">
        <v>12</v>
      </c>
      <c r="B112">
        <v>128</v>
      </c>
      <c r="C112" t="s">
        <v>489</v>
      </c>
      <c r="D112">
        <v>264205</v>
      </c>
      <c r="E112" s="3">
        <f t="shared" si="5"/>
        <v>12.283333333333333</v>
      </c>
      <c r="F112" s="3">
        <v>32</v>
      </c>
      <c r="G112" t="s">
        <v>9</v>
      </c>
      <c r="I112" s="3" t="e">
        <f t="shared" si="3"/>
        <v>#N/A</v>
      </c>
      <c r="J112" s="3">
        <f t="shared" si="4"/>
        <v>32</v>
      </c>
      <c r="N112" s="3">
        <v>1405</v>
      </c>
    </row>
    <row r="113" spans="1:14" x14ac:dyDescent="0.4">
      <c r="A113" t="s">
        <v>12</v>
      </c>
      <c r="B113">
        <v>128</v>
      </c>
      <c r="C113" t="s">
        <v>489</v>
      </c>
      <c r="D113">
        <v>264514</v>
      </c>
      <c r="E113" s="3">
        <f t="shared" si="5"/>
        <v>5.15</v>
      </c>
      <c r="F113" s="3">
        <v>85</v>
      </c>
      <c r="G113" t="s">
        <v>9</v>
      </c>
      <c r="I113" s="3" t="e">
        <f t="shared" si="3"/>
        <v>#N/A</v>
      </c>
      <c r="J113" s="3">
        <f t="shared" si="4"/>
        <v>85</v>
      </c>
      <c r="N113" s="3">
        <v>1363</v>
      </c>
    </row>
    <row r="114" spans="1:14" x14ac:dyDescent="0.4">
      <c r="A114" t="s">
        <v>12</v>
      </c>
      <c r="B114">
        <v>128</v>
      </c>
      <c r="C114" t="s">
        <v>489</v>
      </c>
      <c r="D114">
        <v>266169</v>
      </c>
      <c r="E114" s="3">
        <f t="shared" si="5"/>
        <v>27.583333333333332</v>
      </c>
      <c r="F114" s="3">
        <v>29</v>
      </c>
      <c r="G114" t="s">
        <v>9</v>
      </c>
      <c r="I114" s="3" t="e">
        <f t="shared" si="3"/>
        <v>#N/A</v>
      </c>
      <c r="J114" s="3">
        <f t="shared" si="4"/>
        <v>29</v>
      </c>
      <c r="N114" s="3">
        <v>1139</v>
      </c>
    </row>
    <row r="115" spans="1:14" x14ac:dyDescent="0.4">
      <c r="A115" t="s">
        <v>12</v>
      </c>
      <c r="B115">
        <v>128</v>
      </c>
      <c r="C115" t="s">
        <v>489</v>
      </c>
      <c r="D115">
        <v>267703</v>
      </c>
      <c r="E115" s="3">
        <f t="shared" si="5"/>
        <v>25.566666666666666</v>
      </c>
      <c r="F115" s="3">
        <v>116</v>
      </c>
      <c r="G115" t="s">
        <v>9</v>
      </c>
      <c r="I115" s="3" t="e">
        <f t="shared" si="3"/>
        <v>#N/A</v>
      </c>
      <c r="J115" s="3">
        <f t="shared" si="4"/>
        <v>116</v>
      </c>
      <c r="N115" s="3">
        <v>1299</v>
      </c>
    </row>
    <row r="116" spans="1:14" x14ac:dyDescent="0.4">
      <c r="A116" t="s">
        <v>12</v>
      </c>
      <c r="B116">
        <v>256</v>
      </c>
      <c r="C116" t="s">
        <v>518</v>
      </c>
      <c r="D116">
        <v>0</v>
      </c>
      <c r="E116" s="3" t="e">
        <f t="shared" si="5"/>
        <v>#N/A</v>
      </c>
      <c r="F116" s="3">
        <v>1476</v>
      </c>
      <c r="G116" t="s">
        <v>7</v>
      </c>
      <c r="I116" s="3">
        <f t="shared" si="3"/>
        <v>1476</v>
      </c>
      <c r="J116" s="3" t="e">
        <f t="shared" si="4"/>
        <v>#N/A</v>
      </c>
      <c r="N116" s="3">
        <v>2255</v>
      </c>
    </row>
    <row r="117" spans="1:14" x14ac:dyDescent="0.4">
      <c r="A117" t="s">
        <v>12</v>
      </c>
      <c r="B117">
        <v>256</v>
      </c>
      <c r="C117" t="s">
        <v>518</v>
      </c>
      <c r="D117">
        <v>24</v>
      </c>
      <c r="E117" s="3">
        <f t="shared" si="5"/>
        <v>0.4</v>
      </c>
      <c r="F117" s="3">
        <v>27</v>
      </c>
      <c r="G117" t="s">
        <v>9</v>
      </c>
      <c r="I117" s="3" t="e">
        <f t="shared" si="3"/>
        <v>#N/A</v>
      </c>
      <c r="J117" s="3">
        <f t="shared" si="4"/>
        <v>27</v>
      </c>
      <c r="N117" s="3">
        <v>1834</v>
      </c>
    </row>
    <row r="118" spans="1:14" x14ac:dyDescent="0.4">
      <c r="A118" t="s">
        <v>12</v>
      </c>
      <c r="B118">
        <v>256</v>
      </c>
      <c r="C118" t="s">
        <v>518</v>
      </c>
      <c r="D118">
        <v>1119</v>
      </c>
      <c r="E118" s="3">
        <f t="shared" si="5"/>
        <v>18.25</v>
      </c>
      <c r="F118" s="3">
        <v>96</v>
      </c>
      <c r="G118" t="s">
        <v>9</v>
      </c>
      <c r="I118" s="3" t="e">
        <f t="shared" si="3"/>
        <v>#N/A</v>
      </c>
      <c r="J118" s="3">
        <f t="shared" si="4"/>
        <v>96</v>
      </c>
      <c r="N118" s="3">
        <v>1849</v>
      </c>
    </row>
    <row r="119" spans="1:14" x14ac:dyDescent="0.4">
      <c r="A119" t="s">
        <v>12</v>
      </c>
      <c r="B119">
        <v>256</v>
      </c>
      <c r="C119" t="s">
        <v>518</v>
      </c>
      <c r="D119">
        <v>3730</v>
      </c>
      <c r="E119" s="3">
        <f t="shared" si="5"/>
        <v>43.516666666666666</v>
      </c>
      <c r="F119" s="3">
        <v>95</v>
      </c>
      <c r="G119" t="s">
        <v>9</v>
      </c>
      <c r="I119" s="3" t="e">
        <f t="shared" si="3"/>
        <v>#N/A</v>
      </c>
      <c r="J119" s="3">
        <f t="shared" si="4"/>
        <v>95</v>
      </c>
      <c r="N119" s="3">
        <v>1489</v>
      </c>
    </row>
    <row r="120" spans="1:14" x14ac:dyDescent="0.4">
      <c r="A120" t="s">
        <v>12</v>
      </c>
      <c r="B120">
        <v>256</v>
      </c>
      <c r="C120" t="s">
        <v>524</v>
      </c>
      <c r="D120">
        <v>5232</v>
      </c>
      <c r="E120" s="3">
        <f t="shared" si="5"/>
        <v>25.033333333333335</v>
      </c>
      <c r="F120" s="3">
        <v>1354</v>
      </c>
      <c r="G120" t="s">
        <v>7</v>
      </c>
      <c r="I120" s="3">
        <f t="shared" si="3"/>
        <v>1354</v>
      </c>
      <c r="J120" s="3" t="e">
        <f t="shared" si="4"/>
        <v>#N/A</v>
      </c>
      <c r="N120" s="3">
        <v>1616</v>
      </c>
    </row>
    <row r="121" spans="1:14" x14ac:dyDescent="0.4">
      <c r="A121" t="s">
        <v>12</v>
      </c>
      <c r="B121">
        <v>256</v>
      </c>
      <c r="C121" t="s">
        <v>524</v>
      </c>
      <c r="D121">
        <v>8212</v>
      </c>
      <c r="E121" s="3">
        <f t="shared" si="5"/>
        <v>49.666666666666664</v>
      </c>
      <c r="F121" s="3">
        <v>80</v>
      </c>
      <c r="G121" t="s">
        <v>9</v>
      </c>
      <c r="I121" s="3" t="e">
        <f t="shared" si="3"/>
        <v>#N/A</v>
      </c>
      <c r="J121" s="3">
        <f t="shared" si="4"/>
        <v>80</v>
      </c>
      <c r="N121" s="3">
        <v>1556</v>
      </c>
    </row>
    <row r="122" spans="1:14" x14ac:dyDescent="0.4">
      <c r="A122" t="s">
        <v>12</v>
      </c>
      <c r="B122">
        <v>256</v>
      </c>
      <c r="C122" t="s">
        <v>524</v>
      </c>
      <c r="D122">
        <v>10355</v>
      </c>
      <c r="E122" s="3">
        <f t="shared" si="5"/>
        <v>35.716666666666669</v>
      </c>
      <c r="F122" s="3">
        <v>100</v>
      </c>
      <c r="G122" t="s">
        <v>9</v>
      </c>
      <c r="I122" s="3" t="e">
        <f t="shared" si="3"/>
        <v>#N/A</v>
      </c>
      <c r="J122" s="3">
        <f t="shared" si="4"/>
        <v>100</v>
      </c>
      <c r="N122" s="3">
        <v>1648</v>
      </c>
    </row>
    <row r="123" spans="1:14" x14ac:dyDescent="0.4">
      <c r="A123" t="s">
        <v>12</v>
      </c>
      <c r="B123">
        <v>256</v>
      </c>
      <c r="C123" t="s">
        <v>524</v>
      </c>
      <c r="D123">
        <v>13398</v>
      </c>
      <c r="E123" s="3">
        <f t="shared" si="5"/>
        <v>50.716666666666669</v>
      </c>
      <c r="F123" s="3">
        <v>139</v>
      </c>
      <c r="G123" t="s">
        <v>9</v>
      </c>
      <c r="I123" s="3" t="e">
        <f t="shared" si="3"/>
        <v>#N/A</v>
      </c>
      <c r="J123" s="3">
        <f t="shared" si="4"/>
        <v>139</v>
      </c>
      <c r="N123" s="3">
        <v>1749</v>
      </c>
    </row>
    <row r="124" spans="1:14" x14ac:dyDescent="0.4">
      <c r="A124" t="s">
        <v>12</v>
      </c>
      <c r="B124">
        <v>256</v>
      </c>
      <c r="C124" t="s">
        <v>540</v>
      </c>
      <c r="D124">
        <v>16352</v>
      </c>
      <c r="E124" s="3">
        <f t="shared" si="5"/>
        <v>49.233333333333334</v>
      </c>
      <c r="F124" s="3">
        <v>2117</v>
      </c>
      <c r="G124" t="s">
        <v>7</v>
      </c>
      <c r="I124" s="3">
        <f t="shared" si="3"/>
        <v>2117</v>
      </c>
      <c r="J124" s="3" t="e">
        <f t="shared" si="4"/>
        <v>#N/A</v>
      </c>
      <c r="N124" s="3">
        <v>1529</v>
      </c>
    </row>
    <row r="125" spans="1:14" x14ac:dyDescent="0.4">
      <c r="A125" t="s">
        <v>12</v>
      </c>
      <c r="B125">
        <v>256</v>
      </c>
      <c r="C125" t="s">
        <v>525</v>
      </c>
      <c r="D125">
        <v>19601</v>
      </c>
      <c r="E125" s="3">
        <f t="shared" si="5"/>
        <v>54.15</v>
      </c>
      <c r="F125" s="3">
        <v>1871</v>
      </c>
      <c r="G125" t="s">
        <v>7</v>
      </c>
      <c r="I125" s="3">
        <f t="shared" si="3"/>
        <v>1871</v>
      </c>
      <c r="J125" s="3" t="e">
        <f t="shared" si="4"/>
        <v>#N/A</v>
      </c>
      <c r="N125" s="3">
        <v>1464</v>
      </c>
    </row>
    <row r="126" spans="1:14" x14ac:dyDescent="0.4">
      <c r="A126" t="s">
        <v>12</v>
      </c>
      <c r="B126">
        <v>256</v>
      </c>
      <c r="C126" t="s">
        <v>525</v>
      </c>
      <c r="D126">
        <v>20410</v>
      </c>
      <c r="E126" s="3">
        <f t="shared" si="5"/>
        <v>13.483333333333333</v>
      </c>
      <c r="F126" s="3">
        <v>74</v>
      </c>
      <c r="G126" t="s">
        <v>9</v>
      </c>
      <c r="I126" s="3" t="e">
        <f t="shared" si="3"/>
        <v>#N/A</v>
      </c>
      <c r="J126" s="3">
        <f t="shared" si="4"/>
        <v>74</v>
      </c>
      <c r="N126" s="3">
        <v>1461</v>
      </c>
    </row>
    <row r="127" spans="1:14" x14ac:dyDescent="0.4">
      <c r="A127" t="s">
        <v>12</v>
      </c>
      <c r="B127">
        <v>256</v>
      </c>
      <c r="C127" t="s">
        <v>525</v>
      </c>
      <c r="D127">
        <v>20912</v>
      </c>
      <c r="E127" s="3">
        <f t="shared" si="5"/>
        <v>8.3666666666666671</v>
      </c>
      <c r="F127" s="3">
        <v>146</v>
      </c>
      <c r="G127" t="s">
        <v>9</v>
      </c>
      <c r="I127" s="3" t="e">
        <f t="shared" si="3"/>
        <v>#N/A</v>
      </c>
      <c r="J127" s="3">
        <f t="shared" si="4"/>
        <v>146</v>
      </c>
      <c r="N127" s="3">
        <v>1418</v>
      </c>
    </row>
    <row r="128" spans="1:14" x14ac:dyDescent="0.4">
      <c r="A128" t="s">
        <v>12</v>
      </c>
      <c r="B128">
        <v>256</v>
      </c>
      <c r="C128" t="s">
        <v>525</v>
      </c>
      <c r="D128">
        <v>23269</v>
      </c>
      <c r="E128" s="3">
        <f t="shared" si="5"/>
        <v>39.283333333333331</v>
      </c>
      <c r="F128" s="3">
        <v>31</v>
      </c>
      <c r="G128" t="s">
        <v>9</v>
      </c>
      <c r="I128" s="3" t="e">
        <f t="shared" si="3"/>
        <v>#N/A</v>
      </c>
      <c r="J128" s="3">
        <f t="shared" si="4"/>
        <v>31</v>
      </c>
      <c r="N128" s="3">
        <v>1476</v>
      </c>
    </row>
    <row r="129" spans="1:14" x14ac:dyDescent="0.4">
      <c r="A129" t="s">
        <v>12</v>
      </c>
      <c r="B129">
        <v>256</v>
      </c>
      <c r="C129" t="s">
        <v>531</v>
      </c>
      <c r="D129">
        <v>26318</v>
      </c>
      <c r="E129" s="3">
        <f t="shared" si="5"/>
        <v>50.81666666666667</v>
      </c>
      <c r="F129" s="3">
        <v>1867</v>
      </c>
      <c r="G129" t="s">
        <v>7</v>
      </c>
      <c r="I129" s="3">
        <f t="shared" si="3"/>
        <v>1867</v>
      </c>
      <c r="J129" s="3" t="e">
        <f t="shared" si="4"/>
        <v>#N/A</v>
      </c>
      <c r="N129" s="3">
        <v>1504</v>
      </c>
    </row>
    <row r="130" spans="1:14" x14ac:dyDescent="0.4">
      <c r="A130" t="s">
        <v>12</v>
      </c>
      <c r="B130">
        <v>256</v>
      </c>
      <c r="C130" t="s">
        <v>509</v>
      </c>
      <c r="D130">
        <v>27526</v>
      </c>
      <c r="E130" s="3">
        <f t="shared" si="5"/>
        <v>20.133333333333333</v>
      </c>
      <c r="F130" s="3">
        <v>1854</v>
      </c>
      <c r="G130" t="s">
        <v>7</v>
      </c>
      <c r="I130" s="3">
        <f t="shared" si="3"/>
        <v>1854</v>
      </c>
      <c r="J130" s="3" t="e">
        <f t="shared" si="4"/>
        <v>#N/A</v>
      </c>
      <c r="N130" s="3">
        <v>1410</v>
      </c>
    </row>
    <row r="131" spans="1:14" x14ac:dyDescent="0.4">
      <c r="A131" t="s">
        <v>12</v>
      </c>
      <c r="B131">
        <v>256</v>
      </c>
      <c r="C131" t="s">
        <v>510</v>
      </c>
      <c r="D131">
        <v>27913</v>
      </c>
      <c r="E131" s="3">
        <f t="shared" si="5"/>
        <v>6.45</v>
      </c>
      <c r="F131" s="3">
        <v>1836</v>
      </c>
      <c r="G131" t="s">
        <v>7</v>
      </c>
      <c r="I131" s="3">
        <f t="shared" ref="I131:I194" si="6">IF(G131="Warm",NA(),F131)</f>
        <v>1836</v>
      </c>
      <c r="J131" s="3" t="e">
        <f t="shared" ref="J131:J194" si="7">IF(G131="Cold",NA(),F131)</f>
        <v>#N/A</v>
      </c>
      <c r="N131" s="3">
        <v>1318</v>
      </c>
    </row>
    <row r="132" spans="1:14" x14ac:dyDescent="0.4">
      <c r="A132" t="s">
        <v>12</v>
      </c>
      <c r="B132">
        <v>256</v>
      </c>
      <c r="C132" t="s">
        <v>510</v>
      </c>
      <c r="D132">
        <v>29693</v>
      </c>
      <c r="E132" s="3">
        <f t="shared" ref="E132:E195" si="8">IF(D132-D131&gt;0, (D132-D131)/60, NA())</f>
        <v>29.666666666666668</v>
      </c>
      <c r="F132" s="3">
        <v>82</v>
      </c>
      <c r="G132" t="s">
        <v>9</v>
      </c>
      <c r="I132" s="3" t="e">
        <f t="shared" si="6"/>
        <v>#N/A</v>
      </c>
      <c r="J132" s="3">
        <f t="shared" si="7"/>
        <v>82</v>
      </c>
      <c r="N132" s="3">
        <v>1517</v>
      </c>
    </row>
    <row r="133" spans="1:14" x14ac:dyDescent="0.4">
      <c r="A133" t="s">
        <v>12</v>
      </c>
      <c r="B133">
        <v>256</v>
      </c>
      <c r="C133" t="s">
        <v>510</v>
      </c>
      <c r="D133">
        <v>33170</v>
      </c>
      <c r="E133" s="3">
        <f t="shared" si="8"/>
        <v>57.95</v>
      </c>
      <c r="F133" s="3">
        <v>103</v>
      </c>
      <c r="G133" t="s">
        <v>9</v>
      </c>
      <c r="I133" s="3" t="e">
        <f t="shared" si="6"/>
        <v>#N/A</v>
      </c>
      <c r="J133" s="3">
        <f t="shared" si="7"/>
        <v>103</v>
      </c>
      <c r="N133" s="3">
        <v>1386</v>
      </c>
    </row>
    <row r="134" spans="1:14" x14ac:dyDescent="0.4">
      <c r="A134" t="s">
        <v>12</v>
      </c>
      <c r="B134">
        <v>256</v>
      </c>
      <c r="C134" t="s">
        <v>514</v>
      </c>
      <c r="D134">
        <v>37105</v>
      </c>
      <c r="E134" s="3">
        <f t="shared" si="8"/>
        <v>65.583333333333329</v>
      </c>
      <c r="F134" s="3">
        <v>1755</v>
      </c>
      <c r="G134" t="s">
        <v>9</v>
      </c>
      <c r="I134" s="3" t="e">
        <f t="shared" si="6"/>
        <v>#N/A</v>
      </c>
      <c r="J134" s="3">
        <f t="shared" si="7"/>
        <v>1755</v>
      </c>
      <c r="N134" s="3">
        <v>2006</v>
      </c>
    </row>
    <row r="135" spans="1:14" x14ac:dyDescent="0.4">
      <c r="A135" t="s">
        <v>12</v>
      </c>
      <c r="B135">
        <v>256</v>
      </c>
      <c r="C135" t="s">
        <v>523</v>
      </c>
      <c r="D135">
        <v>42015</v>
      </c>
      <c r="E135" s="3">
        <f t="shared" si="8"/>
        <v>81.833333333333329</v>
      </c>
      <c r="F135" s="3">
        <v>1447</v>
      </c>
      <c r="G135" t="s">
        <v>7</v>
      </c>
      <c r="I135" s="3">
        <f t="shared" si="6"/>
        <v>1447</v>
      </c>
      <c r="J135" s="3" t="e">
        <f t="shared" si="7"/>
        <v>#N/A</v>
      </c>
      <c r="N135" s="3">
        <v>1737</v>
      </c>
    </row>
    <row r="136" spans="1:14" x14ac:dyDescent="0.4">
      <c r="A136" t="s">
        <v>12</v>
      </c>
      <c r="B136">
        <v>256</v>
      </c>
      <c r="C136" t="s">
        <v>526</v>
      </c>
      <c r="D136">
        <v>45164</v>
      </c>
      <c r="E136" s="3">
        <f t="shared" si="8"/>
        <v>52.483333333333334</v>
      </c>
      <c r="F136" s="3">
        <v>1637</v>
      </c>
      <c r="G136" t="s">
        <v>7</v>
      </c>
      <c r="I136" s="3">
        <f t="shared" si="6"/>
        <v>1637</v>
      </c>
      <c r="J136" s="3" t="e">
        <f t="shared" si="7"/>
        <v>#N/A</v>
      </c>
      <c r="N136" s="3">
        <v>2359</v>
      </c>
    </row>
    <row r="137" spans="1:14" x14ac:dyDescent="0.4">
      <c r="A137" t="s">
        <v>12</v>
      </c>
      <c r="B137">
        <v>256</v>
      </c>
      <c r="C137" t="s">
        <v>536</v>
      </c>
      <c r="D137">
        <v>47489</v>
      </c>
      <c r="E137" s="3">
        <f t="shared" si="8"/>
        <v>38.75</v>
      </c>
      <c r="F137" s="3">
        <v>2047</v>
      </c>
      <c r="G137" t="s">
        <v>7</v>
      </c>
      <c r="I137" s="3">
        <f t="shared" si="6"/>
        <v>2047</v>
      </c>
      <c r="J137" s="3" t="e">
        <f t="shared" si="7"/>
        <v>#N/A</v>
      </c>
      <c r="N137" s="3">
        <v>1314</v>
      </c>
    </row>
    <row r="138" spans="1:14" x14ac:dyDescent="0.4">
      <c r="A138" t="s">
        <v>12</v>
      </c>
      <c r="B138">
        <v>256</v>
      </c>
      <c r="C138" t="s">
        <v>515</v>
      </c>
      <c r="D138">
        <v>50157</v>
      </c>
      <c r="E138" s="3">
        <f t="shared" si="8"/>
        <v>44.466666666666669</v>
      </c>
      <c r="F138" s="3">
        <v>1899</v>
      </c>
      <c r="G138" t="s">
        <v>7</v>
      </c>
      <c r="I138" s="3">
        <f t="shared" si="6"/>
        <v>1899</v>
      </c>
      <c r="J138" s="3" t="e">
        <f t="shared" si="7"/>
        <v>#N/A</v>
      </c>
      <c r="N138" s="3">
        <v>1209</v>
      </c>
    </row>
    <row r="139" spans="1:14" x14ac:dyDescent="0.4">
      <c r="A139" t="s">
        <v>12</v>
      </c>
      <c r="B139">
        <v>256</v>
      </c>
      <c r="C139" t="s">
        <v>515</v>
      </c>
      <c r="D139">
        <v>52128</v>
      </c>
      <c r="E139" s="3">
        <f t="shared" si="8"/>
        <v>32.85</v>
      </c>
      <c r="F139" s="3">
        <v>98</v>
      </c>
      <c r="G139" t="s">
        <v>9</v>
      </c>
      <c r="I139" s="3" t="e">
        <f t="shared" si="6"/>
        <v>#N/A</v>
      </c>
      <c r="J139" s="3">
        <f t="shared" si="7"/>
        <v>98</v>
      </c>
      <c r="N139" s="3">
        <v>1434</v>
      </c>
    </row>
    <row r="140" spans="1:14" x14ac:dyDescent="0.4">
      <c r="A140" t="s">
        <v>12</v>
      </c>
      <c r="B140">
        <v>256</v>
      </c>
      <c r="C140" t="s">
        <v>515</v>
      </c>
      <c r="D140">
        <v>52832</v>
      </c>
      <c r="E140" s="3">
        <f t="shared" si="8"/>
        <v>11.733333333333333</v>
      </c>
      <c r="F140" s="3">
        <v>53</v>
      </c>
      <c r="G140" t="s">
        <v>9</v>
      </c>
      <c r="I140" s="3" t="e">
        <f t="shared" si="6"/>
        <v>#N/A</v>
      </c>
      <c r="J140" s="3">
        <f t="shared" si="7"/>
        <v>53</v>
      </c>
      <c r="N140" s="3">
        <v>1407</v>
      </c>
    </row>
    <row r="141" spans="1:14" x14ac:dyDescent="0.4">
      <c r="A141" t="s">
        <v>12</v>
      </c>
      <c r="B141">
        <v>256</v>
      </c>
      <c r="C141" t="s">
        <v>515</v>
      </c>
      <c r="D141">
        <v>55267</v>
      </c>
      <c r="E141" s="3">
        <f t="shared" si="8"/>
        <v>40.583333333333336</v>
      </c>
      <c r="F141" s="3">
        <v>28</v>
      </c>
      <c r="G141" t="s">
        <v>9</v>
      </c>
      <c r="I141" s="3" t="e">
        <f t="shared" si="6"/>
        <v>#N/A</v>
      </c>
      <c r="J141" s="3">
        <f t="shared" si="7"/>
        <v>28</v>
      </c>
      <c r="N141" s="3">
        <v>1489</v>
      </c>
    </row>
    <row r="142" spans="1:14" x14ac:dyDescent="0.4">
      <c r="A142" t="s">
        <v>12</v>
      </c>
      <c r="B142">
        <v>256</v>
      </c>
      <c r="C142" t="s">
        <v>515</v>
      </c>
      <c r="D142">
        <v>55564</v>
      </c>
      <c r="E142" s="3">
        <f t="shared" si="8"/>
        <v>4.95</v>
      </c>
      <c r="F142" s="3">
        <v>194</v>
      </c>
      <c r="G142" t="s">
        <v>9</v>
      </c>
      <c r="I142" s="3" t="e">
        <f t="shared" si="6"/>
        <v>#N/A</v>
      </c>
      <c r="J142" s="3">
        <f t="shared" si="7"/>
        <v>194</v>
      </c>
      <c r="N142" s="3">
        <v>1398</v>
      </c>
    </row>
    <row r="143" spans="1:14" x14ac:dyDescent="0.4">
      <c r="A143" t="s">
        <v>12</v>
      </c>
      <c r="B143">
        <v>256</v>
      </c>
      <c r="C143" t="s">
        <v>515</v>
      </c>
      <c r="D143">
        <v>56726</v>
      </c>
      <c r="E143" s="3">
        <f t="shared" si="8"/>
        <v>19.366666666666667</v>
      </c>
      <c r="F143" s="3">
        <v>187</v>
      </c>
      <c r="G143" t="s">
        <v>9</v>
      </c>
      <c r="I143" s="3" t="e">
        <f t="shared" si="6"/>
        <v>#N/A</v>
      </c>
      <c r="J143" s="3">
        <f t="shared" si="7"/>
        <v>187</v>
      </c>
      <c r="N143" s="3">
        <v>1511</v>
      </c>
    </row>
    <row r="144" spans="1:14" x14ac:dyDescent="0.4">
      <c r="A144" t="s">
        <v>12</v>
      </c>
      <c r="B144">
        <v>256</v>
      </c>
      <c r="C144" t="s">
        <v>515</v>
      </c>
      <c r="D144">
        <v>60208</v>
      </c>
      <c r="E144" s="3">
        <f t="shared" si="8"/>
        <v>58.033333333333331</v>
      </c>
      <c r="F144" s="3">
        <v>89</v>
      </c>
      <c r="G144" t="s">
        <v>9</v>
      </c>
      <c r="I144" s="3" t="e">
        <f t="shared" si="6"/>
        <v>#N/A</v>
      </c>
      <c r="J144" s="3">
        <f t="shared" si="7"/>
        <v>89</v>
      </c>
      <c r="N144" s="3">
        <v>1558</v>
      </c>
    </row>
    <row r="145" spans="1:14" x14ac:dyDescent="0.4">
      <c r="A145" t="s">
        <v>12</v>
      </c>
      <c r="B145">
        <v>256</v>
      </c>
      <c r="C145" t="s">
        <v>515</v>
      </c>
      <c r="D145">
        <v>61468</v>
      </c>
      <c r="E145" s="3">
        <f t="shared" si="8"/>
        <v>21</v>
      </c>
      <c r="F145" s="3">
        <v>68</v>
      </c>
      <c r="G145" t="s">
        <v>9</v>
      </c>
      <c r="I145" s="3" t="e">
        <f t="shared" si="6"/>
        <v>#N/A</v>
      </c>
      <c r="J145" s="3">
        <f t="shared" si="7"/>
        <v>68</v>
      </c>
      <c r="N145" s="3">
        <v>1379</v>
      </c>
    </row>
    <row r="146" spans="1:14" x14ac:dyDescent="0.4">
      <c r="A146" t="s">
        <v>12</v>
      </c>
      <c r="B146">
        <v>256</v>
      </c>
      <c r="C146" t="s">
        <v>515</v>
      </c>
      <c r="D146">
        <v>63220</v>
      </c>
      <c r="E146" s="3">
        <f t="shared" si="8"/>
        <v>29.2</v>
      </c>
      <c r="F146" s="3">
        <v>30</v>
      </c>
      <c r="G146" t="s">
        <v>9</v>
      </c>
      <c r="I146" s="3" t="e">
        <f t="shared" si="6"/>
        <v>#N/A</v>
      </c>
      <c r="J146" s="3">
        <f t="shared" si="7"/>
        <v>30</v>
      </c>
      <c r="N146" s="3">
        <v>1437</v>
      </c>
    </row>
    <row r="147" spans="1:14" x14ac:dyDescent="0.4">
      <c r="A147" t="s">
        <v>12</v>
      </c>
      <c r="B147">
        <v>256</v>
      </c>
      <c r="C147" t="s">
        <v>515</v>
      </c>
      <c r="D147">
        <v>64339</v>
      </c>
      <c r="E147" s="3">
        <f t="shared" si="8"/>
        <v>18.649999999999999</v>
      </c>
      <c r="F147" s="3">
        <v>113</v>
      </c>
      <c r="G147" t="s">
        <v>9</v>
      </c>
      <c r="I147" s="3" t="e">
        <f t="shared" si="6"/>
        <v>#N/A</v>
      </c>
      <c r="J147" s="3">
        <f t="shared" si="7"/>
        <v>113</v>
      </c>
      <c r="N147" s="3">
        <v>1348</v>
      </c>
    </row>
    <row r="148" spans="1:14" x14ac:dyDescent="0.4">
      <c r="A148" t="s">
        <v>12</v>
      </c>
      <c r="B148">
        <v>256</v>
      </c>
      <c r="C148" t="s">
        <v>515</v>
      </c>
      <c r="D148">
        <v>66177</v>
      </c>
      <c r="E148" s="3">
        <f t="shared" si="8"/>
        <v>30.633333333333333</v>
      </c>
      <c r="F148" s="3">
        <v>24</v>
      </c>
      <c r="G148" t="s">
        <v>9</v>
      </c>
      <c r="I148" s="3" t="e">
        <f t="shared" si="6"/>
        <v>#N/A</v>
      </c>
      <c r="J148" s="3">
        <f t="shared" si="7"/>
        <v>24</v>
      </c>
      <c r="N148" s="3">
        <v>1520</v>
      </c>
    </row>
    <row r="149" spans="1:14" x14ac:dyDescent="0.4">
      <c r="A149" t="s">
        <v>12</v>
      </c>
      <c r="B149">
        <v>256</v>
      </c>
      <c r="C149" t="s">
        <v>515</v>
      </c>
      <c r="D149">
        <v>68634</v>
      </c>
      <c r="E149" s="3">
        <f t="shared" si="8"/>
        <v>40.950000000000003</v>
      </c>
      <c r="F149" s="3">
        <v>30</v>
      </c>
      <c r="G149" t="s">
        <v>9</v>
      </c>
      <c r="I149" s="3" t="e">
        <f t="shared" si="6"/>
        <v>#N/A</v>
      </c>
      <c r="J149" s="3">
        <f t="shared" si="7"/>
        <v>30</v>
      </c>
      <c r="N149" s="3">
        <v>1472</v>
      </c>
    </row>
    <row r="150" spans="1:14" x14ac:dyDescent="0.4">
      <c r="A150" t="s">
        <v>12</v>
      </c>
      <c r="B150">
        <v>256</v>
      </c>
      <c r="C150" t="s">
        <v>515</v>
      </c>
      <c r="D150">
        <v>70659</v>
      </c>
      <c r="E150" s="3">
        <f t="shared" si="8"/>
        <v>33.75</v>
      </c>
      <c r="F150" s="3">
        <v>21</v>
      </c>
      <c r="G150" t="s">
        <v>9</v>
      </c>
      <c r="I150" s="3" t="e">
        <f t="shared" si="6"/>
        <v>#N/A</v>
      </c>
      <c r="J150" s="3">
        <f t="shared" si="7"/>
        <v>21</v>
      </c>
      <c r="N150" s="3"/>
    </row>
    <row r="151" spans="1:14" x14ac:dyDescent="0.4">
      <c r="A151" t="s">
        <v>12</v>
      </c>
      <c r="B151">
        <v>256</v>
      </c>
      <c r="C151" t="s">
        <v>515</v>
      </c>
      <c r="D151">
        <v>75867</v>
      </c>
      <c r="E151" s="3">
        <f t="shared" si="8"/>
        <v>86.8</v>
      </c>
      <c r="F151" s="3">
        <v>26</v>
      </c>
      <c r="G151" t="s">
        <v>9</v>
      </c>
      <c r="I151" s="3" t="e">
        <f t="shared" si="6"/>
        <v>#N/A</v>
      </c>
      <c r="J151" s="3">
        <f t="shared" si="7"/>
        <v>26</v>
      </c>
      <c r="N151" s="3">
        <v>1034</v>
      </c>
    </row>
    <row r="152" spans="1:14" x14ac:dyDescent="0.4">
      <c r="A152" t="s">
        <v>12</v>
      </c>
      <c r="B152">
        <v>256</v>
      </c>
      <c r="C152" t="s">
        <v>515</v>
      </c>
      <c r="D152">
        <v>77332</v>
      </c>
      <c r="E152" s="3">
        <f t="shared" si="8"/>
        <v>24.416666666666668</v>
      </c>
      <c r="F152" s="3">
        <v>88</v>
      </c>
      <c r="G152" t="s">
        <v>9</v>
      </c>
      <c r="I152" s="3" t="e">
        <f t="shared" si="6"/>
        <v>#N/A</v>
      </c>
      <c r="J152" s="3">
        <f t="shared" si="7"/>
        <v>88</v>
      </c>
      <c r="N152" s="3">
        <v>1102</v>
      </c>
    </row>
    <row r="153" spans="1:14" x14ac:dyDescent="0.4">
      <c r="A153" t="s">
        <v>12</v>
      </c>
      <c r="B153">
        <v>256</v>
      </c>
      <c r="C153" t="s">
        <v>515</v>
      </c>
      <c r="D153">
        <v>79183</v>
      </c>
      <c r="E153" s="3">
        <f t="shared" si="8"/>
        <v>30.85</v>
      </c>
      <c r="F153" s="3">
        <v>51</v>
      </c>
      <c r="G153" t="s">
        <v>9</v>
      </c>
      <c r="I153" s="3" t="e">
        <f t="shared" si="6"/>
        <v>#N/A</v>
      </c>
      <c r="J153" s="3">
        <f t="shared" si="7"/>
        <v>51</v>
      </c>
      <c r="N153" s="3">
        <v>1914</v>
      </c>
    </row>
    <row r="154" spans="1:14" x14ac:dyDescent="0.4">
      <c r="A154" t="s">
        <v>12</v>
      </c>
      <c r="B154">
        <v>256</v>
      </c>
      <c r="C154" t="s">
        <v>521</v>
      </c>
      <c r="D154">
        <v>82724</v>
      </c>
      <c r="E154" s="3">
        <f t="shared" si="8"/>
        <v>59.016666666666666</v>
      </c>
      <c r="F154" s="3">
        <v>1858</v>
      </c>
      <c r="G154" t="s">
        <v>7</v>
      </c>
      <c r="I154" s="3">
        <f t="shared" si="6"/>
        <v>1858</v>
      </c>
      <c r="J154" s="3" t="e">
        <f t="shared" si="7"/>
        <v>#N/A</v>
      </c>
      <c r="N154" s="3">
        <v>1183</v>
      </c>
    </row>
    <row r="155" spans="1:14" x14ac:dyDescent="0.4">
      <c r="A155" t="s">
        <v>12</v>
      </c>
      <c r="B155">
        <v>256</v>
      </c>
      <c r="C155" t="s">
        <v>521</v>
      </c>
      <c r="D155">
        <v>82899</v>
      </c>
      <c r="E155" s="3">
        <f t="shared" si="8"/>
        <v>2.9166666666666665</v>
      </c>
      <c r="F155" s="3">
        <v>31</v>
      </c>
      <c r="G155" t="s">
        <v>9</v>
      </c>
      <c r="I155" s="3" t="e">
        <f t="shared" si="6"/>
        <v>#N/A</v>
      </c>
      <c r="J155" s="3">
        <f t="shared" si="7"/>
        <v>31</v>
      </c>
      <c r="N155" s="3">
        <v>2577</v>
      </c>
    </row>
    <row r="156" spans="1:14" x14ac:dyDescent="0.4">
      <c r="A156" t="s">
        <v>12</v>
      </c>
      <c r="B156">
        <v>256</v>
      </c>
      <c r="C156" t="s">
        <v>532</v>
      </c>
      <c r="D156">
        <v>85235</v>
      </c>
      <c r="E156" s="3">
        <f t="shared" si="8"/>
        <v>38.93333333333333</v>
      </c>
      <c r="F156" s="3">
        <v>1567</v>
      </c>
      <c r="G156" t="s">
        <v>7</v>
      </c>
      <c r="I156" s="3">
        <f t="shared" si="6"/>
        <v>1567</v>
      </c>
      <c r="J156" s="3" t="e">
        <f t="shared" si="7"/>
        <v>#N/A</v>
      </c>
      <c r="N156" s="3">
        <v>1095</v>
      </c>
    </row>
    <row r="157" spans="1:14" x14ac:dyDescent="0.4">
      <c r="A157" t="s">
        <v>12</v>
      </c>
      <c r="B157">
        <v>256</v>
      </c>
      <c r="C157" t="s">
        <v>534</v>
      </c>
      <c r="D157">
        <v>86739</v>
      </c>
      <c r="E157" s="3">
        <f t="shared" si="8"/>
        <v>25.066666666666666</v>
      </c>
      <c r="F157" s="3">
        <v>1479</v>
      </c>
      <c r="G157" t="s">
        <v>7</v>
      </c>
      <c r="I157" s="3">
        <f t="shared" si="6"/>
        <v>1479</v>
      </c>
      <c r="J157" s="3" t="e">
        <f t="shared" si="7"/>
        <v>#N/A</v>
      </c>
      <c r="N157" s="3">
        <v>1241</v>
      </c>
    </row>
    <row r="158" spans="1:14" x14ac:dyDescent="0.4">
      <c r="A158" t="s">
        <v>12</v>
      </c>
      <c r="B158">
        <v>256</v>
      </c>
      <c r="C158" t="s">
        <v>533</v>
      </c>
      <c r="D158">
        <v>89925</v>
      </c>
      <c r="E158" s="3">
        <f t="shared" si="8"/>
        <v>53.1</v>
      </c>
      <c r="F158" s="3">
        <v>1815</v>
      </c>
      <c r="G158" t="s">
        <v>7</v>
      </c>
      <c r="I158" s="3">
        <f t="shared" si="6"/>
        <v>1815</v>
      </c>
      <c r="J158" s="3" t="e">
        <f t="shared" si="7"/>
        <v>#N/A</v>
      </c>
      <c r="N158" s="3">
        <v>1307</v>
      </c>
    </row>
    <row r="159" spans="1:14" x14ac:dyDescent="0.4">
      <c r="A159" t="s">
        <v>12</v>
      </c>
      <c r="B159">
        <v>256</v>
      </c>
      <c r="C159" t="s">
        <v>533</v>
      </c>
      <c r="D159">
        <v>90210</v>
      </c>
      <c r="E159" s="3">
        <f t="shared" si="8"/>
        <v>4.75</v>
      </c>
      <c r="F159" s="3">
        <v>31</v>
      </c>
      <c r="G159" t="s">
        <v>9</v>
      </c>
      <c r="I159" s="3" t="e">
        <f t="shared" si="6"/>
        <v>#N/A</v>
      </c>
      <c r="J159" s="3">
        <f t="shared" si="7"/>
        <v>31</v>
      </c>
      <c r="N159" s="3">
        <v>1705</v>
      </c>
    </row>
    <row r="160" spans="1:14" x14ac:dyDescent="0.4">
      <c r="A160" t="s">
        <v>12</v>
      </c>
      <c r="B160">
        <v>256</v>
      </c>
      <c r="C160" t="s">
        <v>539</v>
      </c>
      <c r="D160">
        <v>92264</v>
      </c>
      <c r="E160" s="3">
        <f t="shared" si="8"/>
        <v>34.233333333333334</v>
      </c>
      <c r="F160" s="3">
        <v>1551</v>
      </c>
      <c r="G160" t="s">
        <v>7</v>
      </c>
      <c r="I160" s="3">
        <f t="shared" si="6"/>
        <v>1551</v>
      </c>
      <c r="J160" s="3" t="e">
        <f t="shared" si="7"/>
        <v>#N/A</v>
      </c>
      <c r="N160" s="3">
        <v>1100</v>
      </c>
    </row>
    <row r="161" spans="1:14" x14ac:dyDescent="0.4">
      <c r="A161" t="s">
        <v>12</v>
      </c>
      <c r="B161">
        <v>256</v>
      </c>
      <c r="C161" t="s">
        <v>539</v>
      </c>
      <c r="D161">
        <v>92668</v>
      </c>
      <c r="E161" s="3">
        <f t="shared" si="8"/>
        <v>6.7333333333333334</v>
      </c>
      <c r="F161" s="3">
        <v>92</v>
      </c>
      <c r="G161" t="s">
        <v>9</v>
      </c>
      <c r="I161" s="3" t="e">
        <f t="shared" si="6"/>
        <v>#N/A</v>
      </c>
      <c r="J161" s="3">
        <f t="shared" si="7"/>
        <v>92</v>
      </c>
      <c r="N161" s="3">
        <v>1089</v>
      </c>
    </row>
    <row r="162" spans="1:14" x14ac:dyDescent="0.4">
      <c r="A162" t="s">
        <v>12</v>
      </c>
      <c r="B162">
        <v>256</v>
      </c>
      <c r="C162" t="s">
        <v>527</v>
      </c>
      <c r="D162">
        <v>102785</v>
      </c>
      <c r="E162" s="3">
        <f t="shared" si="8"/>
        <v>168.61666666666667</v>
      </c>
      <c r="F162" s="3">
        <v>1635</v>
      </c>
      <c r="G162" t="s">
        <v>7</v>
      </c>
      <c r="I162" s="3">
        <f t="shared" si="6"/>
        <v>1635</v>
      </c>
      <c r="J162" s="3" t="e">
        <f t="shared" si="7"/>
        <v>#N/A</v>
      </c>
      <c r="N162" s="3">
        <v>1069</v>
      </c>
    </row>
    <row r="163" spans="1:14" x14ac:dyDescent="0.4">
      <c r="A163" t="s">
        <v>12</v>
      </c>
      <c r="B163">
        <v>256</v>
      </c>
      <c r="C163" t="s">
        <v>527</v>
      </c>
      <c r="D163">
        <v>103600</v>
      </c>
      <c r="E163" s="3">
        <f t="shared" si="8"/>
        <v>13.583333333333334</v>
      </c>
      <c r="F163" s="3">
        <v>63</v>
      </c>
      <c r="G163" t="s">
        <v>9</v>
      </c>
      <c r="I163" s="3" t="e">
        <f t="shared" si="6"/>
        <v>#N/A</v>
      </c>
      <c r="J163" s="3">
        <f t="shared" si="7"/>
        <v>63</v>
      </c>
      <c r="N163" s="3">
        <v>1452</v>
      </c>
    </row>
    <row r="164" spans="1:14" x14ac:dyDescent="0.4">
      <c r="A164" t="s">
        <v>12</v>
      </c>
      <c r="B164">
        <v>256</v>
      </c>
      <c r="C164" t="s">
        <v>527</v>
      </c>
      <c r="D164">
        <v>105140</v>
      </c>
      <c r="E164" s="3">
        <f t="shared" si="8"/>
        <v>25.666666666666668</v>
      </c>
      <c r="F164" s="3">
        <v>176</v>
      </c>
      <c r="G164" t="s">
        <v>9</v>
      </c>
      <c r="I164" s="3" t="e">
        <f t="shared" si="6"/>
        <v>#N/A</v>
      </c>
      <c r="J164" s="3">
        <f t="shared" si="7"/>
        <v>176</v>
      </c>
      <c r="N164" s="3">
        <v>1137</v>
      </c>
    </row>
    <row r="165" spans="1:14" x14ac:dyDescent="0.4">
      <c r="A165" t="s">
        <v>12</v>
      </c>
      <c r="B165">
        <v>256</v>
      </c>
      <c r="C165" t="s">
        <v>527</v>
      </c>
      <c r="D165">
        <v>105966</v>
      </c>
      <c r="E165" s="3">
        <f t="shared" si="8"/>
        <v>13.766666666666667</v>
      </c>
      <c r="F165" s="3">
        <v>60</v>
      </c>
      <c r="G165" t="s">
        <v>9</v>
      </c>
      <c r="I165" s="3" t="e">
        <f t="shared" si="6"/>
        <v>#N/A</v>
      </c>
      <c r="J165" s="3">
        <f t="shared" si="7"/>
        <v>60</v>
      </c>
      <c r="N165" s="3">
        <v>1207</v>
      </c>
    </row>
    <row r="166" spans="1:14" x14ac:dyDescent="0.4">
      <c r="A166" t="s">
        <v>12</v>
      </c>
      <c r="B166">
        <v>256</v>
      </c>
      <c r="C166" t="s">
        <v>527</v>
      </c>
      <c r="D166">
        <v>107765</v>
      </c>
      <c r="E166" s="3">
        <f t="shared" si="8"/>
        <v>29.983333333333334</v>
      </c>
      <c r="F166" s="3">
        <v>112</v>
      </c>
      <c r="G166" t="s">
        <v>9</v>
      </c>
      <c r="I166" s="3" t="e">
        <f t="shared" si="6"/>
        <v>#N/A</v>
      </c>
      <c r="J166" s="3">
        <f t="shared" si="7"/>
        <v>112</v>
      </c>
      <c r="N166" s="3">
        <v>1199</v>
      </c>
    </row>
    <row r="167" spans="1:14" x14ac:dyDescent="0.4">
      <c r="A167" t="s">
        <v>12</v>
      </c>
      <c r="B167">
        <v>256</v>
      </c>
      <c r="C167" t="s">
        <v>527</v>
      </c>
      <c r="D167">
        <v>111225</v>
      </c>
      <c r="E167" s="3">
        <f t="shared" si="8"/>
        <v>57.666666666666664</v>
      </c>
      <c r="F167" s="3">
        <v>67</v>
      </c>
      <c r="G167" t="s">
        <v>9</v>
      </c>
      <c r="I167" s="3" t="e">
        <f t="shared" si="6"/>
        <v>#N/A</v>
      </c>
      <c r="J167" s="3">
        <f t="shared" si="7"/>
        <v>67</v>
      </c>
      <c r="N167" s="3">
        <v>1354</v>
      </c>
    </row>
    <row r="168" spans="1:14" x14ac:dyDescent="0.4">
      <c r="A168" t="s">
        <v>12</v>
      </c>
      <c r="B168">
        <v>256</v>
      </c>
      <c r="C168" t="s">
        <v>527</v>
      </c>
      <c r="D168">
        <v>114469</v>
      </c>
      <c r="E168" s="3">
        <f t="shared" si="8"/>
        <v>54.06666666666667</v>
      </c>
      <c r="F168" s="3">
        <v>113</v>
      </c>
      <c r="G168" t="s">
        <v>9</v>
      </c>
      <c r="I168" s="3" t="e">
        <f t="shared" si="6"/>
        <v>#N/A</v>
      </c>
      <c r="J168" s="3">
        <f t="shared" si="7"/>
        <v>113</v>
      </c>
      <c r="N168" s="3">
        <v>1168</v>
      </c>
    </row>
    <row r="169" spans="1:14" x14ac:dyDescent="0.4">
      <c r="A169" t="s">
        <v>12</v>
      </c>
      <c r="B169">
        <v>256</v>
      </c>
      <c r="C169" t="s">
        <v>527</v>
      </c>
      <c r="D169">
        <v>115191</v>
      </c>
      <c r="E169" s="3">
        <f t="shared" si="8"/>
        <v>12.033333333333333</v>
      </c>
      <c r="F169" s="3">
        <v>129</v>
      </c>
      <c r="G169" t="s">
        <v>9</v>
      </c>
      <c r="I169" s="3" t="e">
        <f t="shared" si="6"/>
        <v>#N/A</v>
      </c>
      <c r="J169" s="3">
        <f t="shared" si="7"/>
        <v>129</v>
      </c>
      <c r="N169" s="3">
        <v>1313</v>
      </c>
    </row>
    <row r="170" spans="1:14" x14ac:dyDescent="0.4">
      <c r="A170" t="s">
        <v>12</v>
      </c>
      <c r="B170">
        <v>256</v>
      </c>
      <c r="C170" t="s">
        <v>527</v>
      </c>
      <c r="D170">
        <v>116483</v>
      </c>
      <c r="E170" s="3">
        <f t="shared" si="8"/>
        <v>21.533333333333335</v>
      </c>
      <c r="F170" s="3">
        <v>29</v>
      </c>
      <c r="G170" t="s">
        <v>9</v>
      </c>
      <c r="I170" s="3" t="e">
        <f t="shared" si="6"/>
        <v>#N/A</v>
      </c>
      <c r="J170" s="3">
        <f t="shared" si="7"/>
        <v>29</v>
      </c>
      <c r="N170" s="3">
        <v>1274</v>
      </c>
    </row>
    <row r="171" spans="1:14" x14ac:dyDescent="0.4">
      <c r="A171" t="s">
        <v>12</v>
      </c>
      <c r="B171">
        <v>256</v>
      </c>
      <c r="C171" t="s">
        <v>527</v>
      </c>
      <c r="D171">
        <v>117616</v>
      </c>
      <c r="E171" s="3">
        <f t="shared" si="8"/>
        <v>18.883333333333333</v>
      </c>
      <c r="F171" s="3">
        <v>55</v>
      </c>
      <c r="G171" t="s">
        <v>9</v>
      </c>
      <c r="I171" s="3" t="e">
        <f t="shared" si="6"/>
        <v>#N/A</v>
      </c>
      <c r="J171" s="3">
        <f t="shared" si="7"/>
        <v>55</v>
      </c>
      <c r="N171" s="3">
        <v>1025</v>
      </c>
    </row>
    <row r="172" spans="1:14" x14ac:dyDescent="0.4">
      <c r="A172" t="s">
        <v>12</v>
      </c>
      <c r="B172">
        <v>256</v>
      </c>
      <c r="C172" t="s">
        <v>527</v>
      </c>
      <c r="D172">
        <v>120888</v>
      </c>
      <c r="E172" s="3">
        <f t="shared" si="8"/>
        <v>54.533333333333331</v>
      </c>
      <c r="F172" s="3">
        <v>31</v>
      </c>
      <c r="G172" t="s">
        <v>9</v>
      </c>
      <c r="I172" s="3" t="e">
        <f t="shared" si="6"/>
        <v>#N/A</v>
      </c>
      <c r="J172" s="3">
        <f t="shared" si="7"/>
        <v>31</v>
      </c>
      <c r="N172" s="3">
        <v>1104</v>
      </c>
    </row>
    <row r="173" spans="1:14" x14ac:dyDescent="0.4">
      <c r="A173" t="s">
        <v>12</v>
      </c>
      <c r="B173">
        <v>256</v>
      </c>
      <c r="C173" t="s">
        <v>527</v>
      </c>
      <c r="D173">
        <v>121341</v>
      </c>
      <c r="E173" s="3">
        <f t="shared" si="8"/>
        <v>7.55</v>
      </c>
      <c r="F173" s="3">
        <v>53</v>
      </c>
      <c r="G173" t="s">
        <v>9</v>
      </c>
      <c r="I173" s="3" t="e">
        <f t="shared" si="6"/>
        <v>#N/A</v>
      </c>
      <c r="J173" s="3">
        <f t="shared" si="7"/>
        <v>53</v>
      </c>
      <c r="N173" s="3">
        <v>928</v>
      </c>
    </row>
    <row r="174" spans="1:14" x14ac:dyDescent="0.4">
      <c r="A174" t="s">
        <v>12</v>
      </c>
      <c r="B174">
        <v>256</v>
      </c>
      <c r="C174" t="s">
        <v>516</v>
      </c>
      <c r="D174">
        <v>124822</v>
      </c>
      <c r="E174" s="3">
        <f t="shared" si="8"/>
        <v>58.016666666666666</v>
      </c>
      <c r="F174" s="3">
        <v>1940</v>
      </c>
      <c r="G174" t="s">
        <v>7</v>
      </c>
      <c r="I174" s="3">
        <f t="shared" si="6"/>
        <v>1940</v>
      </c>
      <c r="J174" s="3" t="e">
        <f t="shared" si="7"/>
        <v>#N/A</v>
      </c>
      <c r="N174" s="3">
        <v>1039</v>
      </c>
    </row>
    <row r="175" spans="1:14" x14ac:dyDescent="0.4">
      <c r="A175" t="s">
        <v>12</v>
      </c>
      <c r="B175">
        <v>256</v>
      </c>
      <c r="C175" t="s">
        <v>508</v>
      </c>
      <c r="D175">
        <v>125775</v>
      </c>
      <c r="E175" s="3">
        <f t="shared" si="8"/>
        <v>15.883333333333333</v>
      </c>
      <c r="F175" s="3">
        <v>1926</v>
      </c>
      <c r="G175" t="s">
        <v>7</v>
      </c>
      <c r="I175" s="3">
        <f t="shared" si="6"/>
        <v>1926</v>
      </c>
      <c r="J175" s="3" t="e">
        <f t="shared" si="7"/>
        <v>#N/A</v>
      </c>
      <c r="N175" s="3">
        <v>963</v>
      </c>
    </row>
    <row r="176" spans="1:14" x14ac:dyDescent="0.4">
      <c r="A176" t="s">
        <v>12</v>
      </c>
      <c r="B176">
        <v>256</v>
      </c>
      <c r="C176" t="s">
        <v>535</v>
      </c>
      <c r="D176">
        <v>128224</v>
      </c>
      <c r="E176" s="3">
        <f t="shared" si="8"/>
        <v>40.81666666666667</v>
      </c>
      <c r="F176" s="3">
        <v>1591</v>
      </c>
      <c r="G176" t="s">
        <v>7</v>
      </c>
      <c r="I176" s="3">
        <f t="shared" si="6"/>
        <v>1591</v>
      </c>
      <c r="J176" s="3" t="e">
        <f t="shared" si="7"/>
        <v>#N/A</v>
      </c>
      <c r="N176" s="3">
        <v>1095</v>
      </c>
    </row>
    <row r="177" spans="1:14" x14ac:dyDescent="0.4">
      <c r="A177" t="s">
        <v>12</v>
      </c>
      <c r="B177">
        <v>256</v>
      </c>
      <c r="C177" t="s">
        <v>519</v>
      </c>
      <c r="D177">
        <v>129083</v>
      </c>
      <c r="E177" s="3">
        <f t="shared" si="8"/>
        <v>14.316666666666666</v>
      </c>
      <c r="F177" s="3">
        <v>1626</v>
      </c>
      <c r="G177" t="s">
        <v>7</v>
      </c>
      <c r="I177" s="3">
        <f t="shared" si="6"/>
        <v>1626</v>
      </c>
      <c r="J177" s="3" t="e">
        <f t="shared" si="7"/>
        <v>#N/A</v>
      </c>
      <c r="N177" s="3">
        <v>1067</v>
      </c>
    </row>
    <row r="178" spans="1:14" x14ac:dyDescent="0.4">
      <c r="A178" t="s">
        <v>12</v>
      </c>
      <c r="B178">
        <v>256</v>
      </c>
      <c r="C178" t="s">
        <v>529</v>
      </c>
      <c r="D178">
        <v>130559</v>
      </c>
      <c r="E178" s="3">
        <f t="shared" si="8"/>
        <v>24.6</v>
      </c>
      <c r="F178" s="3">
        <v>1930</v>
      </c>
      <c r="G178" t="s">
        <v>7</v>
      </c>
      <c r="I178" s="3">
        <f t="shared" si="6"/>
        <v>1930</v>
      </c>
      <c r="J178" s="3" t="e">
        <f t="shared" si="7"/>
        <v>#N/A</v>
      </c>
      <c r="N178" s="3">
        <v>912</v>
      </c>
    </row>
    <row r="179" spans="1:14" x14ac:dyDescent="0.4">
      <c r="A179" t="s">
        <v>12</v>
      </c>
      <c r="B179">
        <v>256</v>
      </c>
      <c r="C179" t="s">
        <v>528</v>
      </c>
      <c r="D179">
        <v>132475</v>
      </c>
      <c r="E179" s="3">
        <f t="shared" si="8"/>
        <v>31.933333333333334</v>
      </c>
      <c r="F179" s="3">
        <v>1586</v>
      </c>
      <c r="G179" t="s">
        <v>7</v>
      </c>
      <c r="I179" s="3">
        <f t="shared" si="6"/>
        <v>1586</v>
      </c>
      <c r="J179" s="3" t="e">
        <f t="shared" si="7"/>
        <v>#N/A</v>
      </c>
      <c r="N179" s="3">
        <v>1057</v>
      </c>
    </row>
    <row r="180" spans="1:14" x14ac:dyDescent="0.4">
      <c r="A180" t="s">
        <v>12</v>
      </c>
      <c r="B180">
        <v>256</v>
      </c>
      <c r="C180" t="s">
        <v>520</v>
      </c>
      <c r="D180">
        <v>135736</v>
      </c>
      <c r="E180" s="3">
        <f t="shared" si="8"/>
        <v>54.35</v>
      </c>
      <c r="F180" s="3">
        <v>1493</v>
      </c>
      <c r="G180" t="s">
        <v>7</v>
      </c>
      <c r="I180" s="3">
        <f t="shared" si="6"/>
        <v>1493</v>
      </c>
      <c r="J180" s="3" t="e">
        <f t="shared" si="7"/>
        <v>#N/A</v>
      </c>
      <c r="N180" s="3">
        <v>1690</v>
      </c>
    </row>
    <row r="181" spans="1:14" x14ac:dyDescent="0.4">
      <c r="A181" t="s">
        <v>12</v>
      </c>
      <c r="B181">
        <v>256</v>
      </c>
      <c r="C181" t="s">
        <v>520</v>
      </c>
      <c r="D181">
        <v>137715</v>
      </c>
      <c r="E181" s="3">
        <f t="shared" si="8"/>
        <v>32.983333333333334</v>
      </c>
      <c r="F181" s="3">
        <v>94</v>
      </c>
      <c r="G181" t="s">
        <v>9</v>
      </c>
      <c r="I181" s="3" t="e">
        <f t="shared" si="6"/>
        <v>#N/A</v>
      </c>
      <c r="J181" s="3">
        <f t="shared" si="7"/>
        <v>94</v>
      </c>
      <c r="N181" s="3">
        <v>1194</v>
      </c>
    </row>
    <row r="182" spans="1:14" x14ac:dyDescent="0.4">
      <c r="A182" t="s">
        <v>12</v>
      </c>
      <c r="B182">
        <v>256</v>
      </c>
      <c r="C182" t="s">
        <v>520</v>
      </c>
      <c r="D182">
        <v>140297</v>
      </c>
      <c r="E182" s="3">
        <f t="shared" si="8"/>
        <v>43.033333333333331</v>
      </c>
      <c r="F182" s="3">
        <v>196</v>
      </c>
      <c r="G182" t="s">
        <v>9</v>
      </c>
      <c r="I182" s="3" t="e">
        <f t="shared" si="6"/>
        <v>#N/A</v>
      </c>
      <c r="J182" s="3">
        <f t="shared" si="7"/>
        <v>196</v>
      </c>
      <c r="N182" s="3">
        <v>1086</v>
      </c>
    </row>
    <row r="183" spans="1:14" x14ac:dyDescent="0.4">
      <c r="A183" t="s">
        <v>12</v>
      </c>
      <c r="B183">
        <v>256</v>
      </c>
      <c r="C183" t="s">
        <v>517</v>
      </c>
      <c r="D183">
        <v>141499</v>
      </c>
      <c r="E183" s="3">
        <f t="shared" si="8"/>
        <v>20.033333333333335</v>
      </c>
      <c r="F183" s="3">
        <v>1503</v>
      </c>
      <c r="G183" t="s">
        <v>7</v>
      </c>
      <c r="I183" s="3">
        <f t="shared" si="6"/>
        <v>1503</v>
      </c>
      <c r="J183" s="3" t="e">
        <f t="shared" si="7"/>
        <v>#N/A</v>
      </c>
      <c r="N183" s="3">
        <v>824</v>
      </c>
    </row>
    <row r="184" spans="1:14" x14ac:dyDescent="0.4">
      <c r="A184" t="s">
        <v>12</v>
      </c>
      <c r="B184">
        <v>256</v>
      </c>
      <c r="C184" t="s">
        <v>517</v>
      </c>
      <c r="D184">
        <v>141896</v>
      </c>
      <c r="E184" s="3">
        <f t="shared" si="8"/>
        <v>6.6166666666666663</v>
      </c>
      <c r="F184" s="3">
        <v>60</v>
      </c>
      <c r="G184" t="s">
        <v>9</v>
      </c>
      <c r="I184" s="3" t="e">
        <f t="shared" si="6"/>
        <v>#N/A</v>
      </c>
      <c r="J184" s="3">
        <f t="shared" si="7"/>
        <v>60</v>
      </c>
      <c r="N184" s="3">
        <v>1265</v>
      </c>
    </row>
    <row r="185" spans="1:14" x14ac:dyDescent="0.4">
      <c r="A185" t="s">
        <v>12</v>
      </c>
      <c r="B185">
        <v>256</v>
      </c>
      <c r="C185" t="s">
        <v>517</v>
      </c>
      <c r="D185">
        <v>145332</v>
      </c>
      <c r="E185" s="3">
        <f t="shared" si="8"/>
        <v>57.266666666666666</v>
      </c>
      <c r="F185" s="3">
        <v>25</v>
      </c>
      <c r="G185" t="s">
        <v>9</v>
      </c>
      <c r="I185" s="3" t="e">
        <f t="shared" si="6"/>
        <v>#N/A</v>
      </c>
      <c r="J185" s="3">
        <f t="shared" si="7"/>
        <v>25</v>
      </c>
      <c r="N185" s="3">
        <v>1974</v>
      </c>
    </row>
    <row r="186" spans="1:14" x14ac:dyDescent="0.4">
      <c r="A186" t="s">
        <v>12</v>
      </c>
      <c r="B186">
        <v>256</v>
      </c>
      <c r="C186" t="s">
        <v>517</v>
      </c>
      <c r="D186">
        <v>146088</v>
      </c>
      <c r="E186" s="3">
        <f t="shared" si="8"/>
        <v>12.6</v>
      </c>
      <c r="F186" s="3">
        <v>23</v>
      </c>
      <c r="G186" t="s">
        <v>9</v>
      </c>
      <c r="I186" s="3" t="e">
        <f t="shared" si="6"/>
        <v>#N/A</v>
      </c>
      <c r="J186" s="3">
        <f t="shared" si="7"/>
        <v>23</v>
      </c>
      <c r="N186" s="3">
        <v>1454</v>
      </c>
    </row>
    <row r="187" spans="1:14" x14ac:dyDescent="0.4">
      <c r="A187" t="s">
        <v>12</v>
      </c>
      <c r="B187">
        <v>256</v>
      </c>
      <c r="C187" t="s">
        <v>517</v>
      </c>
      <c r="D187">
        <v>146340</v>
      </c>
      <c r="E187" s="3">
        <f t="shared" si="8"/>
        <v>4.2</v>
      </c>
      <c r="F187" s="3">
        <v>56</v>
      </c>
      <c r="G187" t="s">
        <v>9</v>
      </c>
      <c r="I187" s="3" t="e">
        <f t="shared" si="6"/>
        <v>#N/A</v>
      </c>
      <c r="J187" s="3">
        <f t="shared" si="7"/>
        <v>56</v>
      </c>
      <c r="N187" s="3">
        <v>1675</v>
      </c>
    </row>
    <row r="188" spans="1:14" x14ac:dyDescent="0.4">
      <c r="A188" t="s">
        <v>12</v>
      </c>
      <c r="B188">
        <v>256</v>
      </c>
      <c r="C188" t="s">
        <v>517</v>
      </c>
      <c r="D188">
        <v>148286</v>
      </c>
      <c r="E188" s="3">
        <f t="shared" si="8"/>
        <v>32.43333333333333</v>
      </c>
      <c r="F188" s="3">
        <v>324</v>
      </c>
      <c r="G188" t="s">
        <v>9</v>
      </c>
      <c r="I188" s="3" t="e">
        <f t="shared" si="6"/>
        <v>#N/A</v>
      </c>
      <c r="J188" s="3">
        <f t="shared" si="7"/>
        <v>324</v>
      </c>
      <c r="N188" s="3">
        <v>1886</v>
      </c>
    </row>
    <row r="189" spans="1:14" x14ac:dyDescent="0.4">
      <c r="A189" t="s">
        <v>12</v>
      </c>
      <c r="B189">
        <v>256</v>
      </c>
      <c r="C189" t="s">
        <v>517</v>
      </c>
      <c r="D189">
        <v>148566</v>
      </c>
      <c r="E189" s="3">
        <f t="shared" si="8"/>
        <v>4.666666666666667</v>
      </c>
      <c r="F189" s="3">
        <v>26</v>
      </c>
      <c r="G189" t="s">
        <v>9</v>
      </c>
      <c r="I189" s="3" t="e">
        <f t="shared" si="6"/>
        <v>#N/A</v>
      </c>
      <c r="J189" s="3">
        <f t="shared" si="7"/>
        <v>26</v>
      </c>
      <c r="N189" s="3">
        <v>1354</v>
      </c>
    </row>
    <row r="190" spans="1:14" x14ac:dyDescent="0.4">
      <c r="A190" t="s">
        <v>12</v>
      </c>
      <c r="B190">
        <v>256</v>
      </c>
      <c r="C190" t="s">
        <v>522</v>
      </c>
      <c r="D190">
        <v>151733</v>
      </c>
      <c r="E190" s="3">
        <f t="shared" si="8"/>
        <v>52.783333333333331</v>
      </c>
      <c r="F190" s="3">
        <v>1742</v>
      </c>
      <c r="G190" t="s">
        <v>7</v>
      </c>
      <c r="I190" s="3">
        <f t="shared" si="6"/>
        <v>1742</v>
      </c>
      <c r="J190" s="3" t="e">
        <f t="shared" si="7"/>
        <v>#N/A</v>
      </c>
      <c r="N190" s="3">
        <v>1115</v>
      </c>
    </row>
    <row r="191" spans="1:14" x14ac:dyDescent="0.4">
      <c r="A191" t="s">
        <v>12</v>
      </c>
      <c r="B191">
        <v>256</v>
      </c>
      <c r="C191" t="s">
        <v>541</v>
      </c>
      <c r="D191">
        <v>153385</v>
      </c>
      <c r="E191" s="3">
        <f t="shared" si="8"/>
        <v>27.533333333333335</v>
      </c>
      <c r="F191" s="3">
        <v>1499</v>
      </c>
      <c r="G191" t="s">
        <v>7</v>
      </c>
      <c r="I191" s="3">
        <f t="shared" si="6"/>
        <v>1499</v>
      </c>
      <c r="J191" s="3" t="e">
        <f t="shared" si="7"/>
        <v>#N/A</v>
      </c>
      <c r="N191" s="3">
        <v>1656</v>
      </c>
    </row>
    <row r="192" spans="1:14" x14ac:dyDescent="0.4">
      <c r="A192" t="s">
        <v>12</v>
      </c>
      <c r="B192">
        <v>256</v>
      </c>
      <c r="C192" t="s">
        <v>541</v>
      </c>
      <c r="D192">
        <v>155433</v>
      </c>
      <c r="E192" s="3">
        <f t="shared" si="8"/>
        <v>34.133333333333333</v>
      </c>
      <c r="F192" s="3">
        <v>226</v>
      </c>
      <c r="G192" t="s">
        <v>9</v>
      </c>
      <c r="I192" s="3" t="e">
        <f t="shared" si="6"/>
        <v>#N/A</v>
      </c>
      <c r="J192" s="3">
        <f t="shared" si="7"/>
        <v>226</v>
      </c>
      <c r="N192" s="3">
        <v>1344</v>
      </c>
    </row>
    <row r="193" spans="1:14" x14ac:dyDescent="0.4">
      <c r="A193" t="s">
        <v>12</v>
      </c>
      <c r="B193">
        <v>256</v>
      </c>
      <c r="C193" t="s">
        <v>541</v>
      </c>
      <c r="D193">
        <v>155894</v>
      </c>
      <c r="E193" s="3">
        <f t="shared" si="8"/>
        <v>7.6833333333333336</v>
      </c>
      <c r="F193" s="3">
        <v>149</v>
      </c>
      <c r="G193" t="s">
        <v>9</v>
      </c>
      <c r="I193" s="3" t="e">
        <f t="shared" si="6"/>
        <v>#N/A</v>
      </c>
      <c r="J193" s="3">
        <f t="shared" si="7"/>
        <v>149</v>
      </c>
      <c r="N193" s="3">
        <v>1636</v>
      </c>
    </row>
    <row r="194" spans="1:14" x14ac:dyDescent="0.4">
      <c r="A194" t="s">
        <v>12</v>
      </c>
      <c r="B194">
        <v>256</v>
      </c>
      <c r="C194" t="s">
        <v>541</v>
      </c>
      <c r="D194">
        <v>158474</v>
      </c>
      <c r="E194" s="3">
        <f t="shared" si="8"/>
        <v>43</v>
      </c>
      <c r="F194" s="3">
        <v>162</v>
      </c>
      <c r="G194" t="s">
        <v>9</v>
      </c>
      <c r="I194" s="3" t="e">
        <f t="shared" si="6"/>
        <v>#N/A</v>
      </c>
      <c r="J194" s="3">
        <f t="shared" si="7"/>
        <v>162</v>
      </c>
      <c r="N194" s="3">
        <v>1407</v>
      </c>
    </row>
    <row r="195" spans="1:14" x14ac:dyDescent="0.4">
      <c r="A195" t="s">
        <v>12</v>
      </c>
      <c r="B195">
        <v>256</v>
      </c>
      <c r="C195" t="s">
        <v>513</v>
      </c>
      <c r="D195">
        <v>161553</v>
      </c>
      <c r="E195" s="3">
        <f t="shared" si="8"/>
        <v>51.31666666666667</v>
      </c>
      <c r="F195" s="3">
        <v>1681</v>
      </c>
      <c r="G195" t="s">
        <v>7</v>
      </c>
      <c r="I195" s="3">
        <f t="shared" ref="I195:I258" si="9">IF(G195="Warm",NA(),F195)</f>
        <v>1681</v>
      </c>
      <c r="J195" s="3" t="e">
        <f t="shared" ref="J195:J258" si="10">IF(G195="Cold",NA(),F195)</f>
        <v>#N/A</v>
      </c>
      <c r="N195" s="3">
        <v>1296</v>
      </c>
    </row>
    <row r="196" spans="1:14" x14ac:dyDescent="0.4">
      <c r="A196" t="s">
        <v>12</v>
      </c>
      <c r="B196">
        <v>256</v>
      </c>
      <c r="C196" t="s">
        <v>513</v>
      </c>
      <c r="D196">
        <v>161728</v>
      </c>
      <c r="E196" s="3">
        <f t="shared" ref="E196:E259" si="11">IF(D196-D195&gt;0, (D196-D195)/60, NA())</f>
        <v>2.9166666666666665</v>
      </c>
      <c r="F196" s="3">
        <v>130</v>
      </c>
      <c r="G196" t="s">
        <v>9</v>
      </c>
      <c r="I196" s="3" t="e">
        <f t="shared" si="9"/>
        <v>#N/A</v>
      </c>
      <c r="J196" s="3">
        <f t="shared" si="10"/>
        <v>130</v>
      </c>
      <c r="N196" s="3">
        <v>1352</v>
      </c>
    </row>
    <row r="197" spans="1:14" x14ac:dyDescent="0.4">
      <c r="A197" t="s">
        <v>12</v>
      </c>
      <c r="B197">
        <v>256</v>
      </c>
      <c r="C197" t="s">
        <v>512</v>
      </c>
      <c r="D197">
        <v>162461</v>
      </c>
      <c r="E197" s="3">
        <f t="shared" si="11"/>
        <v>12.216666666666667</v>
      </c>
      <c r="F197" s="3">
        <v>1915</v>
      </c>
      <c r="G197" t="s">
        <v>7</v>
      </c>
      <c r="I197" s="3">
        <f t="shared" si="9"/>
        <v>1915</v>
      </c>
      <c r="J197" s="3" t="e">
        <f t="shared" si="10"/>
        <v>#N/A</v>
      </c>
      <c r="N197" s="3">
        <v>1230</v>
      </c>
    </row>
    <row r="198" spans="1:14" x14ac:dyDescent="0.4">
      <c r="A198" t="s">
        <v>12</v>
      </c>
      <c r="B198">
        <v>256</v>
      </c>
      <c r="C198" t="s">
        <v>511</v>
      </c>
      <c r="D198">
        <v>164390</v>
      </c>
      <c r="E198" s="3">
        <f t="shared" si="11"/>
        <v>32.15</v>
      </c>
      <c r="F198" s="3">
        <v>1673</v>
      </c>
      <c r="G198" t="s">
        <v>7</v>
      </c>
      <c r="I198" s="3">
        <f t="shared" si="9"/>
        <v>1673</v>
      </c>
      <c r="J198" s="3" t="e">
        <f t="shared" si="10"/>
        <v>#N/A</v>
      </c>
      <c r="N198" s="3">
        <v>1232</v>
      </c>
    </row>
    <row r="199" spans="1:14" x14ac:dyDescent="0.4">
      <c r="A199" t="s">
        <v>12</v>
      </c>
      <c r="B199">
        <v>256</v>
      </c>
      <c r="C199" t="s">
        <v>511</v>
      </c>
      <c r="D199">
        <v>167176</v>
      </c>
      <c r="E199" s="3">
        <f t="shared" si="11"/>
        <v>46.43333333333333</v>
      </c>
      <c r="F199" s="3">
        <v>93</v>
      </c>
      <c r="G199" t="s">
        <v>9</v>
      </c>
      <c r="I199" s="3" t="e">
        <f t="shared" si="9"/>
        <v>#N/A</v>
      </c>
      <c r="J199" s="3">
        <f t="shared" si="10"/>
        <v>93</v>
      </c>
      <c r="N199" s="3">
        <v>1486</v>
      </c>
    </row>
    <row r="200" spans="1:14" x14ac:dyDescent="0.4">
      <c r="A200" t="s">
        <v>12</v>
      </c>
      <c r="B200">
        <v>256</v>
      </c>
      <c r="C200" t="s">
        <v>511</v>
      </c>
      <c r="D200">
        <v>170402</v>
      </c>
      <c r="E200" s="3">
        <f t="shared" si="11"/>
        <v>53.766666666666666</v>
      </c>
      <c r="F200" s="3">
        <v>198</v>
      </c>
      <c r="G200" t="s">
        <v>9</v>
      </c>
      <c r="I200" s="3" t="e">
        <f t="shared" si="9"/>
        <v>#N/A</v>
      </c>
      <c r="J200" s="3">
        <f t="shared" si="10"/>
        <v>198</v>
      </c>
      <c r="N200" s="3">
        <v>1628</v>
      </c>
    </row>
    <row r="201" spans="1:14" x14ac:dyDescent="0.4">
      <c r="A201" t="s">
        <v>12</v>
      </c>
      <c r="B201">
        <v>256</v>
      </c>
      <c r="C201" t="s">
        <v>511</v>
      </c>
      <c r="D201">
        <v>170957</v>
      </c>
      <c r="E201" s="3">
        <f t="shared" si="11"/>
        <v>9.25</v>
      </c>
      <c r="F201" s="3">
        <v>99</v>
      </c>
      <c r="G201" t="s">
        <v>9</v>
      </c>
      <c r="I201" s="3" t="e">
        <f t="shared" si="9"/>
        <v>#N/A</v>
      </c>
      <c r="J201" s="3">
        <f t="shared" si="10"/>
        <v>99</v>
      </c>
      <c r="N201" s="3">
        <v>1527</v>
      </c>
    </row>
    <row r="202" spans="1:14" x14ac:dyDescent="0.4">
      <c r="A202" t="s">
        <v>12</v>
      </c>
      <c r="B202">
        <v>256</v>
      </c>
      <c r="C202" t="s">
        <v>530</v>
      </c>
      <c r="D202">
        <v>177720</v>
      </c>
      <c r="E202" s="3">
        <f t="shared" si="11"/>
        <v>112.71666666666667</v>
      </c>
      <c r="F202" s="3">
        <v>1456</v>
      </c>
      <c r="G202" t="s">
        <v>7</v>
      </c>
      <c r="I202" s="3">
        <f t="shared" si="9"/>
        <v>1456</v>
      </c>
      <c r="J202" s="3" t="e">
        <f t="shared" si="10"/>
        <v>#N/A</v>
      </c>
      <c r="N202" s="3">
        <v>1311</v>
      </c>
    </row>
    <row r="203" spans="1:14" x14ac:dyDescent="0.4">
      <c r="A203" t="s">
        <v>12</v>
      </c>
      <c r="B203">
        <v>256</v>
      </c>
      <c r="C203" t="s">
        <v>538</v>
      </c>
      <c r="D203">
        <v>181295</v>
      </c>
      <c r="E203" s="3">
        <f t="shared" si="11"/>
        <v>59.583333333333336</v>
      </c>
      <c r="F203" s="3">
        <v>1488</v>
      </c>
      <c r="G203" t="s">
        <v>7</v>
      </c>
      <c r="I203" s="3">
        <f t="shared" si="9"/>
        <v>1488</v>
      </c>
      <c r="J203" s="3" t="e">
        <f t="shared" si="10"/>
        <v>#N/A</v>
      </c>
      <c r="N203" s="3">
        <v>1245</v>
      </c>
    </row>
    <row r="204" spans="1:14" x14ac:dyDescent="0.4">
      <c r="A204" t="s">
        <v>12</v>
      </c>
      <c r="B204">
        <v>256</v>
      </c>
      <c r="C204" t="s">
        <v>538</v>
      </c>
      <c r="D204">
        <v>181631</v>
      </c>
      <c r="E204" s="3">
        <f t="shared" si="11"/>
        <v>5.6</v>
      </c>
      <c r="F204" s="3">
        <v>119</v>
      </c>
      <c r="G204" t="s">
        <v>9</v>
      </c>
      <c r="I204" s="3" t="e">
        <f t="shared" si="9"/>
        <v>#N/A</v>
      </c>
      <c r="J204" s="3">
        <f t="shared" si="10"/>
        <v>119</v>
      </c>
      <c r="N204" s="3">
        <v>1214</v>
      </c>
    </row>
    <row r="205" spans="1:14" x14ac:dyDescent="0.4">
      <c r="A205" t="s">
        <v>12</v>
      </c>
      <c r="B205">
        <v>256</v>
      </c>
      <c r="C205" t="s">
        <v>538</v>
      </c>
      <c r="D205">
        <v>181778</v>
      </c>
      <c r="E205" s="3">
        <f t="shared" si="11"/>
        <v>2.4500000000000002</v>
      </c>
      <c r="F205" s="3">
        <v>28</v>
      </c>
      <c r="G205" t="s">
        <v>9</v>
      </c>
      <c r="I205" s="3" t="e">
        <f t="shared" si="9"/>
        <v>#N/A</v>
      </c>
      <c r="J205" s="3">
        <f t="shared" si="10"/>
        <v>28</v>
      </c>
      <c r="N205" s="3">
        <v>1261</v>
      </c>
    </row>
    <row r="206" spans="1:14" x14ac:dyDescent="0.4">
      <c r="A206" t="s">
        <v>12</v>
      </c>
      <c r="B206">
        <v>256</v>
      </c>
      <c r="C206" t="s">
        <v>538</v>
      </c>
      <c r="D206">
        <v>184568</v>
      </c>
      <c r="E206" s="3">
        <f t="shared" si="11"/>
        <v>46.5</v>
      </c>
      <c r="F206" s="3">
        <v>43</v>
      </c>
      <c r="G206" t="s">
        <v>9</v>
      </c>
      <c r="I206" s="3" t="e">
        <f t="shared" si="9"/>
        <v>#N/A</v>
      </c>
      <c r="J206" s="3">
        <f t="shared" si="10"/>
        <v>43</v>
      </c>
      <c r="N206" s="3">
        <v>1164</v>
      </c>
    </row>
    <row r="207" spans="1:14" x14ac:dyDescent="0.4">
      <c r="A207" t="s">
        <v>12</v>
      </c>
      <c r="B207">
        <v>256</v>
      </c>
      <c r="C207" t="s">
        <v>538</v>
      </c>
      <c r="D207">
        <v>186840</v>
      </c>
      <c r="E207" s="3">
        <f t="shared" si="11"/>
        <v>37.866666666666667</v>
      </c>
      <c r="F207" s="3">
        <v>96</v>
      </c>
      <c r="G207" t="s">
        <v>9</v>
      </c>
      <c r="I207" s="3" t="e">
        <f t="shared" si="9"/>
        <v>#N/A</v>
      </c>
      <c r="J207" s="3">
        <f t="shared" si="10"/>
        <v>96</v>
      </c>
      <c r="N207" s="3">
        <v>1138</v>
      </c>
    </row>
    <row r="208" spans="1:14" x14ac:dyDescent="0.4">
      <c r="A208" t="s">
        <v>12</v>
      </c>
      <c r="B208">
        <v>256</v>
      </c>
      <c r="C208" t="s">
        <v>538</v>
      </c>
      <c r="D208">
        <v>188395</v>
      </c>
      <c r="E208" s="3">
        <f t="shared" si="11"/>
        <v>25.916666666666668</v>
      </c>
      <c r="F208" s="3">
        <v>28</v>
      </c>
      <c r="G208" t="s">
        <v>9</v>
      </c>
      <c r="I208" s="3" t="e">
        <f t="shared" si="9"/>
        <v>#N/A</v>
      </c>
      <c r="J208" s="3">
        <f t="shared" si="10"/>
        <v>28</v>
      </c>
      <c r="N208" s="3">
        <v>1246</v>
      </c>
    </row>
    <row r="209" spans="1:20" x14ac:dyDescent="0.4">
      <c r="A209" t="s">
        <v>12</v>
      </c>
      <c r="B209">
        <v>256</v>
      </c>
      <c r="C209" t="s">
        <v>538</v>
      </c>
      <c r="D209">
        <v>191017</v>
      </c>
      <c r="E209" s="3">
        <f t="shared" si="11"/>
        <v>43.7</v>
      </c>
      <c r="F209" s="3">
        <v>24</v>
      </c>
      <c r="G209" t="s">
        <v>9</v>
      </c>
      <c r="I209" s="3" t="e">
        <f t="shared" si="9"/>
        <v>#N/A</v>
      </c>
      <c r="J209" s="3">
        <f t="shared" si="10"/>
        <v>24</v>
      </c>
      <c r="N209" s="3">
        <v>1201</v>
      </c>
    </row>
    <row r="210" spans="1:20" x14ac:dyDescent="0.4">
      <c r="A210" t="s">
        <v>12</v>
      </c>
      <c r="B210">
        <v>256</v>
      </c>
      <c r="C210" t="s">
        <v>538</v>
      </c>
      <c r="D210">
        <v>191683</v>
      </c>
      <c r="E210" s="3">
        <f t="shared" si="11"/>
        <v>11.1</v>
      </c>
      <c r="F210" s="3">
        <v>40</v>
      </c>
      <c r="G210" t="s">
        <v>9</v>
      </c>
      <c r="I210" s="3" t="e">
        <f t="shared" si="9"/>
        <v>#N/A</v>
      </c>
      <c r="J210" s="3">
        <f t="shared" si="10"/>
        <v>40</v>
      </c>
      <c r="N210" s="3">
        <v>1101</v>
      </c>
    </row>
    <row r="211" spans="1:20" x14ac:dyDescent="0.4">
      <c r="A211" t="s">
        <v>12</v>
      </c>
      <c r="B211">
        <v>256</v>
      </c>
      <c r="C211" t="s">
        <v>538</v>
      </c>
      <c r="D211">
        <v>192295</v>
      </c>
      <c r="E211" s="3">
        <f t="shared" si="11"/>
        <v>10.199999999999999</v>
      </c>
      <c r="F211" s="3">
        <v>37</v>
      </c>
      <c r="G211" t="s">
        <v>9</v>
      </c>
      <c r="I211" s="3" t="e">
        <f t="shared" si="9"/>
        <v>#N/A</v>
      </c>
      <c r="J211" s="3">
        <f t="shared" si="10"/>
        <v>37</v>
      </c>
      <c r="N211" s="3">
        <v>1237</v>
      </c>
    </row>
    <row r="212" spans="1:20" x14ac:dyDescent="0.4">
      <c r="A212" t="s">
        <v>12</v>
      </c>
      <c r="B212">
        <v>256</v>
      </c>
      <c r="C212" t="s">
        <v>538</v>
      </c>
      <c r="D212">
        <v>193371</v>
      </c>
      <c r="E212" s="3">
        <f t="shared" si="11"/>
        <v>17.933333333333334</v>
      </c>
      <c r="F212" s="3">
        <v>110</v>
      </c>
      <c r="G212" t="s">
        <v>9</v>
      </c>
      <c r="I212" s="3" t="e">
        <f t="shared" si="9"/>
        <v>#N/A</v>
      </c>
      <c r="J212" s="3">
        <f t="shared" si="10"/>
        <v>110</v>
      </c>
      <c r="N212" s="3">
        <v>1384</v>
      </c>
    </row>
    <row r="213" spans="1:20" x14ac:dyDescent="0.4">
      <c r="A213" t="s">
        <v>12</v>
      </c>
      <c r="B213">
        <v>256</v>
      </c>
      <c r="C213" t="s">
        <v>537</v>
      </c>
      <c r="D213">
        <v>209029</v>
      </c>
      <c r="E213" s="3">
        <f t="shared" si="11"/>
        <v>260.96666666666664</v>
      </c>
      <c r="F213" s="3">
        <v>1581</v>
      </c>
      <c r="G213" t="s">
        <v>7</v>
      </c>
      <c r="I213" s="3">
        <f t="shared" si="9"/>
        <v>1581</v>
      </c>
      <c r="J213" s="3" t="e">
        <f t="shared" si="10"/>
        <v>#N/A</v>
      </c>
      <c r="N213" s="3">
        <v>1417</v>
      </c>
    </row>
    <row r="214" spans="1:20" x14ac:dyDescent="0.4">
      <c r="A214" t="s">
        <v>12</v>
      </c>
      <c r="B214">
        <v>256</v>
      </c>
      <c r="C214" t="s">
        <v>537</v>
      </c>
      <c r="D214">
        <v>209137</v>
      </c>
      <c r="E214" s="3">
        <f t="shared" si="11"/>
        <v>1.8</v>
      </c>
      <c r="F214" s="3">
        <v>22</v>
      </c>
      <c r="G214" t="s">
        <v>9</v>
      </c>
      <c r="I214" s="3" t="e">
        <f t="shared" si="9"/>
        <v>#N/A</v>
      </c>
      <c r="J214" s="3">
        <f t="shared" si="10"/>
        <v>22</v>
      </c>
      <c r="N214" s="3">
        <v>1461</v>
      </c>
    </row>
    <row r="215" spans="1:20" x14ac:dyDescent="0.4">
      <c r="A215" t="s">
        <v>12</v>
      </c>
      <c r="B215">
        <v>256</v>
      </c>
      <c r="C215" t="s">
        <v>537</v>
      </c>
      <c r="D215">
        <v>211815</v>
      </c>
      <c r="E215" s="3">
        <f t="shared" si="11"/>
        <v>44.633333333333333</v>
      </c>
      <c r="F215" s="3">
        <v>32</v>
      </c>
      <c r="G215" t="s">
        <v>9</v>
      </c>
      <c r="I215" s="3" t="e">
        <f t="shared" si="9"/>
        <v>#N/A</v>
      </c>
      <c r="J215" s="3">
        <f t="shared" si="10"/>
        <v>32</v>
      </c>
      <c r="N215" s="3">
        <v>1553</v>
      </c>
    </row>
    <row r="216" spans="1:20" x14ac:dyDescent="0.4">
      <c r="A216" t="s">
        <v>12</v>
      </c>
      <c r="B216">
        <v>256</v>
      </c>
      <c r="C216" t="s">
        <v>537</v>
      </c>
      <c r="D216">
        <v>212703</v>
      </c>
      <c r="E216" s="3">
        <f t="shared" si="11"/>
        <v>14.8</v>
      </c>
      <c r="F216" s="3">
        <v>22</v>
      </c>
      <c r="G216" t="s">
        <v>9</v>
      </c>
      <c r="I216" s="3" t="e">
        <f t="shared" si="9"/>
        <v>#N/A</v>
      </c>
      <c r="J216" s="3">
        <f t="shared" si="10"/>
        <v>22</v>
      </c>
      <c r="N216" s="3">
        <v>997</v>
      </c>
    </row>
    <row r="217" spans="1:20" x14ac:dyDescent="0.4">
      <c r="A217" t="s">
        <v>12</v>
      </c>
      <c r="B217">
        <v>256</v>
      </c>
      <c r="C217" t="s">
        <v>537</v>
      </c>
      <c r="D217">
        <v>212757</v>
      </c>
      <c r="E217" s="3">
        <f t="shared" si="11"/>
        <v>0.9</v>
      </c>
      <c r="F217" s="3">
        <v>57</v>
      </c>
      <c r="G217" t="s">
        <v>9</v>
      </c>
      <c r="I217" s="3" t="e">
        <f t="shared" si="9"/>
        <v>#N/A</v>
      </c>
      <c r="J217" s="3">
        <f t="shared" si="10"/>
        <v>57</v>
      </c>
      <c r="N217" s="3">
        <f>MIN($N29:$N216)</f>
        <v>824</v>
      </c>
      <c r="O217" s="3">
        <f>PERCENTILE($N29:$N216, 0.1)</f>
        <v>1101.5</v>
      </c>
      <c r="P217" s="3">
        <f>PERCENTILE($N29:$N216, 0.25)</f>
        <v>1263.5</v>
      </c>
      <c r="Q217" s="3">
        <f>PERCENTILE($N29:$N216, 0.5)</f>
        <v>1465</v>
      </c>
      <c r="R217" s="3">
        <f>PERCENTILE($N29:$N216, 0.75)</f>
        <v>1637.75</v>
      </c>
      <c r="S217" s="3">
        <f>PERCENTILE($N29:$N216, 0.9)</f>
        <v>1892.5</v>
      </c>
      <c r="T217" s="3">
        <f>MAX($N29:$N216)</f>
        <v>3177</v>
      </c>
    </row>
    <row r="218" spans="1:20" x14ac:dyDescent="0.4">
      <c r="A218" t="s">
        <v>12</v>
      </c>
      <c r="B218">
        <v>256</v>
      </c>
      <c r="C218" t="s">
        <v>537</v>
      </c>
      <c r="D218">
        <v>214300</v>
      </c>
      <c r="E218" s="3">
        <f t="shared" si="11"/>
        <v>25.716666666666665</v>
      </c>
      <c r="F218" s="3">
        <v>22</v>
      </c>
      <c r="G218" t="s">
        <v>9</v>
      </c>
      <c r="I218" s="3" t="e">
        <f t="shared" si="9"/>
        <v>#N/A</v>
      </c>
      <c r="J218" s="3">
        <f t="shared" si="10"/>
        <v>22</v>
      </c>
    </row>
    <row r="219" spans="1:20" x14ac:dyDescent="0.4">
      <c r="A219" t="s">
        <v>12</v>
      </c>
      <c r="B219">
        <v>256</v>
      </c>
      <c r="C219" t="s">
        <v>537</v>
      </c>
      <c r="D219">
        <v>216546</v>
      </c>
      <c r="E219" s="3">
        <f t="shared" si="11"/>
        <v>37.43333333333333</v>
      </c>
      <c r="F219" s="3">
        <v>22</v>
      </c>
      <c r="G219" t="s">
        <v>9</v>
      </c>
      <c r="I219" s="3" t="e">
        <f t="shared" si="9"/>
        <v>#N/A</v>
      </c>
      <c r="J219" s="3">
        <f t="shared" si="10"/>
        <v>22</v>
      </c>
    </row>
    <row r="220" spans="1:20" x14ac:dyDescent="0.4">
      <c r="A220" t="s">
        <v>12</v>
      </c>
      <c r="B220">
        <v>256</v>
      </c>
      <c r="C220" t="s">
        <v>537</v>
      </c>
      <c r="D220">
        <v>218478</v>
      </c>
      <c r="E220" s="3">
        <f t="shared" si="11"/>
        <v>32.200000000000003</v>
      </c>
      <c r="F220" s="3">
        <v>39</v>
      </c>
      <c r="G220" t="s">
        <v>9</v>
      </c>
      <c r="I220" s="3" t="e">
        <f t="shared" si="9"/>
        <v>#N/A</v>
      </c>
      <c r="J220" s="3">
        <f t="shared" si="10"/>
        <v>39</v>
      </c>
    </row>
    <row r="221" spans="1:20" x14ac:dyDescent="0.4">
      <c r="A221" t="s">
        <v>12</v>
      </c>
      <c r="B221">
        <v>256</v>
      </c>
      <c r="C221" t="s">
        <v>537</v>
      </c>
      <c r="D221">
        <v>221638</v>
      </c>
      <c r="E221" s="3">
        <f t="shared" si="11"/>
        <v>52.666666666666664</v>
      </c>
      <c r="F221" s="3">
        <v>73</v>
      </c>
      <c r="G221" t="s">
        <v>9</v>
      </c>
      <c r="I221" s="3" t="e">
        <f t="shared" si="9"/>
        <v>#N/A</v>
      </c>
      <c r="J221" s="3">
        <f t="shared" si="10"/>
        <v>73</v>
      </c>
    </row>
    <row r="222" spans="1:20" x14ac:dyDescent="0.4">
      <c r="A222" t="s">
        <v>12</v>
      </c>
      <c r="B222">
        <v>256</v>
      </c>
      <c r="C222" t="s">
        <v>537</v>
      </c>
      <c r="D222">
        <v>222040</v>
      </c>
      <c r="E222" s="3">
        <f t="shared" si="11"/>
        <v>6.7</v>
      </c>
      <c r="F222" s="3">
        <v>52</v>
      </c>
      <c r="G222" t="s">
        <v>9</v>
      </c>
      <c r="I222" s="3" t="e">
        <f t="shared" si="9"/>
        <v>#N/A</v>
      </c>
      <c r="J222" s="3">
        <f t="shared" si="10"/>
        <v>52</v>
      </c>
    </row>
    <row r="223" spans="1:20" x14ac:dyDescent="0.4">
      <c r="A223" t="s">
        <v>12</v>
      </c>
      <c r="B223">
        <v>256</v>
      </c>
      <c r="C223" t="s">
        <v>537</v>
      </c>
      <c r="D223">
        <v>222366</v>
      </c>
      <c r="E223" s="3">
        <f t="shared" si="11"/>
        <v>5.4333333333333336</v>
      </c>
      <c r="F223" s="3">
        <v>29</v>
      </c>
      <c r="G223" t="s">
        <v>9</v>
      </c>
      <c r="I223" s="3" t="e">
        <f t="shared" si="9"/>
        <v>#N/A</v>
      </c>
      <c r="J223" s="3">
        <f t="shared" si="10"/>
        <v>29</v>
      </c>
    </row>
    <row r="224" spans="1:20" x14ac:dyDescent="0.4">
      <c r="A224" t="s">
        <v>12</v>
      </c>
      <c r="B224">
        <v>256</v>
      </c>
      <c r="C224" t="s">
        <v>537</v>
      </c>
      <c r="D224">
        <v>224382</v>
      </c>
      <c r="E224" s="3">
        <f t="shared" si="11"/>
        <v>33.6</v>
      </c>
      <c r="F224" s="3">
        <v>113</v>
      </c>
      <c r="G224" t="s">
        <v>9</v>
      </c>
      <c r="I224" s="3" t="e">
        <f t="shared" si="9"/>
        <v>#N/A</v>
      </c>
      <c r="J224" s="3">
        <f t="shared" si="10"/>
        <v>113</v>
      </c>
    </row>
    <row r="225" spans="1:10" x14ac:dyDescent="0.4">
      <c r="A225" t="s">
        <v>12</v>
      </c>
      <c r="B225">
        <v>256</v>
      </c>
      <c r="C225" t="s">
        <v>537</v>
      </c>
      <c r="D225">
        <v>226938</v>
      </c>
      <c r="E225" s="3">
        <f t="shared" si="11"/>
        <v>42.6</v>
      </c>
      <c r="F225" s="3">
        <v>33</v>
      </c>
      <c r="G225" t="s">
        <v>9</v>
      </c>
      <c r="I225" s="3" t="e">
        <f t="shared" si="9"/>
        <v>#N/A</v>
      </c>
      <c r="J225" s="3">
        <f t="shared" si="10"/>
        <v>33</v>
      </c>
    </row>
    <row r="226" spans="1:10" x14ac:dyDescent="0.4">
      <c r="A226" t="s">
        <v>12</v>
      </c>
      <c r="B226">
        <v>256</v>
      </c>
      <c r="C226" t="s">
        <v>537</v>
      </c>
      <c r="D226">
        <v>227982</v>
      </c>
      <c r="E226" s="3">
        <f t="shared" si="11"/>
        <v>17.399999999999999</v>
      </c>
      <c r="F226" s="3">
        <v>25</v>
      </c>
      <c r="G226" t="s">
        <v>9</v>
      </c>
      <c r="I226" s="3" t="e">
        <f t="shared" si="9"/>
        <v>#N/A</v>
      </c>
      <c r="J226" s="3">
        <f t="shared" si="10"/>
        <v>25</v>
      </c>
    </row>
    <row r="227" spans="1:10" x14ac:dyDescent="0.4">
      <c r="A227" t="s">
        <v>12</v>
      </c>
      <c r="B227">
        <v>256</v>
      </c>
      <c r="C227" t="s">
        <v>537</v>
      </c>
      <c r="D227">
        <v>229932</v>
      </c>
      <c r="E227" s="3">
        <f t="shared" si="11"/>
        <v>32.5</v>
      </c>
      <c r="F227" s="3">
        <v>90</v>
      </c>
      <c r="G227" t="s">
        <v>9</v>
      </c>
      <c r="I227" s="3" t="e">
        <f t="shared" si="9"/>
        <v>#N/A</v>
      </c>
      <c r="J227" s="3">
        <f t="shared" si="10"/>
        <v>90</v>
      </c>
    </row>
    <row r="228" spans="1:10" x14ac:dyDescent="0.4">
      <c r="A228" t="s">
        <v>12</v>
      </c>
      <c r="B228">
        <v>256</v>
      </c>
      <c r="C228" t="s">
        <v>537</v>
      </c>
      <c r="D228">
        <v>231249</v>
      </c>
      <c r="E228" s="3">
        <f t="shared" si="11"/>
        <v>21.95</v>
      </c>
      <c r="F228" s="3">
        <v>21</v>
      </c>
      <c r="G228" t="s">
        <v>9</v>
      </c>
      <c r="I228" s="3" t="e">
        <f t="shared" si="9"/>
        <v>#N/A</v>
      </c>
      <c r="J228" s="3">
        <f t="shared" si="10"/>
        <v>21</v>
      </c>
    </row>
    <row r="229" spans="1:10" x14ac:dyDescent="0.4">
      <c r="A229" t="s">
        <v>12</v>
      </c>
      <c r="B229">
        <v>256</v>
      </c>
      <c r="C229" t="s">
        <v>537</v>
      </c>
      <c r="D229">
        <v>232187</v>
      </c>
      <c r="E229" s="3">
        <f t="shared" si="11"/>
        <v>15.633333333333333</v>
      </c>
      <c r="F229" s="3">
        <v>101</v>
      </c>
      <c r="G229" t="s">
        <v>9</v>
      </c>
      <c r="I229" s="3" t="e">
        <f t="shared" si="9"/>
        <v>#N/A</v>
      </c>
      <c r="J229" s="3">
        <f t="shared" si="10"/>
        <v>101</v>
      </c>
    </row>
    <row r="230" spans="1:10" x14ac:dyDescent="0.4">
      <c r="A230" t="s">
        <v>12</v>
      </c>
      <c r="B230">
        <v>256</v>
      </c>
      <c r="C230" t="s">
        <v>537</v>
      </c>
      <c r="D230">
        <v>233978</v>
      </c>
      <c r="E230" s="3">
        <f t="shared" si="11"/>
        <v>29.85</v>
      </c>
      <c r="F230" s="3">
        <v>21</v>
      </c>
      <c r="G230" t="s">
        <v>9</v>
      </c>
      <c r="I230" s="3" t="e">
        <f t="shared" si="9"/>
        <v>#N/A</v>
      </c>
      <c r="J230" s="3">
        <f t="shared" si="10"/>
        <v>21</v>
      </c>
    </row>
    <row r="231" spans="1:10" x14ac:dyDescent="0.4">
      <c r="A231" t="s">
        <v>12</v>
      </c>
      <c r="B231">
        <v>256</v>
      </c>
      <c r="C231" t="s">
        <v>537</v>
      </c>
      <c r="D231">
        <v>237539</v>
      </c>
      <c r="E231" s="3">
        <f t="shared" si="11"/>
        <v>59.35</v>
      </c>
      <c r="F231" s="3">
        <v>115</v>
      </c>
      <c r="G231" t="s">
        <v>9</v>
      </c>
      <c r="I231" s="3" t="e">
        <f t="shared" si="9"/>
        <v>#N/A</v>
      </c>
      <c r="J231" s="3">
        <f t="shared" si="10"/>
        <v>115</v>
      </c>
    </row>
    <row r="232" spans="1:10" x14ac:dyDescent="0.4">
      <c r="A232" t="s">
        <v>12</v>
      </c>
      <c r="B232">
        <v>256</v>
      </c>
      <c r="C232" t="s">
        <v>537</v>
      </c>
      <c r="D232">
        <v>240015</v>
      </c>
      <c r="E232" s="3">
        <f t="shared" si="11"/>
        <v>41.266666666666666</v>
      </c>
      <c r="F232" s="3">
        <v>26</v>
      </c>
      <c r="G232" t="s">
        <v>9</v>
      </c>
      <c r="I232" s="3" t="e">
        <f t="shared" si="9"/>
        <v>#N/A</v>
      </c>
      <c r="J232" s="3">
        <f t="shared" si="10"/>
        <v>26</v>
      </c>
    </row>
    <row r="233" spans="1:10" x14ac:dyDescent="0.4">
      <c r="A233" t="s">
        <v>12</v>
      </c>
      <c r="B233">
        <v>256</v>
      </c>
      <c r="C233" t="s">
        <v>537</v>
      </c>
      <c r="D233">
        <v>240821</v>
      </c>
      <c r="E233" s="3">
        <f t="shared" si="11"/>
        <v>13.433333333333334</v>
      </c>
      <c r="F233" s="3">
        <v>26</v>
      </c>
      <c r="G233" t="s">
        <v>9</v>
      </c>
      <c r="I233" s="3" t="e">
        <f t="shared" si="9"/>
        <v>#N/A</v>
      </c>
      <c r="J233" s="3">
        <f t="shared" si="10"/>
        <v>26</v>
      </c>
    </row>
    <row r="234" spans="1:10" x14ac:dyDescent="0.4">
      <c r="A234" t="s">
        <v>12</v>
      </c>
      <c r="B234">
        <v>256</v>
      </c>
      <c r="C234" t="s">
        <v>537</v>
      </c>
      <c r="D234">
        <v>242947</v>
      </c>
      <c r="E234" s="3">
        <f t="shared" si="11"/>
        <v>35.43333333333333</v>
      </c>
      <c r="F234" s="3">
        <v>86</v>
      </c>
      <c r="G234" t="s">
        <v>9</v>
      </c>
      <c r="I234" s="3" t="e">
        <f t="shared" si="9"/>
        <v>#N/A</v>
      </c>
      <c r="J234" s="3">
        <f t="shared" si="10"/>
        <v>86</v>
      </c>
    </row>
    <row r="235" spans="1:10" x14ac:dyDescent="0.4">
      <c r="A235" t="s">
        <v>12</v>
      </c>
      <c r="B235">
        <v>256</v>
      </c>
      <c r="C235" t="s">
        <v>537</v>
      </c>
      <c r="D235">
        <v>244400</v>
      </c>
      <c r="E235" s="3">
        <f t="shared" si="11"/>
        <v>24.216666666666665</v>
      </c>
      <c r="F235" s="3">
        <v>30</v>
      </c>
      <c r="G235" t="s">
        <v>9</v>
      </c>
      <c r="I235" s="3" t="e">
        <f t="shared" si="9"/>
        <v>#N/A</v>
      </c>
      <c r="J235" s="3">
        <f t="shared" si="10"/>
        <v>30</v>
      </c>
    </row>
    <row r="236" spans="1:10" x14ac:dyDescent="0.4">
      <c r="A236" t="s">
        <v>12</v>
      </c>
      <c r="B236">
        <v>256</v>
      </c>
      <c r="C236" t="s">
        <v>537</v>
      </c>
      <c r="D236">
        <v>244586</v>
      </c>
      <c r="E236" s="3">
        <f t="shared" si="11"/>
        <v>3.1</v>
      </c>
      <c r="F236" s="3">
        <v>26</v>
      </c>
      <c r="G236" t="s">
        <v>9</v>
      </c>
      <c r="I236" s="3" t="e">
        <f t="shared" si="9"/>
        <v>#N/A</v>
      </c>
      <c r="J236" s="3">
        <f t="shared" si="10"/>
        <v>26</v>
      </c>
    </row>
    <row r="237" spans="1:10" x14ac:dyDescent="0.4">
      <c r="A237" t="s">
        <v>12</v>
      </c>
      <c r="B237">
        <v>256</v>
      </c>
      <c r="C237" t="s">
        <v>537</v>
      </c>
      <c r="D237">
        <v>248006</v>
      </c>
      <c r="E237" s="3">
        <f t="shared" si="11"/>
        <v>57</v>
      </c>
      <c r="F237" s="3">
        <v>95</v>
      </c>
      <c r="G237" t="s">
        <v>9</v>
      </c>
      <c r="I237" s="3" t="e">
        <f t="shared" si="9"/>
        <v>#N/A</v>
      </c>
      <c r="J237" s="3">
        <f t="shared" si="10"/>
        <v>95</v>
      </c>
    </row>
    <row r="238" spans="1:10" x14ac:dyDescent="0.4">
      <c r="A238" t="s">
        <v>12</v>
      </c>
      <c r="B238">
        <v>256</v>
      </c>
      <c r="C238" t="s">
        <v>537</v>
      </c>
      <c r="D238">
        <v>248105</v>
      </c>
      <c r="E238" s="3">
        <f t="shared" si="11"/>
        <v>1.65</v>
      </c>
      <c r="F238" s="3">
        <v>26</v>
      </c>
      <c r="G238" t="s">
        <v>9</v>
      </c>
      <c r="I238" s="3" t="e">
        <f t="shared" si="9"/>
        <v>#N/A</v>
      </c>
      <c r="J238" s="3">
        <f t="shared" si="10"/>
        <v>26</v>
      </c>
    </row>
    <row r="239" spans="1:10" x14ac:dyDescent="0.4">
      <c r="A239" t="s">
        <v>12</v>
      </c>
      <c r="B239">
        <v>256</v>
      </c>
      <c r="C239" t="s">
        <v>537</v>
      </c>
      <c r="D239">
        <v>248621</v>
      </c>
      <c r="E239" s="3">
        <f t="shared" si="11"/>
        <v>8.6</v>
      </c>
      <c r="F239" s="3">
        <v>108</v>
      </c>
      <c r="G239" t="s">
        <v>9</v>
      </c>
      <c r="I239" s="3" t="e">
        <f t="shared" si="9"/>
        <v>#N/A</v>
      </c>
      <c r="J239" s="3">
        <f t="shared" si="10"/>
        <v>108</v>
      </c>
    </row>
    <row r="240" spans="1:10" x14ac:dyDescent="0.4">
      <c r="A240" t="s">
        <v>12</v>
      </c>
      <c r="B240">
        <v>256</v>
      </c>
      <c r="C240" t="s">
        <v>537</v>
      </c>
      <c r="D240">
        <v>250968</v>
      </c>
      <c r="E240" s="3">
        <f t="shared" si="11"/>
        <v>39.116666666666667</v>
      </c>
      <c r="F240" s="3">
        <v>35</v>
      </c>
      <c r="G240" t="s">
        <v>9</v>
      </c>
      <c r="I240" s="3" t="e">
        <f t="shared" si="9"/>
        <v>#N/A</v>
      </c>
      <c r="J240" s="3">
        <f t="shared" si="10"/>
        <v>35</v>
      </c>
    </row>
    <row r="241" spans="1:10" x14ac:dyDescent="0.4">
      <c r="A241" t="s">
        <v>12</v>
      </c>
      <c r="B241">
        <v>256</v>
      </c>
      <c r="C241" t="s">
        <v>537</v>
      </c>
      <c r="D241">
        <v>262471</v>
      </c>
      <c r="E241" s="3">
        <f t="shared" si="11"/>
        <v>191.71666666666667</v>
      </c>
      <c r="F241" s="3">
        <v>48</v>
      </c>
      <c r="G241" t="s">
        <v>9</v>
      </c>
      <c r="I241" s="3" t="e">
        <f t="shared" si="9"/>
        <v>#N/A</v>
      </c>
      <c r="J241" s="3">
        <f t="shared" si="10"/>
        <v>48</v>
      </c>
    </row>
    <row r="242" spans="1:10" x14ac:dyDescent="0.4">
      <c r="A242" t="s">
        <v>12</v>
      </c>
      <c r="B242">
        <v>256</v>
      </c>
      <c r="C242" t="s">
        <v>537</v>
      </c>
      <c r="D242">
        <v>263508</v>
      </c>
      <c r="E242" s="3">
        <f t="shared" si="11"/>
        <v>17.283333333333335</v>
      </c>
      <c r="F242" s="3">
        <v>136</v>
      </c>
      <c r="G242" t="s">
        <v>9</v>
      </c>
      <c r="I242" s="3" t="e">
        <f t="shared" si="9"/>
        <v>#N/A</v>
      </c>
      <c r="J242" s="3">
        <f t="shared" si="10"/>
        <v>136</v>
      </c>
    </row>
    <row r="243" spans="1:10" x14ac:dyDescent="0.4">
      <c r="A243" t="s">
        <v>12</v>
      </c>
      <c r="B243">
        <v>256</v>
      </c>
      <c r="C243" t="s">
        <v>537</v>
      </c>
      <c r="D243">
        <v>264245</v>
      </c>
      <c r="E243" s="3">
        <f t="shared" si="11"/>
        <v>12.283333333333333</v>
      </c>
      <c r="F243" s="3">
        <v>29</v>
      </c>
      <c r="G243" t="s">
        <v>9</v>
      </c>
      <c r="I243" s="3" t="e">
        <f t="shared" si="9"/>
        <v>#N/A</v>
      </c>
      <c r="J243" s="3">
        <f t="shared" si="10"/>
        <v>29</v>
      </c>
    </row>
    <row r="244" spans="1:10" x14ac:dyDescent="0.4">
      <c r="A244" t="s">
        <v>12</v>
      </c>
      <c r="B244">
        <v>256</v>
      </c>
      <c r="C244" t="s">
        <v>537</v>
      </c>
      <c r="D244">
        <v>264558</v>
      </c>
      <c r="E244" s="3">
        <f t="shared" si="11"/>
        <v>5.2166666666666668</v>
      </c>
      <c r="F244" s="3">
        <v>97</v>
      </c>
      <c r="G244" t="s">
        <v>9</v>
      </c>
      <c r="I244" s="3" t="e">
        <f t="shared" si="9"/>
        <v>#N/A</v>
      </c>
      <c r="J244" s="3">
        <f t="shared" si="10"/>
        <v>97</v>
      </c>
    </row>
    <row r="245" spans="1:10" x14ac:dyDescent="0.4">
      <c r="A245" t="s">
        <v>12</v>
      </c>
      <c r="B245">
        <v>256</v>
      </c>
      <c r="C245" t="s">
        <v>537</v>
      </c>
      <c r="D245">
        <v>266210</v>
      </c>
      <c r="E245" s="3">
        <f t="shared" si="11"/>
        <v>27.533333333333335</v>
      </c>
      <c r="F245" s="3">
        <v>21</v>
      </c>
      <c r="G245" t="s">
        <v>9</v>
      </c>
      <c r="I245" s="3" t="e">
        <f t="shared" si="9"/>
        <v>#N/A</v>
      </c>
      <c r="J245" s="3">
        <f t="shared" si="10"/>
        <v>21</v>
      </c>
    </row>
    <row r="246" spans="1:10" x14ac:dyDescent="0.4">
      <c r="A246" t="s">
        <v>12</v>
      </c>
      <c r="B246">
        <v>256</v>
      </c>
      <c r="C246" t="s">
        <v>537</v>
      </c>
      <c r="D246">
        <v>267739</v>
      </c>
      <c r="E246" s="3">
        <f t="shared" si="11"/>
        <v>25.483333333333334</v>
      </c>
      <c r="F246" s="3">
        <v>23</v>
      </c>
      <c r="G246" t="s">
        <v>9</v>
      </c>
      <c r="I246" s="3" t="e">
        <f t="shared" si="9"/>
        <v>#N/A</v>
      </c>
      <c r="J246" s="3">
        <f t="shared" si="10"/>
        <v>23</v>
      </c>
    </row>
    <row r="247" spans="1:10" x14ac:dyDescent="0.4">
      <c r="A247" t="s">
        <v>12</v>
      </c>
      <c r="B247">
        <v>512</v>
      </c>
      <c r="C247" t="s">
        <v>557</v>
      </c>
      <c r="D247">
        <v>37101</v>
      </c>
      <c r="E247" s="3" t="e">
        <f t="shared" si="11"/>
        <v>#N/A</v>
      </c>
      <c r="F247" s="3">
        <v>38</v>
      </c>
      <c r="G247" t="s">
        <v>7</v>
      </c>
      <c r="I247" s="3">
        <f t="shared" si="9"/>
        <v>38</v>
      </c>
      <c r="J247" s="3" t="e">
        <f t="shared" si="10"/>
        <v>#N/A</v>
      </c>
    </row>
    <row r="248" spans="1:10" x14ac:dyDescent="0.4">
      <c r="A248" t="s">
        <v>12</v>
      </c>
      <c r="B248">
        <v>512</v>
      </c>
      <c r="C248" t="s">
        <v>557</v>
      </c>
      <c r="D248">
        <v>42037</v>
      </c>
      <c r="E248" s="3">
        <f t="shared" si="11"/>
        <v>82.266666666666666</v>
      </c>
      <c r="F248" s="3">
        <v>117</v>
      </c>
      <c r="G248" t="s">
        <v>9</v>
      </c>
      <c r="I248" s="3" t="e">
        <f t="shared" si="9"/>
        <v>#N/A</v>
      </c>
      <c r="J248" s="3">
        <f t="shared" si="10"/>
        <v>117</v>
      </c>
    </row>
    <row r="249" spans="1:10" x14ac:dyDescent="0.4">
      <c r="A249" t="s">
        <v>12</v>
      </c>
      <c r="B249">
        <v>512</v>
      </c>
      <c r="C249" t="s">
        <v>557</v>
      </c>
      <c r="D249">
        <v>45184</v>
      </c>
      <c r="E249" s="3">
        <f t="shared" si="11"/>
        <v>52.45</v>
      </c>
      <c r="F249" s="3">
        <v>119</v>
      </c>
      <c r="G249" t="s">
        <v>9</v>
      </c>
      <c r="I249" s="3" t="e">
        <f t="shared" si="9"/>
        <v>#N/A</v>
      </c>
      <c r="J249" s="3">
        <f t="shared" si="10"/>
        <v>119</v>
      </c>
    </row>
    <row r="250" spans="1:10" x14ac:dyDescent="0.4">
      <c r="A250" t="s">
        <v>12</v>
      </c>
      <c r="B250">
        <v>512</v>
      </c>
      <c r="C250" t="s">
        <v>557</v>
      </c>
      <c r="D250">
        <v>47511</v>
      </c>
      <c r="E250" s="3">
        <f t="shared" si="11"/>
        <v>38.783333333333331</v>
      </c>
      <c r="F250" s="3">
        <v>57</v>
      </c>
      <c r="G250" t="s">
        <v>9</v>
      </c>
      <c r="I250" s="3" t="e">
        <f t="shared" si="9"/>
        <v>#N/A</v>
      </c>
      <c r="J250" s="3">
        <f t="shared" si="10"/>
        <v>57</v>
      </c>
    </row>
    <row r="251" spans="1:10" x14ac:dyDescent="0.4">
      <c r="A251" t="s">
        <v>12</v>
      </c>
      <c r="B251">
        <v>512</v>
      </c>
      <c r="C251" t="s">
        <v>557</v>
      </c>
      <c r="D251">
        <v>50176</v>
      </c>
      <c r="E251" s="3">
        <f t="shared" si="11"/>
        <v>44.416666666666664</v>
      </c>
      <c r="F251" s="3">
        <v>30</v>
      </c>
      <c r="G251" t="s">
        <v>9</v>
      </c>
      <c r="I251" s="3" t="e">
        <f t="shared" si="9"/>
        <v>#N/A</v>
      </c>
      <c r="J251" s="3">
        <f t="shared" si="10"/>
        <v>30</v>
      </c>
    </row>
    <row r="252" spans="1:10" x14ac:dyDescent="0.4">
      <c r="A252" t="s">
        <v>12</v>
      </c>
      <c r="B252">
        <v>512</v>
      </c>
      <c r="C252" t="s">
        <v>557</v>
      </c>
      <c r="D252">
        <v>52151</v>
      </c>
      <c r="E252" s="3">
        <f t="shared" si="11"/>
        <v>32.916666666666664</v>
      </c>
      <c r="F252" s="3">
        <v>30</v>
      </c>
      <c r="G252" t="s">
        <v>9</v>
      </c>
      <c r="I252" s="3" t="e">
        <f t="shared" si="9"/>
        <v>#N/A</v>
      </c>
      <c r="J252" s="3">
        <f t="shared" si="10"/>
        <v>30</v>
      </c>
    </row>
    <row r="253" spans="1:10" x14ac:dyDescent="0.4">
      <c r="A253" t="s">
        <v>12</v>
      </c>
      <c r="B253">
        <v>512</v>
      </c>
      <c r="C253" t="s">
        <v>557</v>
      </c>
      <c r="D253">
        <v>52853</v>
      </c>
      <c r="E253" s="3">
        <f t="shared" si="11"/>
        <v>11.7</v>
      </c>
      <c r="F253" s="3">
        <v>98</v>
      </c>
      <c r="G253" t="s">
        <v>9</v>
      </c>
      <c r="I253" s="3" t="e">
        <f t="shared" si="9"/>
        <v>#N/A</v>
      </c>
      <c r="J253" s="3">
        <f t="shared" si="10"/>
        <v>98</v>
      </c>
    </row>
    <row r="254" spans="1:10" x14ac:dyDescent="0.4">
      <c r="A254" t="s">
        <v>12</v>
      </c>
      <c r="B254">
        <v>512</v>
      </c>
      <c r="C254" t="s">
        <v>557</v>
      </c>
      <c r="D254">
        <v>55284</v>
      </c>
      <c r="E254" s="3">
        <f t="shared" si="11"/>
        <v>40.516666666666666</v>
      </c>
      <c r="F254" s="3">
        <v>49</v>
      </c>
      <c r="G254" t="s">
        <v>9</v>
      </c>
      <c r="I254" s="3" t="e">
        <f t="shared" si="9"/>
        <v>#N/A</v>
      </c>
      <c r="J254" s="3">
        <f t="shared" si="10"/>
        <v>49</v>
      </c>
    </row>
    <row r="255" spans="1:10" x14ac:dyDescent="0.4">
      <c r="A255" t="s">
        <v>12</v>
      </c>
      <c r="B255">
        <v>512</v>
      </c>
      <c r="C255" t="s">
        <v>557</v>
      </c>
      <c r="D255">
        <v>55579</v>
      </c>
      <c r="E255" s="3">
        <f t="shared" si="11"/>
        <v>4.916666666666667</v>
      </c>
      <c r="F255" s="3">
        <v>97</v>
      </c>
      <c r="G255" t="s">
        <v>9</v>
      </c>
      <c r="I255" s="3" t="e">
        <f t="shared" si="9"/>
        <v>#N/A</v>
      </c>
      <c r="J255" s="3">
        <f t="shared" si="10"/>
        <v>97</v>
      </c>
    </row>
    <row r="256" spans="1:10" x14ac:dyDescent="0.4">
      <c r="A256" t="s">
        <v>12</v>
      </c>
      <c r="B256">
        <v>512</v>
      </c>
      <c r="C256" t="s">
        <v>557</v>
      </c>
      <c r="D256">
        <v>56745</v>
      </c>
      <c r="E256" s="3">
        <f t="shared" si="11"/>
        <v>19.433333333333334</v>
      </c>
      <c r="F256" s="3">
        <v>149</v>
      </c>
      <c r="G256" t="s">
        <v>9</v>
      </c>
      <c r="I256" s="3" t="e">
        <f t="shared" si="9"/>
        <v>#N/A</v>
      </c>
      <c r="J256" s="3">
        <f t="shared" si="10"/>
        <v>149</v>
      </c>
    </row>
    <row r="257" spans="1:10" x14ac:dyDescent="0.4">
      <c r="A257" t="s">
        <v>12</v>
      </c>
      <c r="B257">
        <v>512</v>
      </c>
      <c r="C257" t="s">
        <v>557</v>
      </c>
      <c r="D257">
        <v>60230</v>
      </c>
      <c r="E257" s="3">
        <f t="shared" si="11"/>
        <v>58.083333333333336</v>
      </c>
      <c r="F257" s="3">
        <v>72</v>
      </c>
      <c r="G257" t="s">
        <v>9</v>
      </c>
      <c r="I257" s="3" t="e">
        <f t="shared" si="9"/>
        <v>#N/A</v>
      </c>
      <c r="J257" s="3">
        <f t="shared" si="10"/>
        <v>72</v>
      </c>
    </row>
    <row r="258" spans="1:10" x14ac:dyDescent="0.4">
      <c r="A258" t="s">
        <v>12</v>
      </c>
      <c r="B258">
        <v>512</v>
      </c>
      <c r="C258" t="s">
        <v>557</v>
      </c>
      <c r="D258">
        <v>61487</v>
      </c>
      <c r="E258" s="3">
        <f t="shared" si="11"/>
        <v>20.95</v>
      </c>
      <c r="F258" s="3">
        <v>110</v>
      </c>
      <c r="G258" t="s">
        <v>9</v>
      </c>
      <c r="I258" s="3" t="e">
        <f t="shared" si="9"/>
        <v>#N/A</v>
      </c>
      <c r="J258" s="3">
        <f t="shared" si="10"/>
        <v>110</v>
      </c>
    </row>
    <row r="259" spans="1:10" x14ac:dyDescent="0.4">
      <c r="A259" t="s">
        <v>12</v>
      </c>
      <c r="B259">
        <v>512</v>
      </c>
      <c r="C259" t="s">
        <v>557</v>
      </c>
      <c r="D259">
        <v>63244</v>
      </c>
      <c r="E259" s="3">
        <f t="shared" si="11"/>
        <v>29.283333333333335</v>
      </c>
      <c r="F259" s="3">
        <v>108</v>
      </c>
      <c r="G259" t="s">
        <v>9</v>
      </c>
      <c r="I259" s="3" t="e">
        <f t="shared" ref="I259:I322" si="12">IF(G259="Warm",NA(),F259)</f>
        <v>#N/A</v>
      </c>
      <c r="J259" s="3">
        <f t="shared" ref="J259:J322" si="13">IF(G259="Cold",NA(),F259)</f>
        <v>108</v>
      </c>
    </row>
    <row r="260" spans="1:10" x14ac:dyDescent="0.4">
      <c r="A260" t="s">
        <v>12</v>
      </c>
      <c r="B260">
        <v>512</v>
      </c>
      <c r="C260" t="s">
        <v>557</v>
      </c>
      <c r="D260">
        <v>64364</v>
      </c>
      <c r="E260" s="3">
        <f t="shared" ref="E260:E323" si="14">IF(D260-D259&gt;0, (D260-D259)/60, NA())</f>
        <v>18.666666666666668</v>
      </c>
      <c r="F260" s="3">
        <v>28</v>
      </c>
      <c r="G260" t="s">
        <v>9</v>
      </c>
      <c r="I260" s="3" t="e">
        <f t="shared" si="12"/>
        <v>#N/A</v>
      </c>
      <c r="J260" s="3">
        <f t="shared" si="13"/>
        <v>28</v>
      </c>
    </row>
    <row r="261" spans="1:10" x14ac:dyDescent="0.4">
      <c r="A261" t="s">
        <v>12</v>
      </c>
      <c r="B261">
        <v>512</v>
      </c>
      <c r="C261" t="s">
        <v>557</v>
      </c>
      <c r="D261">
        <v>66200</v>
      </c>
      <c r="E261" s="3">
        <f t="shared" si="14"/>
        <v>30.6</v>
      </c>
      <c r="F261" s="3">
        <v>24</v>
      </c>
      <c r="G261" t="s">
        <v>9</v>
      </c>
      <c r="I261" s="3" t="e">
        <f t="shared" si="12"/>
        <v>#N/A</v>
      </c>
      <c r="J261" s="3">
        <f t="shared" si="13"/>
        <v>24</v>
      </c>
    </row>
    <row r="262" spans="1:10" x14ac:dyDescent="0.4">
      <c r="A262" t="s">
        <v>12</v>
      </c>
      <c r="B262">
        <v>512</v>
      </c>
      <c r="C262" t="s">
        <v>557</v>
      </c>
      <c r="D262">
        <v>68652</v>
      </c>
      <c r="E262" s="3">
        <f t="shared" si="14"/>
        <v>40.866666666666667</v>
      </c>
      <c r="F262" s="3">
        <v>20</v>
      </c>
      <c r="G262" t="s">
        <v>9</v>
      </c>
      <c r="I262" s="3" t="e">
        <f t="shared" si="12"/>
        <v>#N/A</v>
      </c>
      <c r="J262" s="3">
        <f t="shared" si="13"/>
        <v>20</v>
      </c>
    </row>
    <row r="263" spans="1:10" x14ac:dyDescent="0.4">
      <c r="A263" t="s">
        <v>12</v>
      </c>
      <c r="B263">
        <v>512</v>
      </c>
      <c r="C263" t="s">
        <v>557</v>
      </c>
      <c r="D263">
        <v>70676</v>
      </c>
      <c r="E263" s="3">
        <f t="shared" si="14"/>
        <v>33.733333333333334</v>
      </c>
      <c r="F263" s="3">
        <v>18</v>
      </c>
      <c r="G263" t="s">
        <v>9</v>
      </c>
      <c r="I263" s="3" t="e">
        <f t="shared" si="12"/>
        <v>#N/A</v>
      </c>
      <c r="J263" s="3">
        <f t="shared" si="13"/>
        <v>18</v>
      </c>
    </row>
    <row r="264" spans="1:10" x14ac:dyDescent="0.4">
      <c r="A264" t="s">
        <v>12</v>
      </c>
      <c r="B264">
        <v>512</v>
      </c>
      <c r="C264" t="s">
        <v>557</v>
      </c>
      <c r="D264">
        <v>73718</v>
      </c>
      <c r="E264" s="3">
        <f t="shared" si="14"/>
        <v>50.7</v>
      </c>
      <c r="F264" s="3">
        <v>90</v>
      </c>
      <c r="G264" t="s">
        <v>9</v>
      </c>
      <c r="I264" s="3" t="e">
        <f t="shared" si="12"/>
        <v>#N/A</v>
      </c>
      <c r="J264" s="3">
        <f t="shared" si="13"/>
        <v>90</v>
      </c>
    </row>
    <row r="265" spans="1:10" x14ac:dyDescent="0.4">
      <c r="A265" t="s">
        <v>12</v>
      </c>
      <c r="B265">
        <v>512</v>
      </c>
      <c r="C265" t="s">
        <v>557</v>
      </c>
      <c r="D265">
        <v>75894</v>
      </c>
      <c r="E265" s="3">
        <f t="shared" si="14"/>
        <v>36.266666666666666</v>
      </c>
      <c r="F265" s="3">
        <v>48</v>
      </c>
      <c r="G265" t="s">
        <v>9</v>
      </c>
      <c r="I265" s="3" t="e">
        <f t="shared" si="12"/>
        <v>#N/A</v>
      </c>
      <c r="J265" s="3">
        <f t="shared" si="13"/>
        <v>48</v>
      </c>
    </row>
    <row r="266" spans="1:10" x14ac:dyDescent="0.4">
      <c r="A266" t="s">
        <v>12</v>
      </c>
      <c r="B266">
        <v>512</v>
      </c>
      <c r="C266" t="s">
        <v>557</v>
      </c>
      <c r="D266">
        <v>77351</v>
      </c>
      <c r="E266" s="3">
        <f t="shared" si="14"/>
        <v>24.283333333333335</v>
      </c>
      <c r="F266" s="3">
        <v>20</v>
      </c>
      <c r="G266" t="s">
        <v>9</v>
      </c>
      <c r="I266" s="3" t="e">
        <f t="shared" si="12"/>
        <v>#N/A</v>
      </c>
      <c r="J266" s="3">
        <f t="shared" si="13"/>
        <v>20</v>
      </c>
    </row>
    <row r="267" spans="1:10" x14ac:dyDescent="0.4">
      <c r="A267" t="s">
        <v>12</v>
      </c>
      <c r="B267">
        <v>512</v>
      </c>
      <c r="C267" t="s">
        <v>557</v>
      </c>
      <c r="D267">
        <v>79203</v>
      </c>
      <c r="E267" s="3">
        <f t="shared" si="14"/>
        <v>30.866666666666667</v>
      </c>
      <c r="F267" s="3">
        <v>19</v>
      </c>
      <c r="G267" t="s">
        <v>9</v>
      </c>
      <c r="I267" s="3" t="e">
        <f t="shared" si="12"/>
        <v>#N/A</v>
      </c>
      <c r="J267" s="3">
        <f t="shared" si="13"/>
        <v>19</v>
      </c>
    </row>
    <row r="268" spans="1:10" x14ac:dyDescent="0.4">
      <c r="A268" t="s">
        <v>12</v>
      </c>
      <c r="B268">
        <v>512</v>
      </c>
      <c r="C268" t="s">
        <v>557</v>
      </c>
      <c r="D268">
        <v>82742</v>
      </c>
      <c r="E268" s="3">
        <f t="shared" si="14"/>
        <v>58.983333333333334</v>
      </c>
      <c r="F268" s="3">
        <v>37</v>
      </c>
      <c r="G268" t="s">
        <v>9</v>
      </c>
      <c r="I268" s="3" t="e">
        <f t="shared" si="12"/>
        <v>#N/A</v>
      </c>
      <c r="J268" s="3">
        <f t="shared" si="13"/>
        <v>37</v>
      </c>
    </row>
    <row r="269" spans="1:10" x14ac:dyDescent="0.4">
      <c r="A269" t="s">
        <v>12</v>
      </c>
      <c r="B269">
        <v>512</v>
      </c>
      <c r="C269" t="s">
        <v>557</v>
      </c>
      <c r="D269">
        <v>82924</v>
      </c>
      <c r="E269" s="3">
        <f t="shared" si="14"/>
        <v>3.0333333333333332</v>
      </c>
      <c r="F269" s="3">
        <v>21</v>
      </c>
      <c r="G269" t="s">
        <v>9</v>
      </c>
      <c r="I269" s="3" t="e">
        <f t="shared" si="12"/>
        <v>#N/A</v>
      </c>
      <c r="J269" s="3">
        <f t="shared" si="13"/>
        <v>21</v>
      </c>
    </row>
    <row r="270" spans="1:10" x14ac:dyDescent="0.4">
      <c r="A270" t="s">
        <v>12</v>
      </c>
      <c r="B270">
        <v>512</v>
      </c>
      <c r="C270" t="s">
        <v>557</v>
      </c>
      <c r="D270">
        <v>85250</v>
      </c>
      <c r="E270" s="3">
        <f t="shared" si="14"/>
        <v>38.766666666666666</v>
      </c>
      <c r="F270" s="3">
        <v>24</v>
      </c>
      <c r="G270" t="s">
        <v>9</v>
      </c>
      <c r="I270" s="3" t="e">
        <f t="shared" si="12"/>
        <v>#N/A</v>
      </c>
      <c r="J270" s="3">
        <f t="shared" si="13"/>
        <v>24</v>
      </c>
    </row>
    <row r="271" spans="1:10" x14ac:dyDescent="0.4">
      <c r="A271" t="s">
        <v>12</v>
      </c>
      <c r="B271">
        <v>512</v>
      </c>
      <c r="C271" t="s">
        <v>557</v>
      </c>
      <c r="D271">
        <v>86761</v>
      </c>
      <c r="E271" s="3">
        <f t="shared" si="14"/>
        <v>25.183333333333334</v>
      </c>
      <c r="F271" s="3">
        <v>81</v>
      </c>
      <c r="G271" t="s">
        <v>9</v>
      </c>
      <c r="I271" s="3" t="e">
        <f t="shared" si="12"/>
        <v>#N/A</v>
      </c>
      <c r="J271" s="3">
        <f t="shared" si="13"/>
        <v>81</v>
      </c>
    </row>
    <row r="272" spans="1:10" x14ac:dyDescent="0.4">
      <c r="A272" t="s">
        <v>12</v>
      </c>
      <c r="B272">
        <v>512</v>
      </c>
      <c r="C272" t="s">
        <v>557</v>
      </c>
      <c r="D272">
        <v>89949</v>
      </c>
      <c r="E272" s="3">
        <f t="shared" si="14"/>
        <v>53.133333333333333</v>
      </c>
      <c r="F272" s="3">
        <v>93</v>
      </c>
      <c r="G272" t="s">
        <v>9</v>
      </c>
      <c r="I272" s="3" t="e">
        <f t="shared" si="12"/>
        <v>#N/A</v>
      </c>
      <c r="J272" s="3">
        <f t="shared" si="13"/>
        <v>93</v>
      </c>
    </row>
    <row r="273" spans="1:10" x14ac:dyDescent="0.4">
      <c r="A273" t="s">
        <v>12</v>
      </c>
      <c r="B273">
        <v>512</v>
      </c>
      <c r="C273" t="s">
        <v>557</v>
      </c>
      <c r="D273">
        <v>90231</v>
      </c>
      <c r="E273" s="3">
        <f t="shared" si="14"/>
        <v>4.7</v>
      </c>
      <c r="F273" s="3">
        <v>18</v>
      </c>
      <c r="G273" t="s">
        <v>9</v>
      </c>
      <c r="I273" s="3" t="e">
        <f t="shared" si="12"/>
        <v>#N/A</v>
      </c>
      <c r="J273" s="3">
        <f t="shared" si="13"/>
        <v>18</v>
      </c>
    </row>
    <row r="274" spans="1:10" x14ac:dyDescent="0.4">
      <c r="A274" t="s">
        <v>12</v>
      </c>
      <c r="B274">
        <v>512</v>
      </c>
      <c r="C274" t="s">
        <v>557</v>
      </c>
      <c r="D274">
        <v>92283</v>
      </c>
      <c r="E274" s="3">
        <f t="shared" si="14"/>
        <v>34.200000000000003</v>
      </c>
      <c r="F274" s="3">
        <v>31</v>
      </c>
      <c r="G274" t="s">
        <v>9</v>
      </c>
      <c r="I274" s="3" t="e">
        <f t="shared" si="12"/>
        <v>#N/A</v>
      </c>
      <c r="J274" s="3">
        <f t="shared" si="13"/>
        <v>31</v>
      </c>
    </row>
    <row r="275" spans="1:10" x14ac:dyDescent="0.4">
      <c r="A275" t="s">
        <v>12</v>
      </c>
      <c r="B275">
        <v>512</v>
      </c>
      <c r="C275" t="s">
        <v>557</v>
      </c>
      <c r="D275">
        <v>92687</v>
      </c>
      <c r="E275" s="3">
        <f t="shared" si="14"/>
        <v>6.7333333333333334</v>
      </c>
      <c r="F275" s="3">
        <v>34</v>
      </c>
      <c r="G275" t="s">
        <v>9</v>
      </c>
      <c r="I275" s="3" t="e">
        <f t="shared" si="12"/>
        <v>#N/A</v>
      </c>
      <c r="J275" s="3">
        <f t="shared" si="13"/>
        <v>34</v>
      </c>
    </row>
    <row r="276" spans="1:10" x14ac:dyDescent="0.4">
      <c r="A276" t="s">
        <v>12</v>
      </c>
      <c r="B276">
        <v>512</v>
      </c>
      <c r="C276" t="s">
        <v>553</v>
      </c>
      <c r="D276">
        <v>102806</v>
      </c>
      <c r="E276" s="3">
        <f t="shared" si="14"/>
        <v>168.65</v>
      </c>
      <c r="F276" s="3">
        <v>1622</v>
      </c>
      <c r="G276" t="s">
        <v>7</v>
      </c>
      <c r="I276" s="3">
        <f t="shared" si="12"/>
        <v>1622</v>
      </c>
      <c r="J276" s="3" t="e">
        <f t="shared" si="13"/>
        <v>#N/A</v>
      </c>
    </row>
    <row r="277" spans="1:10" x14ac:dyDescent="0.4">
      <c r="A277" t="s">
        <v>12</v>
      </c>
      <c r="B277">
        <v>512</v>
      </c>
      <c r="C277" t="s">
        <v>553</v>
      </c>
      <c r="D277">
        <v>103620</v>
      </c>
      <c r="E277" s="3">
        <f t="shared" si="14"/>
        <v>13.566666666666666</v>
      </c>
      <c r="F277" s="3">
        <v>74</v>
      </c>
      <c r="G277" t="s">
        <v>9</v>
      </c>
      <c r="I277" s="3" t="e">
        <f t="shared" si="12"/>
        <v>#N/A</v>
      </c>
      <c r="J277" s="3">
        <f t="shared" si="13"/>
        <v>74</v>
      </c>
    </row>
    <row r="278" spans="1:10" x14ac:dyDescent="0.4">
      <c r="A278" t="s">
        <v>12</v>
      </c>
      <c r="B278">
        <v>512</v>
      </c>
      <c r="C278" t="s">
        <v>553</v>
      </c>
      <c r="D278">
        <v>105164</v>
      </c>
      <c r="E278" s="3">
        <f t="shared" si="14"/>
        <v>25.733333333333334</v>
      </c>
      <c r="F278" s="3">
        <v>74</v>
      </c>
      <c r="G278" t="s">
        <v>9</v>
      </c>
      <c r="I278" s="3" t="e">
        <f t="shared" si="12"/>
        <v>#N/A</v>
      </c>
      <c r="J278" s="3">
        <f t="shared" si="13"/>
        <v>74</v>
      </c>
    </row>
    <row r="279" spans="1:10" x14ac:dyDescent="0.4">
      <c r="A279" t="s">
        <v>12</v>
      </c>
      <c r="B279">
        <v>512</v>
      </c>
      <c r="C279" t="s">
        <v>553</v>
      </c>
      <c r="D279">
        <v>105985</v>
      </c>
      <c r="E279" s="3">
        <f t="shared" si="14"/>
        <v>13.683333333333334</v>
      </c>
      <c r="F279" s="3">
        <v>89</v>
      </c>
      <c r="G279" t="s">
        <v>9</v>
      </c>
      <c r="I279" s="3" t="e">
        <f t="shared" si="12"/>
        <v>#N/A</v>
      </c>
      <c r="J279" s="3">
        <f t="shared" si="13"/>
        <v>89</v>
      </c>
    </row>
    <row r="280" spans="1:10" x14ac:dyDescent="0.4">
      <c r="A280" t="s">
        <v>12</v>
      </c>
      <c r="B280">
        <v>512</v>
      </c>
      <c r="C280" t="s">
        <v>553</v>
      </c>
      <c r="D280">
        <v>107789</v>
      </c>
      <c r="E280" s="3">
        <f t="shared" si="14"/>
        <v>30.066666666666666</v>
      </c>
      <c r="F280" s="3">
        <v>66</v>
      </c>
      <c r="G280" t="s">
        <v>9</v>
      </c>
      <c r="I280" s="3" t="e">
        <f t="shared" si="12"/>
        <v>#N/A</v>
      </c>
      <c r="J280" s="3">
        <f t="shared" si="13"/>
        <v>66</v>
      </c>
    </row>
    <row r="281" spans="1:10" x14ac:dyDescent="0.4">
      <c r="A281" t="s">
        <v>12</v>
      </c>
      <c r="B281">
        <v>512</v>
      </c>
      <c r="C281" t="s">
        <v>564</v>
      </c>
      <c r="D281">
        <v>111244</v>
      </c>
      <c r="E281" s="3">
        <f t="shared" si="14"/>
        <v>57.583333333333336</v>
      </c>
      <c r="F281" s="3">
        <v>1553</v>
      </c>
      <c r="G281" t="s">
        <v>7</v>
      </c>
      <c r="I281" s="3">
        <f t="shared" si="12"/>
        <v>1553</v>
      </c>
      <c r="J281" s="3" t="e">
        <f t="shared" si="13"/>
        <v>#N/A</v>
      </c>
    </row>
    <row r="282" spans="1:10" x14ac:dyDescent="0.4">
      <c r="A282" t="s">
        <v>12</v>
      </c>
      <c r="B282">
        <v>512</v>
      </c>
      <c r="C282" t="s">
        <v>551</v>
      </c>
      <c r="D282">
        <v>114490</v>
      </c>
      <c r="E282" s="3">
        <f t="shared" si="14"/>
        <v>54.1</v>
      </c>
      <c r="F282" s="3">
        <v>1563</v>
      </c>
      <c r="G282" t="s">
        <v>7</v>
      </c>
      <c r="I282" s="3">
        <f t="shared" si="12"/>
        <v>1563</v>
      </c>
      <c r="J282" s="3" t="e">
        <f t="shared" si="13"/>
        <v>#N/A</v>
      </c>
    </row>
    <row r="283" spans="1:10" x14ac:dyDescent="0.4">
      <c r="A283" t="s">
        <v>12</v>
      </c>
      <c r="B283">
        <v>512</v>
      </c>
      <c r="C283" t="s">
        <v>560</v>
      </c>
      <c r="D283">
        <v>115203</v>
      </c>
      <c r="E283" s="3">
        <f t="shared" si="14"/>
        <v>11.883333333333333</v>
      </c>
      <c r="F283" s="3">
        <v>1121</v>
      </c>
      <c r="G283" t="s">
        <v>7</v>
      </c>
      <c r="I283" s="3">
        <f t="shared" si="12"/>
        <v>1121</v>
      </c>
      <c r="J283" s="3" t="e">
        <f t="shared" si="13"/>
        <v>#N/A</v>
      </c>
    </row>
    <row r="284" spans="1:10" x14ac:dyDescent="0.4">
      <c r="A284" t="s">
        <v>12</v>
      </c>
      <c r="B284">
        <v>512</v>
      </c>
      <c r="C284" t="s">
        <v>554</v>
      </c>
      <c r="D284">
        <v>116504</v>
      </c>
      <c r="E284" s="3">
        <f t="shared" si="14"/>
        <v>21.683333333333334</v>
      </c>
      <c r="F284" s="3">
        <v>1355</v>
      </c>
      <c r="G284" t="s">
        <v>7</v>
      </c>
      <c r="I284" s="3">
        <f t="shared" si="12"/>
        <v>1355</v>
      </c>
      <c r="J284" s="3" t="e">
        <f t="shared" si="13"/>
        <v>#N/A</v>
      </c>
    </row>
    <row r="285" spans="1:10" x14ac:dyDescent="0.4">
      <c r="A285" t="s">
        <v>12</v>
      </c>
      <c r="B285">
        <v>512</v>
      </c>
      <c r="C285" t="s">
        <v>554</v>
      </c>
      <c r="D285">
        <v>117637</v>
      </c>
      <c r="E285" s="3">
        <f t="shared" si="14"/>
        <v>18.883333333333333</v>
      </c>
      <c r="F285" s="3">
        <v>48</v>
      </c>
      <c r="G285" t="s">
        <v>9</v>
      </c>
      <c r="I285" s="3" t="e">
        <f t="shared" si="12"/>
        <v>#N/A</v>
      </c>
      <c r="J285" s="3">
        <f t="shared" si="13"/>
        <v>48</v>
      </c>
    </row>
    <row r="286" spans="1:10" x14ac:dyDescent="0.4">
      <c r="A286" t="s">
        <v>12</v>
      </c>
      <c r="B286">
        <v>512</v>
      </c>
      <c r="C286" t="s">
        <v>544</v>
      </c>
      <c r="D286">
        <v>120911</v>
      </c>
      <c r="E286" s="3">
        <f t="shared" si="14"/>
        <v>54.56666666666667</v>
      </c>
      <c r="F286" s="3">
        <v>1375</v>
      </c>
      <c r="G286" t="s">
        <v>7</v>
      </c>
      <c r="I286" s="3">
        <f t="shared" si="12"/>
        <v>1375</v>
      </c>
      <c r="J286" s="3" t="e">
        <f t="shared" si="13"/>
        <v>#N/A</v>
      </c>
    </row>
    <row r="287" spans="1:10" x14ac:dyDescent="0.4">
      <c r="A287" t="s">
        <v>12</v>
      </c>
      <c r="B287">
        <v>512</v>
      </c>
      <c r="C287" t="s">
        <v>546</v>
      </c>
      <c r="D287">
        <v>121363</v>
      </c>
      <c r="E287" s="3">
        <f t="shared" si="14"/>
        <v>7.5333333333333332</v>
      </c>
      <c r="F287" s="3">
        <v>1263</v>
      </c>
      <c r="G287" t="s">
        <v>7</v>
      </c>
      <c r="I287" s="3">
        <f t="shared" si="12"/>
        <v>1263</v>
      </c>
      <c r="J287" s="3" t="e">
        <f t="shared" si="13"/>
        <v>#N/A</v>
      </c>
    </row>
    <row r="288" spans="1:10" x14ac:dyDescent="0.4">
      <c r="A288" t="s">
        <v>12</v>
      </c>
      <c r="B288">
        <v>512</v>
      </c>
      <c r="C288" t="s">
        <v>550</v>
      </c>
      <c r="D288">
        <v>124838</v>
      </c>
      <c r="E288" s="3">
        <f t="shared" si="14"/>
        <v>57.916666666666664</v>
      </c>
      <c r="G288" t="s">
        <v>7</v>
      </c>
      <c r="J288" s="3" t="e">
        <f t="shared" si="13"/>
        <v>#N/A</v>
      </c>
    </row>
    <row r="289" spans="1:10" x14ac:dyDescent="0.4">
      <c r="A289" t="s">
        <v>12</v>
      </c>
      <c r="B289">
        <v>512</v>
      </c>
      <c r="C289" t="s">
        <v>550</v>
      </c>
      <c r="D289">
        <v>125794</v>
      </c>
      <c r="E289" s="3">
        <f t="shared" si="14"/>
        <v>15.933333333333334</v>
      </c>
      <c r="F289" s="3">
        <v>106</v>
      </c>
      <c r="G289" t="s">
        <v>9</v>
      </c>
      <c r="I289" s="3" t="e">
        <f t="shared" si="12"/>
        <v>#N/A</v>
      </c>
      <c r="J289" s="3">
        <f t="shared" si="13"/>
        <v>106</v>
      </c>
    </row>
    <row r="290" spans="1:10" x14ac:dyDescent="0.4">
      <c r="A290" t="s">
        <v>12</v>
      </c>
      <c r="B290">
        <v>512</v>
      </c>
      <c r="C290" t="s">
        <v>549</v>
      </c>
      <c r="D290">
        <v>128243</v>
      </c>
      <c r="E290" s="3">
        <f t="shared" si="14"/>
        <v>40.81666666666667</v>
      </c>
      <c r="F290" s="3">
        <v>1626</v>
      </c>
      <c r="G290" t="s">
        <v>7</v>
      </c>
      <c r="I290" s="3">
        <f t="shared" si="12"/>
        <v>1626</v>
      </c>
      <c r="J290" s="3" t="e">
        <f t="shared" si="13"/>
        <v>#N/A</v>
      </c>
    </row>
    <row r="291" spans="1:10" x14ac:dyDescent="0.4">
      <c r="A291" t="s">
        <v>12</v>
      </c>
      <c r="B291">
        <v>512</v>
      </c>
      <c r="C291" t="s">
        <v>549</v>
      </c>
      <c r="D291">
        <v>129105</v>
      </c>
      <c r="E291" s="3">
        <f t="shared" si="14"/>
        <v>14.366666666666667</v>
      </c>
      <c r="F291" s="3">
        <v>79</v>
      </c>
      <c r="G291" t="s">
        <v>9</v>
      </c>
      <c r="I291" s="3" t="e">
        <f t="shared" si="12"/>
        <v>#N/A</v>
      </c>
      <c r="J291" s="3">
        <f t="shared" si="13"/>
        <v>79</v>
      </c>
    </row>
    <row r="292" spans="1:10" x14ac:dyDescent="0.4">
      <c r="A292" t="s">
        <v>12</v>
      </c>
      <c r="B292">
        <v>512</v>
      </c>
      <c r="C292" t="s">
        <v>559</v>
      </c>
      <c r="D292">
        <v>130584</v>
      </c>
      <c r="E292" s="3">
        <f t="shared" si="14"/>
        <v>24.65</v>
      </c>
      <c r="F292" s="3">
        <v>1638</v>
      </c>
      <c r="G292" t="s">
        <v>7</v>
      </c>
      <c r="I292" s="3">
        <f t="shared" si="12"/>
        <v>1638</v>
      </c>
      <c r="J292" s="3" t="e">
        <f t="shared" si="13"/>
        <v>#N/A</v>
      </c>
    </row>
    <row r="293" spans="1:10" x14ac:dyDescent="0.4">
      <c r="A293" t="s">
        <v>12</v>
      </c>
      <c r="B293">
        <v>512</v>
      </c>
      <c r="C293" t="s">
        <v>545</v>
      </c>
      <c r="D293">
        <v>132495</v>
      </c>
      <c r="E293" s="3">
        <f t="shared" si="14"/>
        <v>31.85</v>
      </c>
      <c r="F293" s="3">
        <v>1330</v>
      </c>
      <c r="G293" t="s">
        <v>7</v>
      </c>
      <c r="I293" s="3">
        <f t="shared" si="12"/>
        <v>1330</v>
      </c>
      <c r="J293" s="3" t="e">
        <f t="shared" si="13"/>
        <v>#N/A</v>
      </c>
    </row>
    <row r="294" spans="1:10" x14ac:dyDescent="0.4">
      <c r="A294" t="s">
        <v>12</v>
      </c>
      <c r="B294">
        <v>512</v>
      </c>
      <c r="C294" t="s">
        <v>561</v>
      </c>
      <c r="D294">
        <v>135760</v>
      </c>
      <c r="E294" s="3">
        <f t="shared" si="14"/>
        <v>54.416666666666664</v>
      </c>
      <c r="F294" s="3">
        <v>1502</v>
      </c>
      <c r="G294" t="s">
        <v>7</v>
      </c>
      <c r="I294" s="3">
        <f t="shared" si="12"/>
        <v>1502</v>
      </c>
      <c r="J294" s="3" t="e">
        <f t="shared" si="13"/>
        <v>#N/A</v>
      </c>
    </row>
    <row r="295" spans="1:10" x14ac:dyDescent="0.4">
      <c r="A295" t="s">
        <v>12</v>
      </c>
      <c r="B295">
        <v>512</v>
      </c>
      <c r="C295" t="s">
        <v>548</v>
      </c>
      <c r="D295">
        <v>137738</v>
      </c>
      <c r="E295" s="3">
        <f t="shared" si="14"/>
        <v>32.966666666666669</v>
      </c>
      <c r="F295" s="3">
        <v>1317</v>
      </c>
      <c r="G295" t="s">
        <v>7</v>
      </c>
      <c r="I295" s="3">
        <f t="shared" si="12"/>
        <v>1317</v>
      </c>
      <c r="J295" s="3" t="e">
        <f t="shared" si="13"/>
        <v>#N/A</v>
      </c>
    </row>
    <row r="296" spans="1:10" x14ac:dyDescent="0.4">
      <c r="A296" t="s">
        <v>12</v>
      </c>
      <c r="B296">
        <v>512</v>
      </c>
      <c r="C296" t="s">
        <v>562</v>
      </c>
      <c r="D296">
        <v>140315</v>
      </c>
      <c r="E296" s="3">
        <f t="shared" si="14"/>
        <v>42.95</v>
      </c>
      <c r="F296" s="3">
        <v>1220</v>
      </c>
      <c r="G296" t="s">
        <v>7</v>
      </c>
      <c r="I296" s="3">
        <f t="shared" si="12"/>
        <v>1220</v>
      </c>
      <c r="J296" s="3" t="e">
        <f t="shared" si="13"/>
        <v>#N/A</v>
      </c>
    </row>
    <row r="297" spans="1:10" x14ac:dyDescent="0.4">
      <c r="A297" t="s">
        <v>12</v>
      </c>
      <c r="B297">
        <v>512</v>
      </c>
      <c r="C297" t="s">
        <v>562</v>
      </c>
      <c r="D297">
        <v>141521</v>
      </c>
      <c r="E297" s="3">
        <f t="shared" si="14"/>
        <v>20.100000000000001</v>
      </c>
      <c r="F297" s="3">
        <v>93</v>
      </c>
      <c r="G297" t="s">
        <v>9</v>
      </c>
      <c r="I297" s="3" t="e">
        <f t="shared" si="12"/>
        <v>#N/A</v>
      </c>
      <c r="J297" s="3">
        <f t="shared" si="13"/>
        <v>93</v>
      </c>
    </row>
    <row r="298" spans="1:10" x14ac:dyDescent="0.4">
      <c r="A298" t="s">
        <v>12</v>
      </c>
      <c r="B298">
        <v>512</v>
      </c>
      <c r="C298" t="s">
        <v>562</v>
      </c>
      <c r="D298">
        <v>141920</v>
      </c>
      <c r="E298" s="3">
        <f t="shared" si="14"/>
        <v>6.65</v>
      </c>
      <c r="F298" s="3">
        <v>70</v>
      </c>
      <c r="G298" t="s">
        <v>9</v>
      </c>
      <c r="I298" s="3" t="e">
        <f t="shared" si="12"/>
        <v>#N/A</v>
      </c>
      <c r="J298" s="3">
        <f t="shared" si="13"/>
        <v>70</v>
      </c>
    </row>
    <row r="299" spans="1:10" x14ac:dyDescent="0.4">
      <c r="A299" t="s">
        <v>12</v>
      </c>
      <c r="B299">
        <v>512</v>
      </c>
      <c r="C299" t="s">
        <v>547</v>
      </c>
      <c r="D299">
        <v>145356</v>
      </c>
      <c r="E299" s="3">
        <f t="shared" si="14"/>
        <v>57.266666666666666</v>
      </c>
      <c r="F299" s="3">
        <v>1549</v>
      </c>
      <c r="G299" t="s">
        <v>7</v>
      </c>
      <c r="I299" s="3">
        <f t="shared" si="12"/>
        <v>1549</v>
      </c>
      <c r="J299" s="3" t="e">
        <f t="shared" si="13"/>
        <v>#N/A</v>
      </c>
    </row>
    <row r="300" spans="1:10" x14ac:dyDescent="0.4">
      <c r="A300" t="s">
        <v>12</v>
      </c>
      <c r="B300">
        <v>512</v>
      </c>
      <c r="C300" t="s">
        <v>547</v>
      </c>
      <c r="D300">
        <v>146108</v>
      </c>
      <c r="E300" s="3">
        <f t="shared" si="14"/>
        <v>12.533333333333333</v>
      </c>
      <c r="F300" s="3">
        <v>106</v>
      </c>
      <c r="G300" t="s">
        <v>9</v>
      </c>
      <c r="I300" s="3" t="e">
        <f t="shared" si="12"/>
        <v>#N/A</v>
      </c>
      <c r="J300" s="3">
        <f t="shared" si="13"/>
        <v>106</v>
      </c>
    </row>
    <row r="301" spans="1:10" x14ac:dyDescent="0.4">
      <c r="A301" t="s">
        <v>12</v>
      </c>
      <c r="B301">
        <v>512</v>
      </c>
      <c r="C301" t="s">
        <v>547</v>
      </c>
      <c r="D301">
        <v>146358</v>
      </c>
      <c r="E301" s="3">
        <f t="shared" si="14"/>
        <v>4.166666666666667</v>
      </c>
      <c r="F301" s="3">
        <v>93</v>
      </c>
      <c r="G301" t="s">
        <v>9</v>
      </c>
      <c r="I301" s="3" t="e">
        <f t="shared" si="12"/>
        <v>#N/A</v>
      </c>
      <c r="J301" s="3">
        <f t="shared" si="13"/>
        <v>93</v>
      </c>
    </row>
    <row r="302" spans="1:10" x14ac:dyDescent="0.4">
      <c r="A302" t="s">
        <v>12</v>
      </c>
      <c r="B302">
        <v>512</v>
      </c>
      <c r="C302" t="s">
        <v>547</v>
      </c>
      <c r="D302">
        <v>148315</v>
      </c>
      <c r="E302" s="3">
        <f t="shared" si="14"/>
        <v>32.616666666666667</v>
      </c>
      <c r="F302" s="3">
        <v>27</v>
      </c>
      <c r="G302" t="s">
        <v>9</v>
      </c>
      <c r="I302" s="3" t="e">
        <f t="shared" si="12"/>
        <v>#N/A</v>
      </c>
      <c r="J302" s="3">
        <f t="shared" si="13"/>
        <v>27</v>
      </c>
    </row>
    <row r="303" spans="1:10" x14ac:dyDescent="0.4">
      <c r="A303" t="s">
        <v>12</v>
      </c>
      <c r="B303">
        <v>512</v>
      </c>
      <c r="C303" t="s">
        <v>547</v>
      </c>
      <c r="D303">
        <v>148579</v>
      </c>
      <c r="E303" s="3">
        <f t="shared" si="14"/>
        <v>4.4000000000000004</v>
      </c>
      <c r="F303" s="3">
        <v>21</v>
      </c>
      <c r="G303" t="s">
        <v>9</v>
      </c>
      <c r="I303" s="3" t="e">
        <f t="shared" si="12"/>
        <v>#N/A</v>
      </c>
      <c r="J303" s="3">
        <f t="shared" si="13"/>
        <v>21</v>
      </c>
    </row>
    <row r="304" spans="1:10" x14ac:dyDescent="0.4">
      <c r="A304" t="s">
        <v>12</v>
      </c>
      <c r="B304">
        <v>512</v>
      </c>
      <c r="C304" t="s">
        <v>543</v>
      </c>
      <c r="D304">
        <v>151759</v>
      </c>
      <c r="E304" s="3">
        <f t="shared" si="14"/>
        <v>53</v>
      </c>
      <c r="F304" s="3">
        <v>1082</v>
      </c>
      <c r="G304" t="s">
        <v>7</v>
      </c>
      <c r="I304" s="3">
        <f t="shared" si="12"/>
        <v>1082</v>
      </c>
      <c r="J304" s="3" t="e">
        <f t="shared" si="13"/>
        <v>#N/A</v>
      </c>
    </row>
    <row r="305" spans="1:10" x14ac:dyDescent="0.4">
      <c r="A305" t="s">
        <v>12</v>
      </c>
      <c r="B305">
        <v>512</v>
      </c>
      <c r="C305" t="s">
        <v>543</v>
      </c>
      <c r="D305">
        <v>153396</v>
      </c>
      <c r="E305" s="3">
        <f t="shared" si="14"/>
        <v>27.283333333333335</v>
      </c>
      <c r="F305" s="3">
        <v>23</v>
      </c>
      <c r="G305" t="s">
        <v>9</v>
      </c>
      <c r="I305" s="3" t="e">
        <f t="shared" si="12"/>
        <v>#N/A</v>
      </c>
      <c r="J305" s="3">
        <f t="shared" si="13"/>
        <v>23</v>
      </c>
    </row>
    <row r="306" spans="1:10" x14ac:dyDescent="0.4">
      <c r="A306" t="s">
        <v>12</v>
      </c>
      <c r="B306">
        <v>512</v>
      </c>
      <c r="C306" t="s">
        <v>543</v>
      </c>
      <c r="D306">
        <v>155447</v>
      </c>
      <c r="E306" s="3">
        <f t="shared" si="14"/>
        <v>34.18333333333333</v>
      </c>
      <c r="F306" s="3">
        <v>109</v>
      </c>
      <c r="G306" t="s">
        <v>9</v>
      </c>
      <c r="I306" s="3" t="e">
        <f t="shared" si="12"/>
        <v>#N/A</v>
      </c>
      <c r="J306" s="3">
        <f t="shared" si="13"/>
        <v>109</v>
      </c>
    </row>
    <row r="307" spans="1:10" x14ac:dyDescent="0.4">
      <c r="A307" t="s">
        <v>12</v>
      </c>
      <c r="B307">
        <v>512</v>
      </c>
      <c r="C307" t="s">
        <v>543</v>
      </c>
      <c r="D307">
        <v>155916</v>
      </c>
      <c r="E307" s="3">
        <f t="shared" si="14"/>
        <v>7.8166666666666664</v>
      </c>
      <c r="F307" s="3">
        <v>30</v>
      </c>
      <c r="G307" t="s">
        <v>9</v>
      </c>
      <c r="I307" s="3" t="e">
        <f t="shared" si="12"/>
        <v>#N/A</v>
      </c>
      <c r="J307" s="3">
        <f t="shared" si="13"/>
        <v>30</v>
      </c>
    </row>
    <row r="308" spans="1:10" x14ac:dyDescent="0.4">
      <c r="A308" t="s">
        <v>12</v>
      </c>
      <c r="B308">
        <v>512</v>
      </c>
      <c r="C308" t="s">
        <v>543</v>
      </c>
      <c r="D308">
        <v>158506</v>
      </c>
      <c r="E308" s="3">
        <f t="shared" si="14"/>
        <v>43.166666666666664</v>
      </c>
      <c r="F308" s="3">
        <v>21</v>
      </c>
      <c r="G308" t="s">
        <v>9</v>
      </c>
      <c r="I308" s="3" t="e">
        <f t="shared" si="12"/>
        <v>#N/A</v>
      </c>
      <c r="J308" s="3">
        <f t="shared" si="13"/>
        <v>21</v>
      </c>
    </row>
    <row r="309" spans="1:10" x14ac:dyDescent="0.4">
      <c r="A309" t="s">
        <v>12</v>
      </c>
      <c r="B309">
        <v>512</v>
      </c>
      <c r="C309" t="s">
        <v>543</v>
      </c>
      <c r="D309">
        <v>161577</v>
      </c>
      <c r="E309" s="3">
        <f t="shared" si="14"/>
        <v>51.18333333333333</v>
      </c>
      <c r="F309" s="3">
        <v>24</v>
      </c>
      <c r="G309" t="s">
        <v>9</v>
      </c>
      <c r="I309" s="3" t="e">
        <f t="shared" si="12"/>
        <v>#N/A</v>
      </c>
      <c r="J309" s="3">
        <f t="shared" si="13"/>
        <v>24</v>
      </c>
    </row>
    <row r="310" spans="1:10" x14ac:dyDescent="0.4">
      <c r="A310" t="s">
        <v>12</v>
      </c>
      <c r="B310">
        <v>512</v>
      </c>
      <c r="C310" t="s">
        <v>543</v>
      </c>
      <c r="D310">
        <v>161746</v>
      </c>
      <c r="E310" s="3">
        <f t="shared" si="14"/>
        <v>2.8166666666666669</v>
      </c>
      <c r="F310" s="3">
        <v>51</v>
      </c>
      <c r="G310" t="s">
        <v>9</v>
      </c>
      <c r="I310" s="3" t="e">
        <f t="shared" si="12"/>
        <v>#N/A</v>
      </c>
      <c r="J310" s="3">
        <f t="shared" si="13"/>
        <v>51</v>
      </c>
    </row>
    <row r="311" spans="1:10" x14ac:dyDescent="0.4">
      <c r="A311" t="s">
        <v>12</v>
      </c>
      <c r="B311">
        <v>512</v>
      </c>
      <c r="C311" t="s">
        <v>543</v>
      </c>
      <c r="D311">
        <v>162476</v>
      </c>
      <c r="E311" s="3">
        <f t="shared" si="14"/>
        <v>12.166666666666666</v>
      </c>
      <c r="F311" s="3">
        <v>21</v>
      </c>
      <c r="G311" t="s">
        <v>9</v>
      </c>
      <c r="I311" s="3" t="e">
        <f t="shared" si="12"/>
        <v>#N/A</v>
      </c>
      <c r="J311" s="3">
        <f t="shared" si="13"/>
        <v>21</v>
      </c>
    </row>
    <row r="312" spans="1:10" x14ac:dyDescent="0.4">
      <c r="A312" t="s">
        <v>12</v>
      </c>
      <c r="B312">
        <v>512</v>
      </c>
      <c r="C312" t="s">
        <v>543</v>
      </c>
      <c r="D312">
        <v>164415</v>
      </c>
      <c r="E312" s="3">
        <f t="shared" si="14"/>
        <v>32.31666666666667</v>
      </c>
      <c r="F312" s="3">
        <v>27</v>
      </c>
      <c r="G312" t="s">
        <v>9</v>
      </c>
      <c r="I312" s="3" t="e">
        <f t="shared" si="12"/>
        <v>#N/A</v>
      </c>
      <c r="J312" s="3">
        <f t="shared" si="13"/>
        <v>27</v>
      </c>
    </row>
    <row r="313" spans="1:10" x14ac:dyDescent="0.4">
      <c r="A313" t="s">
        <v>12</v>
      </c>
      <c r="B313">
        <v>512</v>
      </c>
      <c r="C313" t="s">
        <v>543</v>
      </c>
      <c r="D313">
        <v>167187</v>
      </c>
      <c r="E313" s="3">
        <f t="shared" si="14"/>
        <v>46.2</v>
      </c>
      <c r="F313" s="3">
        <v>65</v>
      </c>
      <c r="G313" t="s">
        <v>9</v>
      </c>
      <c r="I313" s="3" t="e">
        <f t="shared" si="12"/>
        <v>#N/A</v>
      </c>
      <c r="J313" s="3">
        <f t="shared" si="13"/>
        <v>65</v>
      </c>
    </row>
    <row r="314" spans="1:10" x14ac:dyDescent="0.4">
      <c r="A314" t="s">
        <v>12</v>
      </c>
      <c r="B314">
        <v>512</v>
      </c>
      <c r="C314" t="s">
        <v>556</v>
      </c>
      <c r="D314">
        <v>170435</v>
      </c>
      <c r="E314" s="3">
        <f t="shared" si="14"/>
        <v>54.133333333333333</v>
      </c>
      <c r="F314" s="3">
        <v>1355</v>
      </c>
      <c r="G314" t="s">
        <v>7</v>
      </c>
      <c r="I314" s="3">
        <f t="shared" si="12"/>
        <v>1355</v>
      </c>
      <c r="J314" s="3" t="e">
        <f t="shared" si="13"/>
        <v>#N/A</v>
      </c>
    </row>
    <row r="315" spans="1:10" x14ac:dyDescent="0.4">
      <c r="A315" t="s">
        <v>12</v>
      </c>
      <c r="B315">
        <v>512</v>
      </c>
      <c r="C315" t="s">
        <v>556</v>
      </c>
      <c r="D315">
        <v>170980</v>
      </c>
      <c r="E315" s="3">
        <f t="shared" si="14"/>
        <v>9.0833333333333339</v>
      </c>
      <c r="F315" s="3">
        <v>154</v>
      </c>
      <c r="G315" t="s">
        <v>9</v>
      </c>
      <c r="I315" s="3" t="e">
        <f t="shared" si="12"/>
        <v>#N/A</v>
      </c>
      <c r="J315" s="3">
        <f t="shared" si="13"/>
        <v>154</v>
      </c>
    </row>
    <row r="316" spans="1:10" x14ac:dyDescent="0.4">
      <c r="A316" t="s">
        <v>12</v>
      </c>
      <c r="B316">
        <v>512</v>
      </c>
      <c r="C316" t="s">
        <v>555</v>
      </c>
      <c r="D316">
        <v>177723</v>
      </c>
      <c r="E316" s="3">
        <f t="shared" si="14"/>
        <v>112.38333333333334</v>
      </c>
      <c r="F316" s="3">
        <v>1878</v>
      </c>
      <c r="G316" t="s">
        <v>7</v>
      </c>
      <c r="I316" s="3">
        <f t="shared" si="12"/>
        <v>1878</v>
      </c>
      <c r="J316" s="3" t="e">
        <f t="shared" si="13"/>
        <v>#N/A</v>
      </c>
    </row>
    <row r="317" spans="1:10" x14ac:dyDescent="0.4">
      <c r="A317" t="s">
        <v>12</v>
      </c>
      <c r="B317">
        <v>512</v>
      </c>
      <c r="C317" t="s">
        <v>552</v>
      </c>
      <c r="D317">
        <v>181336</v>
      </c>
      <c r="E317" s="3">
        <f t="shared" si="14"/>
        <v>60.216666666666669</v>
      </c>
      <c r="F317" s="3">
        <v>1686</v>
      </c>
      <c r="G317" t="s">
        <v>7</v>
      </c>
      <c r="I317" s="3">
        <f t="shared" si="12"/>
        <v>1686</v>
      </c>
      <c r="J317" s="3" t="e">
        <f t="shared" si="13"/>
        <v>#N/A</v>
      </c>
    </row>
    <row r="318" spans="1:10" x14ac:dyDescent="0.4">
      <c r="A318" t="s">
        <v>12</v>
      </c>
      <c r="B318">
        <v>512</v>
      </c>
      <c r="C318" t="s">
        <v>552</v>
      </c>
      <c r="D318">
        <v>181670</v>
      </c>
      <c r="E318" s="3">
        <f t="shared" si="14"/>
        <v>5.5666666666666664</v>
      </c>
      <c r="F318" s="3">
        <v>116</v>
      </c>
      <c r="G318" t="s">
        <v>9</v>
      </c>
      <c r="I318" s="3" t="e">
        <f t="shared" si="12"/>
        <v>#N/A</v>
      </c>
      <c r="J318" s="3">
        <f t="shared" si="13"/>
        <v>116</v>
      </c>
    </row>
    <row r="319" spans="1:10" x14ac:dyDescent="0.4">
      <c r="A319" t="s">
        <v>12</v>
      </c>
      <c r="B319">
        <v>512</v>
      </c>
      <c r="C319" t="s">
        <v>552</v>
      </c>
      <c r="D319">
        <v>181822</v>
      </c>
      <c r="E319" s="3">
        <f t="shared" si="14"/>
        <v>2.5333333333333332</v>
      </c>
      <c r="F319" s="3">
        <v>24</v>
      </c>
      <c r="G319" t="s">
        <v>9</v>
      </c>
      <c r="I319" s="3" t="e">
        <f t="shared" si="12"/>
        <v>#N/A</v>
      </c>
      <c r="J319" s="3">
        <f t="shared" si="13"/>
        <v>24</v>
      </c>
    </row>
    <row r="320" spans="1:10" x14ac:dyDescent="0.4">
      <c r="A320" t="s">
        <v>12</v>
      </c>
      <c r="B320">
        <v>512</v>
      </c>
      <c r="C320" t="s">
        <v>552</v>
      </c>
      <c r="D320">
        <v>184608</v>
      </c>
      <c r="E320" s="3">
        <f t="shared" si="14"/>
        <v>46.43333333333333</v>
      </c>
      <c r="F320" s="3">
        <v>71</v>
      </c>
      <c r="G320" t="s">
        <v>9</v>
      </c>
      <c r="I320" s="3" t="e">
        <f t="shared" si="12"/>
        <v>#N/A</v>
      </c>
      <c r="J320" s="3">
        <f t="shared" si="13"/>
        <v>71</v>
      </c>
    </row>
    <row r="321" spans="1:10" x14ac:dyDescent="0.4">
      <c r="A321" t="s">
        <v>12</v>
      </c>
      <c r="B321">
        <v>512</v>
      </c>
      <c r="C321" t="s">
        <v>563</v>
      </c>
      <c r="D321">
        <v>186885</v>
      </c>
      <c r="E321" s="3">
        <f t="shared" si="14"/>
        <v>37.950000000000003</v>
      </c>
      <c r="F321" s="3">
        <v>1219</v>
      </c>
      <c r="G321" t="s">
        <v>7</v>
      </c>
      <c r="I321" s="3">
        <f t="shared" si="12"/>
        <v>1219</v>
      </c>
      <c r="J321" s="3" t="e">
        <f t="shared" si="13"/>
        <v>#N/A</v>
      </c>
    </row>
    <row r="322" spans="1:10" x14ac:dyDescent="0.4">
      <c r="A322" t="s">
        <v>12</v>
      </c>
      <c r="B322">
        <v>512</v>
      </c>
      <c r="C322" t="s">
        <v>563</v>
      </c>
      <c r="D322">
        <v>188432</v>
      </c>
      <c r="E322" s="3">
        <f t="shared" si="14"/>
        <v>25.783333333333335</v>
      </c>
      <c r="F322" s="3">
        <v>31</v>
      </c>
      <c r="G322" t="s">
        <v>9</v>
      </c>
      <c r="I322" s="3" t="e">
        <f t="shared" si="12"/>
        <v>#N/A</v>
      </c>
      <c r="J322" s="3">
        <f t="shared" si="13"/>
        <v>31</v>
      </c>
    </row>
    <row r="323" spans="1:10" x14ac:dyDescent="0.4">
      <c r="A323" t="s">
        <v>12</v>
      </c>
      <c r="B323">
        <v>512</v>
      </c>
      <c r="C323" t="s">
        <v>563</v>
      </c>
      <c r="D323">
        <v>191055</v>
      </c>
      <c r="E323" s="3">
        <f t="shared" si="14"/>
        <v>43.716666666666669</v>
      </c>
      <c r="F323" s="3">
        <v>56</v>
      </c>
      <c r="G323" t="s">
        <v>9</v>
      </c>
      <c r="I323" s="3" t="e">
        <f t="shared" ref="I323:I386" si="15">IF(G323="Warm",NA(),F323)</f>
        <v>#N/A</v>
      </c>
      <c r="J323" s="3">
        <f t="shared" ref="J323:J386" si="16">IF(G323="Cold",NA(),F323)</f>
        <v>56</v>
      </c>
    </row>
    <row r="324" spans="1:10" x14ac:dyDescent="0.4">
      <c r="A324" t="s">
        <v>12</v>
      </c>
      <c r="B324">
        <v>512</v>
      </c>
      <c r="C324" t="s">
        <v>563</v>
      </c>
      <c r="D324">
        <v>191722</v>
      </c>
      <c r="E324" s="3">
        <f t="shared" ref="E324:E387" si="17">IF(D324-D323&gt;0, (D324-D323)/60, NA())</f>
        <v>11.116666666666667</v>
      </c>
      <c r="F324" s="3">
        <v>21</v>
      </c>
      <c r="G324" t="s">
        <v>9</v>
      </c>
      <c r="I324" s="3" t="e">
        <f t="shared" si="15"/>
        <v>#N/A</v>
      </c>
      <c r="J324" s="3">
        <f t="shared" si="16"/>
        <v>21</v>
      </c>
    </row>
    <row r="325" spans="1:10" x14ac:dyDescent="0.4">
      <c r="A325" t="s">
        <v>12</v>
      </c>
      <c r="B325">
        <v>512</v>
      </c>
      <c r="C325" t="s">
        <v>563</v>
      </c>
      <c r="D325">
        <v>192331</v>
      </c>
      <c r="E325" s="3">
        <f t="shared" si="17"/>
        <v>10.15</v>
      </c>
      <c r="F325" s="3">
        <v>30</v>
      </c>
      <c r="G325" t="s">
        <v>9</v>
      </c>
      <c r="I325" s="3" t="e">
        <f t="shared" si="15"/>
        <v>#N/A</v>
      </c>
      <c r="J325" s="3">
        <f t="shared" si="16"/>
        <v>30</v>
      </c>
    </row>
    <row r="326" spans="1:10" x14ac:dyDescent="0.4">
      <c r="A326" t="s">
        <v>12</v>
      </c>
      <c r="B326">
        <v>512</v>
      </c>
      <c r="C326" t="s">
        <v>563</v>
      </c>
      <c r="D326">
        <v>193408</v>
      </c>
      <c r="E326" s="3">
        <f t="shared" si="17"/>
        <v>17.95</v>
      </c>
      <c r="F326" s="3">
        <v>91</v>
      </c>
      <c r="G326" t="s">
        <v>9</v>
      </c>
      <c r="I326" s="3" t="e">
        <f t="shared" si="15"/>
        <v>#N/A</v>
      </c>
      <c r="J326" s="3">
        <f t="shared" si="16"/>
        <v>91</v>
      </c>
    </row>
    <row r="327" spans="1:10" x14ac:dyDescent="0.4">
      <c r="A327" t="s">
        <v>12</v>
      </c>
      <c r="B327">
        <v>512</v>
      </c>
      <c r="C327" t="s">
        <v>558</v>
      </c>
      <c r="D327">
        <v>209070</v>
      </c>
      <c r="E327" s="3">
        <f t="shared" si="17"/>
        <v>261.03333333333336</v>
      </c>
      <c r="F327" s="3">
        <v>1096</v>
      </c>
      <c r="G327" t="s">
        <v>7</v>
      </c>
      <c r="I327" s="3">
        <f t="shared" si="15"/>
        <v>1096</v>
      </c>
      <c r="J327" s="3" t="e">
        <f t="shared" si="16"/>
        <v>#N/A</v>
      </c>
    </row>
    <row r="328" spans="1:10" x14ac:dyDescent="0.4">
      <c r="A328" t="s">
        <v>12</v>
      </c>
      <c r="B328">
        <v>512</v>
      </c>
      <c r="C328" t="s">
        <v>558</v>
      </c>
      <c r="D328">
        <v>209179</v>
      </c>
      <c r="E328" s="3">
        <f t="shared" si="17"/>
        <v>1.8166666666666667</v>
      </c>
      <c r="F328" s="3">
        <v>75</v>
      </c>
      <c r="G328" t="s">
        <v>9</v>
      </c>
      <c r="I328" s="3" t="e">
        <f t="shared" si="15"/>
        <v>#N/A</v>
      </c>
      <c r="J328" s="3">
        <f t="shared" si="16"/>
        <v>75</v>
      </c>
    </row>
    <row r="329" spans="1:10" x14ac:dyDescent="0.4">
      <c r="A329" t="s">
        <v>12</v>
      </c>
      <c r="B329">
        <v>512</v>
      </c>
      <c r="C329" t="s">
        <v>542</v>
      </c>
      <c r="D329">
        <v>211859</v>
      </c>
      <c r="E329" s="3">
        <f t="shared" si="17"/>
        <v>44.666666666666664</v>
      </c>
      <c r="F329" s="3">
        <v>1158</v>
      </c>
      <c r="G329" t="s">
        <v>7</v>
      </c>
      <c r="I329" s="3">
        <f t="shared" si="15"/>
        <v>1158</v>
      </c>
      <c r="J329" s="3" t="e">
        <f t="shared" si="16"/>
        <v>#N/A</v>
      </c>
    </row>
    <row r="330" spans="1:10" x14ac:dyDescent="0.4">
      <c r="A330" t="s">
        <v>12</v>
      </c>
      <c r="B330">
        <v>512</v>
      </c>
      <c r="C330" t="s">
        <v>542</v>
      </c>
      <c r="D330">
        <v>212745</v>
      </c>
      <c r="E330" s="3">
        <f t="shared" si="17"/>
        <v>14.766666666666667</v>
      </c>
      <c r="F330" s="3">
        <v>116</v>
      </c>
      <c r="G330" t="s">
        <v>9</v>
      </c>
      <c r="I330" s="3" t="e">
        <f t="shared" si="15"/>
        <v>#N/A</v>
      </c>
      <c r="J330" s="3">
        <f t="shared" si="16"/>
        <v>116</v>
      </c>
    </row>
    <row r="331" spans="1:10" x14ac:dyDescent="0.4">
      <c r="A331" t="s">
        <v>12</v>
      </c>
      <c r="B331">
        <v>512</v>
      </c>
      <c r="C331" t="s">
        <v>542</v>
      </c>
      <c r="D331">
        <v>212803</v>
      </c>
      <c r="E331" s="3">
        <f t="shared" si="17"/>
        <v>0.96666666666666667</v>
      </c>
      <c r="F331" s="3">
        <v>106</v>
      </c>
      <c r="G331" t="s">
        <v>9</v>
      </c>
      <c r="I331" s="3" t="e">
        <f t="shared" si="15"/>
        <v>#N/A</v>
      </c>
      <c r="J331" s="3">
        <f t="shared" si="16"/>
        <v>106</v>
      </c>
    </row>
    <row r="332" spans="1:10" x14ac:dyDescent="0.4">
      <c r="A332" t="s">
        <v>12</v>
      </c>
      <c r="B332">
        <v>512</v>
      </c>
      <c r="C332" t="s">
        <v>542</v>
      </c>
      <c r="D332">
        <v>214336</v>
      </c>
      <c r="E332" s="3">
        <f t="shared" si="17"/>
        <v>25.55</v>
      </c>
      <c r="F332" s="3">
        <v>26</v>
      </c>
      <c r="G332" t="s">
        <v>9</v>
      </c>
      <c r="I332" s="3" t="e">
        <f t="shared" si="15"/>
        <v>#N/A</v>
      </c>
      <c r="J332" s="3">
        <f t="shared" si="16"/>
        <v>26</v>
      </c>
    </row>
    <row r="333" spans="1:10" x14ac:dyDescent="0.4">
      <c r="A333" t="s">
        <v>12</v>
      </c>
      <c r="B333">
        <v>512</v>
      </c>
      <c r="C333" t="s">
        <v>542</v>
      </c>
      <c r="D333">
        <v>216584</v>
      </c>
      <c r="E333" s="3">
        <f t="shared" si="17"/>
        <v>37.466666666666669</v>
      </c>
      <c r="F333" s="3">
        <v>31</v>
      </c>
      <c r="G333" t="s">
        <v>9</v>
      </c>
      <c r="I333" s="3" t="e">
        <f t="shared" si="15"/>
        <v>#N/A</v>
      </c>
      <c r="J333" s="3">
        <f t="shared" si="16"/>
        <v>31</v>
      </c>
    </row>
    <row r="334" spans="1:10" x14ac:dyDescent="0.4">
      <c r="A334" t="s">
        <v>12</v>
      </c>
      <c r="B334">
        <v>512</v>
      </c>
      <c r="C334" t="s">
        <v>542</v>
      </c>
      <c r="D334">
        <v>218517</v>
      </c>
      <c r="E334" s="3">
        <f t="shared" si="17"/>
        <v>32.216666666666669</v>
      </c>
      <c r="F334" s="3">
        <v>72</v>
      </c>
      <c r="G334" t="s">
        <v>9</v>
      </c>
      <c r="I334" s="3" t="e">
        <f t="shared" si="15"/>
        <v>#N/A</v>
      </c>
      <c r="J334" s="3">
        <f t="shared" si="16"/>
        <v>72</v>
      </c>
    </row>
    <row r="335" spans="1:10" x14ac:dyDescent="0.4">
      <c r="A335" t="s">
        <v>12</v>
      </c>
      <c r="B335">
        <v>512</v>
      </c>
      <c r="C335" t="s">
        <v>542</v>
      </c>
      <c r="D335">
        <v>221678</v>
      </c>
      <c r="E335" s="3">
        <f t="shared" si="17"/>
        <v>52.68333333333333</v>
      </c>
      <c r="F335" s="3">
        <v>17</v>
      </c>
      <c r="G335" t="s">
        <v>9</v>
      </c>
      <c r="I335" s="3" t="e">
        <f t="shared" si="15"/>
        <v>#N/A</v>
      </c>
      <c r="J335" s="3">
        <f t="shared" si="16"/>
        <v>17</v>
      </c>
    </row>
    <row r="336" spans="1:10" x14ac:dyDescent="0.4">
      <c r="A336" t="s">
        <v>12</v>
      </c>
      <c r="B336">
        <v>512</v>
      </c>
      <c r="C336" t="s">
        <v>542</v>
      </c>
      <c r="D336">
        <v>222071</v>
      </c>
      <c r="E336" s="3">
        <f t="shared" si="17"/>
        <v>6.55</v>
      </c>
      <c r="G336" t="s">
        <v>9</v>
      </c>
      <c r="I336" s="3" t="e">
        <f t="shared" si="15"/>
        <v>#N/A</v>
      </c>
      <c r="J336" s="3">
        <f t="shared" si="16"/>
        <v>0</v>
      </c>
    </row>
    <row r="337" spans="1:10" x14ac:dyDescent="0.4">
      <c r="A337" t="s">
        <v>12</v>
      </c>
      <c r="B337">
        <v>512</v>
      </c>
      <c r="C337" t="s">
        <v>542</v>
      </c>
      <c r="D337">
        <v>222413</v>
      </c>
      <c r="E337" s="3">
        <f t="shared" si="17"/>
        <v>5.7</v>
      </c>
      <c r="F337" s="3">
        <v>22</v>
      </c>
      <c r="G337" t="s">
        <v>9</v>
      </c>
      <c r="I337" s="3" t="e">
        <f t="shared" si="15"/>
        <v>#N/A</v>
      </c>
      <c r="J337" s="3">
        <f t="shared" si="16"/>
        <v>22</v>
      </c>
    </row>
    <row r="338" spans="1:10" x14ac:dyDescent="0.4">
      <c r="A338" t="s">
        <v>12</v>
      </c>
      <c r="B338">
        <v>512</v>
      </c>
      <c r="C338" t="s">
        <v>542</v>
      </c>
      <c r="D338">
        <v>224427</v>
      </c>
      <c r="E338" s="3">
        <f t="shared" si="17"/>
        <v>33.56666666666667</v>
      </c>
      <c r="F338" s="3">
        <v>23</v>
      </c>
      <c r="G338" t="s">
        <v>9</v>
      </c>
      <c r="I338" s="3" t="e">
        <f t="shared" si="15"/>
        <v>#N/A</v>
      </c>
      <c r="J338" s="3">
        <f t="shared" si="16"/>
        <v>23</v>
      </c>
    </row>
    <row r="339" spans="1:10" x14ac:dyDescent="0.4">
      <c r="A339" t="s">
        <v>12</v>
      </c>
      <c r="B339">
        <v>512</v>
      </c>
      <c r="C339" t="s">
        <v>542</v>
      </c>
      <c r="D339">
        <v>226979</v>
      </c>
      <c r="E339" s="3">
        <f t="shared" si="17"/>
        <v>42.533333333333331</v>
      </c>
      <c r="F339" s="3">
        <v>27</v>
      </c>
      <c r="G339" t="s">
        <v>9</v>
      </c>
      <c r="I339" s="3" t="e">
        <f t="shared" si="15"/>
        <v>#N/A</v>
      </c>
      <c r="J339" s="3">
        <f t="shared" si="16"/>
        <v>27</v>
      </c>
    </row>
    <row r="340" spans="1:10" x14ac:dyDescent="0.4">
      <c r="A340" t="s">
        <v>12</v>
      </c>
      <c r="B340">
        <v>512</v>
      </c>
      <c r="C340" t="s">
        <v>542</v>
      </c>
      <c r="D340">
        <v>228028</v>
      </c>
      <c r="E340" s="3">
        <f t="shared" si="17"/>
        <v>17.483333333333334</v>
      </c>
      <c r="F340" s="3">
        <v>27</v>
      </c>
      <c r="G340" t="s">
        <v>9</v>
      </c>
      <c r="I340" s="3" t="e">
        <f t="shared" si="15"/>
        <v>#N/A</v>
      </c>
      <c r="J340" s="3">
        <f t="shared" si="16"/>
        <v>27</v>
      </c>
    </row>
    <row r="341" spans="1:10" x14ac:dyDescent="0.4">
      <c r="A341" t="s">
        <v>12</v>
      </c>
      <c r="B341">
        <v>512</v>
      </c>
      <c r="C341" t="s">
        <v>542</v>
      </c>
      <c r="D341">
        <v>229967</v>
      </c>
      <c r="E341" s="3">
        <f t="shared" si="17"/>
        <v>32.31666666666667</v>
      </c>
      <c r="F341" s="3">
        <v>27</v>
      </c>
      <c r="G341" t="s">
        <v>9</v>
      </c>
      <c r="I341" s="3" t="e">
        <f t="shared" si="15"/>
        <v>#N/A</v>
      </c>
      <c r="J341" s="3">
        <f t="shared" si="16"/>
        <v>27</v>
      </c>
    </row>
    <row r="342" spans="1:10" x14ac:dyDescent="0.4">
      <c r="A342" t="s">
        <v>12</v>
      </c>
      <c r="B342">
        <v>512</v>
      </c>
      <c r="C342" t="s">
        <v>542</v>
      </c>
      <c r="D342">
        <v>231290</v>
      </c>
      <c r="E342" s="3">
        <f t="shared" si="17"/>
        <v>22.05</v>
      </c>
      <c r="F342" s="3">
        <v>107</v>
      </c>
      <c r="G342" t="s">
        <v>9</v>
      </c>
      <c r="I342" s="3" t="e">
        <f t="shared" si="15"/>
        <v>#N/A</v>
      </c>
      <c r="J342" s="3">
        <f t="shared" si="16"/>
        <v>107</v>
      </c>
    </row>
    <row r="343" spans="1:10" x14ac:dyDescent="0.4">
      <c r="A343" t="s">
        <v>12</v>
      </c>
      <c r="B343">
        <v>512</v>
      </c>
      <c r="C343" t="s">
        <v>542</v>
      </c>
      <c r="D343">
        <v>232220</v>
      </c>
      <c r="E343" s="3">
        <f t="shared" si="17"/>
        <v>15.5</v>
      </c>
      <c r="F343" s="3">
        <v>28</v>
      </c>
      <c r="G343" t="s">
        <v>9</v>
      </c>
      <c r="I343" s="3" t="e">
        <f t="shared" si="15"/>
        <v>#N/A</v>
      </c>
      <c r="J343" s="3">
        <f t="shared" si="16"/>
        <v>28</v>
      </c>
    </row>
    <row r="344" spans="1:10" x14ac:dyDescent="0.4">
      <c r="A344" t="s">
        <v>12</v>
      </c>
      <c r="B344">
        <v>512</v>
      </c>
      <c r="C344" t="s">
        <v>542</v>
      </c>
      <c r="D344">
        <v>234020</v>
      </c>
      <c r="E344" s="3">
        <f t="shared" si="17"/>
        <v>30</v>
      </c>
      <c r="F344" s="3">
        <v>91</v>
      </c>
      <c r="G344" t="s">
        <v>9</v>
      </c>
      <c r="I344" s="3" t="e">
        <f t="shared" si="15"/>
        <v>#N/A</v>
      </c>
      <c r="J344" s="3">
        <f t="shared" si="16"/>
        <v>91</v>
      </c>
    </row>
    <row r="345" spans="1:10" x14ac:dyDescent="0.4">
      <c r="A345" t="s">
        <v>12</v>
      </c>
      <c r="B345">
        <v>512</v>
      </c>
      <c r="C345" t="s">
        <v>542</v>
      </c>
      <c r="D345">
        <v>237583</v>
      </c>
      <c r="E345" s="3">
        <f t="shared" si="17"/>
        <v>59.383333333333333</v>
      </c>
      <c r="F345" s="3">
        <v>72</v>
      </c>
      <c r="G345" t="s">
        <v>9</v>
      </c>
      <c r="I345" s="3" t="e">
        <f t="shared" si="15"/>
        <v>#N/A</v>
      </c>
      <c r="J345" s="3">
        <f t="shared" si="16"/>
        <v>72</v>
      </c>
    </row>
    <row r="346" spans="1:10" x14ac:dyDescent="0.4">
      <c r="A346" t="s">
        <v>12</v>
      </c>
      <c r="B346">
        <v>512</v>
      </c>
      <c r="C346" t="s">
        <v>542</v>
      </c>
      <c r="D346">
        <v>240049</v>
      </c>
      <c r="E346" s="3">
        <f t="shared" si="17"/>
        <v>41.1</v>
      </c>
      <c r="F346" s="3">
        <v>24</v>
      </c>
      <c r="G346" t="s">
        <v>9</v>
      </c>
      <c r="I346" s="3" t="e">
        <f t="shared" si="15"/>
        <v>#N/A</v>
      </c>
      <c r="J346" s="3">
        <f t="shared" si="16"/>
        <v>24</v>
      </c>
    </row>
    <row r="347" spans="1:10" x14ac:dyDescent="0.4">
      <c r="A347" t="s">
        <v>12</v>
      </c>
      <c r="B347">
        <v>512</v>
      </c>
      <c r="C347" t="s">
        <v>542</v>
      </c>
      <c r="D347">
        <v>240869</v>
      </c>
      <c r="E347" s="3">
        <f t="shared" si="17"/>
        <v>13.666666666666666</v>
      </c>
      <c r="F347" s="3">
        <v>18</v>
      </c>
      <c r="G347" t="s">
        <v>9</v>
      </c>
      <c r="I347" s="3" t="e">
        <f t="shared" si="15"/>
        <v>#N/A</v>
      </c>
      <c r="J347" s="3">
        <f t="shared" si="16"/>
        <v>18</v>
      </c>
    </row>
    <row r="348" spans="1:10" x14ac:dyDescent="0.4">
      <c r="A348" t="s">
        <v>12</v>
      </c>
      <c r="B348">
        <v>512</v>
      </c>
      <c r="C348" t="s">
        <v>542</v>
      </c>
      <c r="D348">
        <v>242990</v>
      </c>
      <c r="E348" s="3">
        <f t="shared" si="17"/>
        <v>35.35</v>
      </c>
      <c r="F348" s="3">
        <v>69</v>
      </c>
      <c r="G348" t="s">
        <v>9</v>
      </c>
      <c r="I348" s="3" t="e">
        <f t="shared" si="15"/>
        <v>#N/A</v>
      </c>
      <c r="J348" s="3">
        <f t="shared" si="16"/>
        <v>69</v>
      </c>
    </row>
    <row r="349" spans="1:10" x14ac:dyDescent="0.4">
      <c r="A349" t="s">
        <v>12</v>
      </c>
      <c r="B349">
        <v>512</v>
      </c>
      <c r="C349" t="s">
        <v>542</v>
      </c>
      <c r="D349">
        <v>244434</v>
      </c>
      <c r="E349" s="3">
        <f t="shared" si="17"/>
        <v>24.066666666666666</v>
      </c>
      <c r="F349" s="3">
        <v>48</v>
      </c>
      <c r="G349" t="s">
        <v>9</v>
      </c>
      <c r="I349" s="3" t="e">
        <f t="shared" si="15"/>
        <v>#N/A</v>
      </c>
      <c r="J349" s="3">
        <f t="shared" si="16"/>
        <v>48</v>
      </c>
    </row>
    <row r="350" spans="1:10" x14ac:dyDescent="0.4">
      <c r="A350" t="s">
        <v>12</v>
      </c>
      <c r="B350">
        <v>512</v>
      </c>
      <c r="C350" t="s">
        <v>542</v>
      </c>
      <c r="D350">
        <v>244618</v>
      </c>
      <c r="E350" s="3">
        <f t="shared" si="17"/>
        <v>3.0666666666666669</v>
      </c>
      <c r="F350" s="3">
        <v>68</v>
      </c>
      <c r="G350" t="s">
        <v>9</v>
      </c>
      <c r="I350" s="3" t="e">
        <f t="shared" si="15"/>
        <v>#N/A</v>
      </c>
      <c r="J350" s="3">
        <f t="shared" si="16"/>
        <v>68</v>
      </c>
    </row>
    <row r="351" spans="1:10" x14ac:dyDescent="0.4">
      <c r="A351" t="s">
        <v>12</v>
      </c>
      <c r="B351">
        <v>512</v>
      </c>
      <c r="C351" t="s">
        <v>542</v>
      </c>
      <c r="D351">
        <v>248041</v>
      </c>
      <c r="E351" s="3">
        <f t="shared" si="17"/>
        <v>57.05</v>
      </c>
      <c r="F351" s="3">
        <v>27</v>
      </c>
      <c r="G351" t="s">
        <v>9</v>
      </c>
      <c r="I351" s="3" t="e">
        <f t="shared" si="15"/>
        <v>#N/A</v>
      </c>
      <c r="J351" s="3">
        <f t="shared" si="16"/>
        <v>27</v>
      </c>
    </row>
    <row r="352" spans="1:10" x14ac:dyDescent="0.4">
      <c r="A352" t="s">
        <v>12</v>
      </c>
      <c r="B352">
        <v>512</v>
      </c>
      <c r="C352" t="s">
        <v>542</v>
      </c>
      <c r="D352">
        <v>248144</v>
      </c>
      <c r="E352" s="3">
        <f t="shared" si="17"/>
        <v>1.7166666666666666</v>
      </c>
      <c r="F352" s="3">
        <v>25</v>
      </c>
      <c r="G352" t="s">
        <v>9</v>
      </c>
      <c r="I352" s="3" t="e">
        <f t="shared" si="15"/>
        <v>#N/A</v>
      </c>
      <c r="J352" s="3">
        <f t="shared" si="16"/>
        <v>25</v>
      </c>
    </row>
    <row r="353" spans="1:10" x14ac:dyDescent="0.4">
      <c r="A353" t="s">
        <v>12</v>
      </c>
      <c r="B353">
        <v>512</v>
      </c>
      <c r="C353" t="s">
        <v>542</v>
      </c>
      <c r="D353">
        <v>248663</v>
      </c>
      <c r="E353" s="3">
        <f t="shared" si="17"/>
        <v>8.65</v>
      </c>
      <c r="F353" s="3">
        <v>30</v>
      </c>
      <c r="G353" t="s">
        <v>9</v>
      </c>
      <c r="I353" s="3" t="e">
        <f t="shared" si="15"/>
        <v>#N/A</v>
      </c>
      <c r="J353" s="3">
        <f t="shared" si="16"/>
        <v>30</v>
      </c>
    </row>
    <row r="354" spans="1:10" x14ac:dyDescent="0.4">
      <c r="A354" t="s">
        <v>12</v>
      </c>
      <c r="B354">
        <v>512</v>
      </c>
      <c r="C354" t="s">
        <v>542</v>
      </c>
      <c r="D354">
        <v>251016</v>
      </c>
      <c r="E354" s="3">
        <f t="shared" si="17"/>
        <v>39.216666666666669</v>
      </c>
      <c r="F354" s="3">
        <v>26</v>
      </c>
      <c r="G354" t="s">
        <v>9</v>
      </c>
      <c r="I354" s="3" t="e">
        <f t="shared" si="15"/>
        <v>#N/A</v>
      </c>
      <c r="J354" s="3">
        <f t="shared" si="16"/>
        <v>26</v>
      </c>
    </row>
    <row r="355" spans="1:10" x14ac:dyDescent="0.4">
      <c r="A355" t="s">
        <v>12</v>
      </c>
      <c r="B355">
        <v>512</v>
      </c>
      <c r="C355" t="s">
        <v>542</v>
      </c>
      <c r="D355">
        <v>262510</v>
      </c>
      <c r="E355" s="3">
        <f t="shared" si="17"/>
        <v>191.56666666666666</v>
      </c>
      <c r="F355" s="3">
        <v>100</v>
      </c>
      <c r="G355" t="s">
        <v>9</v>
      </c>
      <c r="I355" s="3" t="e">
        <f t="shared" si="15"/>
        <v>#N/A</v>
      </c>
      <c r="J355" s="3">
        <f t="shared" si="16"/>
        <v>100</v>
      </c>
    </row>
    <row r="356" spans="1:10" x14ac:dyDescent="0.4">
      <c r="A356" t="s">
        <v>12</v>
      </c>
      <c r="B356">
        <v>512</v>
      </c>
      <c r="C356" t="s">
        <v>542</v>
      </c>
      <c r="D356">
        <v>263551</v>
      </c>
      <c r="E356" s="3">
        <f t="shared" si="17"/>
        <v>17.350000000000001</v>
      </c>
      <c r="F356" s="3">
        <v>58</v>
      </c>
      <c r="G356" t="s">
        <v>9</v>
      </c>
      <c r="I356" s="3" t="e">
        <f t="shared" si="15"/>
        <v>#N/A</v>
      </c>
      <c r="J356" s="3">
        <f t="shared" si="16"/>
        <v>58</v>
      </c>
    </row>
    <row r="357" spans="1:10" x14ac:dyDescent="0.4">
      <c r="A357" t="s">
        <v>12</v>
      </c>
      <c r="B357">
        <v>512</v>
      </c>
      <c r="C357" t="s">
        <v>542</v>
      </c>
      <c r="D357">
        <v>264287</v>
      </c>
      <c r="E357" s="3">
        <f t="shared" si="17"/>
        <v>12.266666666666667</v>
      </c>
      <c r="F357" s="3">
        <v>25</v>
      </c>
      <c r="G357" t="s">
        <v>9</v>
      </c>
      <c r="I357" s="3" t="e">
        <f t="shared" si="15"/>
        <v>#N/A</v>
      </c>
      <c r="J357" s="3">
        <f t="shared" si="16"/>
        <v>25</v>
      </c>
    </row>
    <row r="358" spans="1:10" x14ac:dyDescent="0.4">
      <c r="A358" t="s">
        <v>12</v>
      </c>
      <c r="B358">
        <v>512</v>
      </c>
      <c r="C358" t="s">
        <v>542</v>
      </c>
      <c r="D358">
        <v>264597</v>
      </c>
      <c r="E358" s="3">
        <f t="shared" si="17"/>
        <v>5.166666666666667</v>
      </c>
      <c r="F358" s="3">
        <v>115</v>
      </c>
      <c r="G358" t="s">
        <v>9</v>
      </c>
      <c r="I358" s="3" t="e">
        <f t="shared" si="15"/>
        <v>#N/A</v>
      </c>
      <c r="J358" s="3">
        <f t="shared" si="16"/>
        <v>115</v>
      </c>
    </row>
    <row r="359" spans="1:10" x14ac:dyDescent="0.4">
      <c r="A359" t="s">
        <v>12</v>
      </c>
      <c r="B359">
        <v>512</v>
      </c>
      <c r="C359" t="s">
        <v>542</v>
      </c>
      <c r="D359">
        <v>266254</v>
      </c>
      <c r="E359" s="3">
        <f t="shared" si="17"/>
        <v>27.616666666666667</v>
      </c>
      <c r="F359" s="3">
        <v>24</v>
      </c>
      <c r="G359" t="s">
        <v>9</v>
      </c>
      <c r="I359" s="3" t="e">
        <f t="shared" si="15"/>
        <v>#N/A</v>
      </c>
      <c r="J359" s="3">
        <f t="shared" si="16"/>
        <v>24</v>
      </c>
    </row>
    <row r="360" spans="1:10" x14ac:dyDescent="0.4">
      <c r="A360" t="s">
        <v>12</v>
      </c>
      <c r="B360">
        <v>512</v>
      </c>
      <c r="C360" t="s">
        <v>542</v>
      </c>
      <c r="D360">
        <v>267783</v>
      </c>
      <c r="E360" s="3">
        <f t="shared" si="17"/>
        <v>25.483333333333334</v>
      </c>
      <c r="F360" s="3">
        <v>29</v>
      </c>
      <c r="G360" t="s">
        <v>9</v>
      </c>
      <c r="I360" s="3" t="e">
        <f t="shared" si="15"/>
        <v>#N/A</v>
      </c>
      <c r="J360" s="3">
        <f t="shared" si="16"/>
        <v>29</v>
      </c>
    </row>
    <row r="361" spans="1:10" x14ac:dyDescent="0.4">
      <c r="A361" t="s">
        <v>12</v>
      </c>
      <c r="B361">
        <v>1024</v>
      </c>
      <c r="C361" t="s">
        <v>584</v>
      </c>
      <c r="D361">
        <v>37107</v>
      </c>
      <c r="E361" s="3" t="e">
        <f t="shared" si="17"/>
        <v>#N/A</v>
      </c>
      <c r="F361" s="3">
        <v>1405</v>
      </c>
      <c r="G361" t="s">
        <v>7</v>
      </c>
      <c r="I361" s="3">
        <f t="shared" si="15"/>
        <v>1405</v>
      </c>
      <c r="J361" s="3" t="e">
        <f t="shared" si="16"/>
        <v>#N/A</v>
      </c>
    </row>
    <row r="362" spans="1:10" x14ac:dyDescent="0.4">
      <c r="A362" t="s">
        <v>12</v>
      </c>
      <c r="B362">
        <v>1024</v>
      </c>
      <c r="C362" t="s">
        <v>591</v>
      </c>
      <c r="D362">
        <v>42055</v>
      </c>
      <c r="E362" s="3">
        <f t="shared" si="17"/>
        <v>82.466666666666669</v>
      </c>
      <c r="F362" s="3">
        <v>1363</v>
      </c>
      <c r="G362" t="s">
        <v>7</v>
      </c>
      <c r="I362" s="3">
        <f t="shared" si="15"/>
        <v>1363</v>
      </c>
      <c r="J362" s="3" t="e">
        <f t="shared" si="16"/>
        <v>#N/A</v>
      </c>
    </row>
    <row r="363" spans="1:10" x14ac:dyDescent="0.4">
      <c r="A363" t="s">
        <v>12</v>
      </c>
      <c r="B363">
        <v>1024</v>
      </c>
      <c r="C363" t="s">
        <v>586</v>
      </c>
      <c r="D363">
        <v>45209</v>
      </c>
      <c r="E363" s="3">
        <f t="shared" si="17"/>
        <v>52.56666666666667</v>
      </c>
      <c r="F363" s="3">
        <v>1139</v>
      </c>
      <c r="G363" t="s">
        <v>7</v>
      </c>
      <c r="I363" s="3">
        <f t="shared" si="15"/>
        <v>1139</v>
      </c>
      <c r="J363" s="3" t="e">
        <f t="shared" si="16"/>
        <v>#N/A</v>
      </c>
    </row>
    <row r="364" spans="1:10" x14ac:dyDescent="0.4">
      <c r="A364" t="s">
        <v>12</v>
      </c>
      <c r="B364">
        <v>1024</v>
      </c>
      <c r="C364" t="s">
        <v>601</v>
      </c>
      <c r="D364">
        <v>47526</v>
      </c>
      <c r="E364" s="3">
        <f t="shared" si="17"/>
        <v>38.616666666666667</v>
      </c>
      <c r="F364" s="3">
        <v>1299</v>
      </c>
      <c r="G364" t="s">
        <v>7</v>
      </c>
      <c r="I364" s="3">
        <f t="shared" si="15"/>
        <v>1299</v>
      </c>
      <c r="J364" s="3" t="e">
        <f t="shared" si="16"/>
        <v>#N/A</v>
      </c>
    </row>
    <row r="365" spans="1:10" x14ac:dyDescent="0.4">
      <c r="A365" t="s">
        <v>12</v>
      </c>
      <c r="B365">
        <v>1024</v>
      </c>
      <c r="C365" t="s">
        <v>593</v>
      </c>
      <c r="D365">
        <v>50199</v>
      </c>
      <c r="E365" s="3">
        <f t="shared" si="17"/>
        <v>44.55</v>
      </c>
      <c r="F365" s="3">
        <v>2255</v>
      </c>
      <c r="G365" t="s">
        <v>7</v>
      </c>
      <c r="I365" s="3">
        <f t="shared" si="15"/>
        <v>2255</v>
      </c>
      <c r="J365" s="3" t="e">
        <f t="shared" si="16"/>
        <v>#N/A</v>
      </c>
    </row>
    <row r="366" spans="1:10" x14ac:dyDescent="0.4">
      <c r="A366" t="s">
        <v>12</v>
      </c>
      <c r="B366">
        <v>1024</v>
      </c>
      <c r="C366" t="s">
        <v>593</v>
      </c>
      <c r="D366">
        <v>52169</v>
      </c>
      <c r="E366" s="3">
        <f t="shared" si="17"/>
        <v>32.833333333333336</v>
      </c>
      <c r="F366" s="3">
        <v>160</v>
      </c>
      <c r="G366" t="s">
        <v>9</v>
      </c>
      <c r="I366" s="3" t="e">
        <f t="shared" si="15"/>
        <v>#N/A</v>
      </c>
      <c r="J366" s="3">
        <f t="shared" si="16"/>
        <v>160</v>
      </c>
    </row>
    <row r="367" spans="1:10" x14ac:dyDescent="0.4">
      <c r="A367" t="s">
        <v>12</v>
      </c>
      <c r="B367">
        <v>1024</v>
      </c>
      <c r="C367" t="s">
        <v>593</v>
      </c>
      <c r="D367">
        <v>52867</v>
      </c>
      <c r="E367" s="3">
        <f t="shared" si="17"/>
        <v>11.633333333333333</v>
      </c>
      <c r="F367" s="3">
        <v>89</v>
      </c>
      <c r="G367" t="s">
        <v>9</v>
      </c>
      <c r="I367" s="3" t="e">
        <f t="shared" si="15"/>
        <v>#N/A</v>
      </c>
      <c r="J367" s="3">
        <f t="shared" si="16"/>
        <v>89</v>
      </c>
    </row>
    <row r="368" spans="1:10" x14ac:dyDescent="0.4">
      <c r="A368" t="s">
        <v>12</v>
      </c>
      <c r="B368">
        <v>1024</v>
      </c>
      <c r="C368" t="s">
        <v>588</v>
      </c>
      <c r="D368">
        <v>55310</v>
      </c>
      <c r="E368" s="3">
        <f t="shared" si="17"/>
        <v>40.716666666666669</v>
      </c>
      <c r="F368" s="3">
        <v>1834</v>
      </c>
      <c r="G368" t="s">
        <v>7</v>
      </c>
      <c r="I368" s="3">
        <f t="shared" si="15"/>
        <v>1834</v>
      </c>
      <c r="J368" s="3" t="e">
        <f t="shared" si="16"/>
        <v>#N/A</v>
      </c>
    </row>
    <row r="369" spans="1:10" x14ac:dyDescent="0.4">
      <c r="A369" t="s">
        <v>12</v>
      </c>
      <c r="B369">
        <v>1024</v>
      </c>
      <c r="C369" t="s">
        <v>595</v>
      </c>
      <c r="D369">
        <v>55602</v>
      </c>
      <c r="E369" s="3">
        <f t="shared" si="17"/>
        <v>4.8666666666666663</v>
      </c>
      <c r="F369" s="3">
        <v>1849</v>
      </c>
      <c r="G369" t="s">
        <v>7</v>
      </c>
      <c r="I369" s="3">
        <f t="shared" si="15"/>
        <v>1849</v>
      </c>
      <c r="J369" s="3" t="e">
        <f t="shared" si="16"/>
        <v>#N/A</v>
      </c>
    </row>
    <row r="370" spans="1:10" x14ac:dyDescent="0.4">
      <c r="A370" t="s">
        <v>12</v>
      </c>
      <c r="B370">
        <v>1024</v>
      </c>
      <c r="C370" t="s">
        <v>595</v>
      </c>
      <c r="D370">
        <v>56767</v>
      </c>
      <c r="E370" s="3">
        <f t="shared" si="17"/>
        <v>19.416666666666668</v>
      </c>
      <c r="F370" s="3">
        <v>125</v>
      </c>
      <c r="G370" t="s">
        <v>9</v>
      </c>
      <c r="I370" s="3" t="e">
        <f t="shared" si="15"/>
        <v>#N/A</v>
      </c>
      <c r="J370" s="3">
        <f t="shared" si="16"/>
        <v>125</v>
      </c>
    </row>
    <row r="371" spans="1:10" x14ac:dyDescent="0.4">
      <c r="A371" t="s">
        <v>12</v>
      </c>
      <c r="B371">
        <v>1024</v>
      </c>
      <c r="C371" t="s">
        <v>573</v>
      </c>
      <c r="D371">
        <v>60245</v>
      </c>
      <c r="E371" s="3">
        <f t="shared" si="17"/>
        <v>57.966666666666669</v>
      </c>
      <c r="F371" s="3">
        <v>1489</v>
      </c>
      <c r="G371" t="s">
        <v>7</v>
      </c>
      <c r="I371" s="3">
        <f t="shared" si="15"/>
        <v>1489</v>
      </c>
      <c r="J371" s="3" t="e">
        <f t="shared" si="16"/>
        <v>#N/A</v>
      </c>
    </row>
    <row r="372" spans="1:10" x14ac:dyDescent="0.4">
      <c r="A372" t="s">
        <v>12</v>
      </c>
      <c r="B372">
        <v>1024</v>
      </c>
      <c r="C372" t="s">
        <v>573</v>
      </c>
      <c r="D372">
        <v>61511</v>
      </c>
      <c r="E372" s="3">
        <f t="shared" si="17"/>
        <v>21.1</v>
      </c>
      <c r="F372" s="3">
        <v>46</v>
      </c>
      <c r="G372" t="s">
        <v>9</v>
      </c>
      <c r="I372" s="3" t="e">
        <f t="shared" si="15"/>
        <v>#N/A</v>
      </c>
      <c r="J372" s="3">
        <f t="shared" si="16"/>
        <v>46</v>
      </c>
    </row>
    <row r="373" spans="1:10" x14ac:dyDescent="0.4">
      <c r="A373" t="s">
        <v>12</v>
      </c>
      <c r="B373">
        <v>1024</v>
      </c>
      <c r="C373" t="s">
        <v>573</v>
      </c>
      <c r="D373">
        <v>63258</v>
      </c>
      <c r="E373" s="3">
        <f t="shared" si="17"/>
        <v>29.116666666666667</v>
      </c>
      <c r="F373" s="3">
        <v>69</v>
      </c>
      <c r="G373" t="s">
        <v>9</v>
      </c>
      <c r="I373" s="3" t="e">
        <f t="shared" si="15"/>
        <v>#N/A</v>
      </c>
      <c r="J373" s="3">
        <f t="shared" si="16"/>
        <v>69</v>
      </c>
    </row>
    <row r="374" spans="1:10" x14ac:dyDescent="0.4">
      <c r="A374" t="s">
        <v>12</v>
      </c>
      <c r="B374">
        <v>1024</v>
      </c>
      <c r="C374" t="s">
        <v>573</v>
      </c>
      <c r="D374">
        <v>64381</v>
      </c>
      <c r="E374" s="3">
        <f t="shared" si="17"/>
        <v>18.716666666666665</v>
      </c>
      <c r="F374" s="3">
        <v>42</v>
      </c>
      <c r="G374" t="s">
        <v>9</v>
      </c>
      <c r="I374" s="3" t="e">
        <f t="shared" si="15"/>
        <v>#N/A</v>
      </c>
      <c r="J374" s="3">
        <f t="shared" si="16"/>
        <v>42</v>
      </c>
    </row>
    <row r="375" spans="1:10" x14ac:dyDescent="0.4">
      <c r="A375" t="s">
        <v>12</v>
      </c>
      <c r="B375">
        <v>1024</v>
      </c>
      <c r="C375" t="s">
        <v>573</v>
      </c>
      <c r="D375">
        <v>66219</v>
      </c>
      <c r="E375" s="3">
        <f t="shared" si="17"/>
        <v>30.633333333333333</v>
      </c>
      <c r="F375" s="3">
        <v>38</v>
      </c>
      <c r="G375" t="s">
        <v>9</v>
      </c>
      <c r="I375" s="3" t="e">
        <f t="shared" si="15"/>
        <v>#N/A</v>
      </c>
      <c r="J375" s="3">
        <f t="shared" si="16"/>
        <v>38</v>
      </c>
    </row>
    <row r="376" spans="1:10" x14ac:dyDescent="0.4">
      <c r="A376" t="s">
        <v>12</v>
      </c>
      <c r="B376">
        <v>1024</v>
      </c>
      <c r="C376" t="s">
        <v>573</v>
      </c>
      <c r="D376">
        <v>68675</v>
      </c>
      <c r="E376" s="3">
        <f t="shared" si="17"/>
        <v>40.93333333333333</v>
      </c>
      <c r="F376" s="3">
        <v>110</v>
      </c>
      <c r="G376" t="s">
        <v>9</v>
      </c>
      <c r="I376" s="3" t="e">
        <f t="shared" si="15"/>
        <v>#N/A</v>
      </c>
      <c r="J376" s="3">
        <f t="shared" si="16"/>
        <v>110</v>
      </c>
    </row>
    <row r="377" spans="1:10" x14ac:dyDescent="0.4">
      <c r="A377" t="s">
        <v>12</v>
      </c>
      <c r="B377">
        <v>1024</v>
      </c>
      <c r="C377" t="s">
        <v>573</v>
      </c>
      <c r="D377">
        <v>70699</v>
      </c>
      <c r="E377" s="3">
        <f t="shared" si="17"/>
        <v>33.733333333333334</v>
      </c>
      <c r="F377" s="3">
        <v>42</v>
      </c>
      <c r="G377" t="s">
        <v>9</v>
      </c>
      <c r="I377" s="3" t="e">
        <f t="shared" si="15"/>
        <v>#N/A</v>
      </c>
      <c r="J377" s="3">
        <f t="shared" si="16"/>
        <v>42</v>
      </c>
    </row>
    <row r="378" spans="1:10" x14ac:dyDescent="0.4">
      <c r="A378" t="s">
        <v>12</v>
      </c>
      <c r="B378">
        <v>1024</v>
      </c>
      <c r="C378" t="s">
        <v>573</v>
      </c>
      <c r="D378">
        <v>73738</v>
      </c>
      <c r="E378" s="3">
        <f t="shared" si="17"/>
        <v>50.65</v>
      </c>
      <c r="F378" s="3">
        <v>43</v>
      </c>
      <c r="G378" t="s">
        <v>9</v>
      </c>
      <c r="I378" s="3" t="e">
        <f t="shared" si="15"/>
        <v>#N/A</v>
      </c>
      <c r="J378" s="3">
        <f t="shared" si="16"/>
        <v>43</v>
      </c>
    </row>
    <row r="379" spans="1:10" x14ac:dyDescent="0.4">
      <c r="A379" t="s">
        <v>12</v>
      </c>
      <c r="B379">
        <v>1024</v>
      </c>
      <c r="C379" t="s">
        <v>573</v>
      </c>
      <c r="D379">
        <v>75907</v>
      </c>
      <c r="E379" s="3">
        <f t="shared" si="17"/>
        <v>36.15</v>
      </c>
      <c r="F379" s="3">
        <v>46</v>
      </c>
      <c r="G379" t="s">
        <v>9</v>
      </c>
      <c r="I379" s="3" t="e">
        <f t="shared" si="15"/>
        <v>#N/A</v>
      </c>
      <c r="J379" s="3">
        <f t="shared" si="16"/>
        <v>46</v>
      </c>
    </row>
    <row r="380" spans="1:10" x14ac:dyDescent="0.4">
      <c r="A380" t="s">
        <v>12</v>
      </c>
      <c r="B380">
        <v>1024</v>
      </c>
      <c r="C380" t="s">
        <v>573</v>
      </c>
      <c r="D380">
        <v>77368</v>
      </c>
      <c r="E380" s="3">
        <f t="shared" si="17"/>
        <v>24.35</v>
      </c>
      <c r="F380" s="3">
        <v>24</v>
      </c>
      <c r="G380" t="s">
        <v>9</v>
      </c>
      <c r="I380" s="3" t="e">
        <f t="shared" si="15"/>
        <v>#N/A</v>
      </c>
      <c r="J380" s="3">
        <f t="shared" si="16"/>
        <v>24</v>
      </c>
    </row>
    <row r="381" spans="1:10" x14ac:dyDescent="0.4">
      <c r="A381" t="s">
        <v>12</v>
      </c>
      <c r="B381">
        <v>1024</v>
      </c>
      <c r="C381" t="s">
        <v>573</v>
      </c>
      <c r="D381">
        <v>79222</v>
      </c>
      <c r="E381" s="3">
        <f t="shared" si="17"/>
        <v>30.9</v>
      </c>
      <c r="F381" s="3">
        <v>31</v>
      </c>
      <c r="G381" t="s">
        <v>9</v>
      </c>
      <c r="I381" s="3" t="e">
        <f t="shared" si="15"/>
        <v>#N/A</v>
      </c>
      <c r="J381" s="3">
        <f t="shared" si="16"/>
        <v>31</v>
      </c>
    </row>
    <row r="382" spans="1:10" x14ac:dyDescent="0.4">
      <c r="A382" t="s">
        <v>12</v>
      </c>
      <c r="B382">
        <v>1024</v>
      </c>
      <c r="C382" t="s">
        <v>573</v>
      </c>
      <c r="D382">
        <v>82754</v>
      </c>
      <c r="E382" s="3">
        <f t="shared" si="17"/>
        <v>58.866666666666667</v>
      </c>
      <c r="F382" s="3">
        <v>21</v>
      </c>
      <c r="G382" t="s">
        <v>9</v>
      </c>
      <c r="I382" s="3" t="e">
        <f t="shared" si="15"/>
        <v>#N/A</v>
      </c>
      <c r="J382" s="3">
        <f t="shared" si="16"/>
        <v>21</v>
      </c>
    </row>
    <row r="383" spans="1:10" x14ac:dyDescent="0.4">
      <c r="A383" t="s">
        <v>12</v>
      </c>
      <c r="B383">
        <v>1024</v>
      </c>
      <c r="C383" t="s">
        <v>573</v>
      </c>
      <c r="D383">
        <v>82945</v>
      </c>
      <c r="E383" s="3">
        <f t="shared" si="17"/>
        <v>3.1833333333333331</v>
      </c>
      <c r="F383" s="3">
        <v>117</v>
      </c>
      <c r="G383" t="s">
        <v>9</v>
      </c>
      <c r="I383" s="3" t="e">
        <f t="shared" si="15"/>
        <v>#N/A</v>
      </c>
      <c r="J383" s="3">
        <f t="shared" si="16"/>
        <v>117</v>
      </c>
    </row>
    <row r="384" spans="1:10" x14ac:dyDescent="0.4">
      <c r="A384" t="s">
        <v>12</v>
      </c>
      <c r="B384">
        <v>1024</v>
      </c>
      <c r="C384" t="s">
        <v>573</v>
      </c>
      <c r="D384">
        <v>85272</v>
      </c>
      <c r="E384" s="3">
        <f t="shared" si="17"/>
        <v>38.783333333333331</v>
      </c>
      <c r="F384" s="3">
        <v>29</v>
      </c>
      <c r="G384" t="s">
        <v>9</v>
      </c>
      <c r="I384" s="3" t="e">
        <f t="shared" si="15"/>
        <v>#N/A</v>
      </c>
      <c r="J384" s="3">
        <f t="shared" si="16"/>
        <v>29</v>
      </c>
    </row>
    <row r="385" spans="1:10" x14ac:dyDescent="0.4">
      <c r="A385" t="s">
        <v>12</v>
      </c>
      <c r="B385">
        <v>1024</v>
      </c>
      <c r="C385" t="s">
        <v>573</v>
      </c>
      <c r="D385">
        <v>86784</v>
      </c>
      <c r="E385" s="3">
        <f t="shared" si="17"/>
        <v>25.2</v>
      </c>
      <c r="F385" s="3">
        <v>30</v>
      </c>
      <c r="G385" t="s">
        <v>9</v>
      </c>
      <c r="I385" s="3" t="e">
        <f t="shared" si="15"/>
        <v>#N/A</v>
      </c>
      <c r="J385" s="3">
        <f t="shared" si="16"/>
        <v>30</v>
      </c>
    </row>
    <row r="386" spans="1:10" x14ac:dyDescent="0.4">
      <c r="A386" t="s">
        <v>12</v>
      </c>
      <c r="B386">
        <v>1024</v>
      </c>
      <c r="C386" t="s">
        <v>573</v>
      </c>
      <c r="D386">
        <v>89970</v>
      </c>
      <c r="E386" s="3">
        <f t="shared" si="17"/>
        <v>53.1</v>
      </c>
      <c r="F386" s="3">
        <v>58</v>
      </c>
      <c r="G386" t="s">
        <v>9</v>
      </c>
      <c r="I386" s="3" t="e">
        <f t="shared" si="15"/>
        <v>#N/A</v>
      </c>
      <c r="J386" s="3">
        <f t="shared" si="16"/>
        <v>58</v>
      </c>
    </row>
    <row r="387" spans="1:10" x14ac:dyDescent="0.4">
      <c r="A387" t="s">
        <v>12</v>
      </c>
      <c r="B387">
        <v>1024</v>
      </c>
      <c r="C387" t="s">
        <v>573</v>
      </c>
      <c r="D387">
        <v>90250</v>
      </c>
      <c r="E387" s="3">
        <f t="shared" si="17"/>
        <v>4.666666666666667</v>
      </c>
      <c r="F387" s="3">
        <v>77</v>
      </c>
      <c r="G387" t="s">
        <v>9</v>
      </c>
      <c r="I387" s="3" t="e">
        <f t="shared" ref="I387:I450" si="18">IF(G387="Warm",NA(),F387)</f>
        <v>#N/A</v>
      </c>
      <c r="J387" s="3">
        <f t="shared" ref="J387:J450" si="19">IF(G387="Cold",NA(),F387)</f>
        <v>77</v>
      </c>
    </row>
    <row r="388" spans="1:10" x14ac:dyDescent="0.4">
      <c r="A388" t="s">
        <v>12</v>
      </c>
      <c r="B388">
        <v>1024</v>
      </c>
      <c r="C388" t="s">
        <v>573</v>
      </c>
      <c r="D388">
        <v>92306</v>
      </c>
      <c r="E388" s="3">
        <f t="shared" ref="E388:E451" si="20">IF(D388-D387&gt;0, (D388-D387)/60, NA())</f>
        <v>34.266666666666666</v>
      </c>
      <c r="F388" s="3">
        <v>27</v>
      </c>
      <c r="G388" t="s">
        <v>9</v>
      </c>
      <c r="I388" s="3" t="e">
        <f t="shared" si="18"/>
        <v>#N/A</v>
      </c>
      <c r="J388" s="3">
        <f t="shared" si="19"/>
        <v>27</v>
      </c>
    </row>
    <row r="389" spans="1:10" x14ac:dyDescent="0.4">
      <c r="A389" t="s">
        <v>12</v>
      </c>
      <c r="B389">
        <v>1024</v>
      </c>
      <c r="C389" t="s">
        <v>573</v>
      </c>
      <c r="D389">
        <v>92708</v>
      </c>
      <c r="E389" s="3">
        <f t="shared" si="20"/>
        <v>6.7</v>
      </c>
      <c r="F389" s="3">
        <v>22</v>
      </c>
      <c r="G389" t="s">
        <v>9</v>
      </c>
      <c r="I389" s="3" t="e">
        <f t="shared" si="18"/>
        <v>#N/A</v>
      </c>
      <c r="J389" s="3">
        <f t="shared" si="19"/>
        <v>22</v>
      </c>
    </row>
    <row r="390" spans="1:10" x14ac:dyDescent="0.4">
      <c r="A390" t="s">
        <v>12</v>
      </c>
      <c r="B390">
        <v>1024</v>
      </c>
      <c r="C390" t="s">
        <v>573</v>
      </c>
      <c r="D390">
        <v>102825</v>
      </c>
      <c r="E390" s="3">
        <f t="shared" si="20"/>
        <v>168.61666666666667</v>
      </c>
      <c r="F390" s="3">
        <v>62</v>
      </c>
      <c r="G390" t="s">
        <v>9</v>
      </c>
      <c r="I390" s="3" t="e">
        <f t="shared" si="18"/>
        <v>#N/A</v>
      </c>
      <c r="J390" s="3">
        <f t="shared" si="19"/>
        <v>62</v>
      </c>
    </row>
    <row r="391" spans="1:10" x14ac:dyDescent="0.4">
      <c r="A391" t="s">
        <v>12</v>
      </c>
      <c r="B391">
        <v>1024</v>
      </c>
      <c r="C391" t="s">
        <v>573</v>
      </c>
      <c r="D391">
        <v>103641</v>
      </c>
      <c r="E391" s="3">
        <f t="shared" si="20"/>
        <v>13.6</v>
      </c>
      <c r="F391" s="3">
        <v>57</v>
      </c>
      <c r="G391" t="s">
        <v>9</v>
      </c>
      <c r="I391" s="3" t="e">
        <f t="shared" si="18"/>
        <v>#N/A</v>
      </c>
      <c r="J391" s="3">
        <f t="shared" si="19"/>
        <v>57</v>
      </c>
    </row>
    <row r="392" spans="1:10" x14ac:dyDescent="0.4">
      <c r="A392" t="s">
        <v>12</v>
      </c>
      <c r="B392">
        <v>1024</v>
      </c>
      <c r="C392" t="s">
        <v>573</v>
      </c>
      <c r="D392">
        <v>105182</v>
      </c>
      <c r="E392" s="3">
        <f t="shared" si="20"/>
        <v>25.683333333333334</v>
      </c>
      <c r="F392" s="3">
        <v>116</v>
      </c>
      <c r="G392" t="s">
        <v>9</v>
      </c>
      <c r="I392" s="3" t="e">
        <f t="shared" si="18"/>
        <v>#N/A</v>
      </c>
      <c r="J392" s="3">
        <f t="shared" si="19"/>
        <v>116</v>
      </c>
    </row>
    <row r="393" spans="1:10" x14ac:dyDescent="0.4">
      <c r="A393" t="s">
        <v>12</v>
      </c>
      <c r="B393">
        <v>1024</v>
      </c>
      <c r="C393" t="s">
        <v>573</v>
      </c>
      <c r="D393">
        <v>106010</v>
      </c>
      <c r="E393" s="3">
        <f t="shared" si="20"/>
        <v>13.8</v>
      </c>
      <c r="F393" s="3">
        <v>97</v>
      </c>
      <c r="G393" t="s">
        <v>9</v>
      </c>
      <c r="I393" s="3" t="e">
        <f t="shared" si="18"/>
        <v>#N/A</v>
      </c>
      <c r="J393" s="3">
        <f t="shared" si="19"/>
        <v>97</v>
      </c>
    </row>
    <row r="394" spans="1:10" x14ac:dyDescent="0.4">
      <c r="A394" t="s">
        <v>12</v>
      </c>
      <c r="B394">
        <v>1024</v>
      </c>
      <c r="C394" t="s">
        <v>573</v>
      </c>
      <c r="D394">
        <v>107810</v>
      </c>
      <c r="E394" s="3">
        <f t="shared" si="20"/>
        <v>30</v>
      </c>
      <c r="F394" s="3">
        <v>29</v>
      </c>
      <c r="G394" t="s">
        <v>9</v>
      </c>
      <c r="I394" s="3" t="e">
        <f t="shared" si="18"/>
        <v>#N/A</v>
      </c>
      <c r="J394" s="3">
        <f t="shared" si="19"/>
        <v>29</v>
      </c>
    </row>
    <row r="395" spans="1:10" x14ac:dyDescent="0.4">
      <c r="A395" t="s">
        <v>12</v>
      </c>
      <c r="B395">
        <v>1024</v>
      </c>
      <c r="C395" t="s">
        <v>596</v>
      </c>
      <c r="D395">
        <v>111263</v>
      </c>
      <c r="E395" s="3">
        <f t="shared" si="20"/>
        <v>57.55</v>
      </c>
      <c r="F395" s="3">
        <v>1616</v>
      </c>
      <c r="G395" t="s">
        <v>7</v>
      </c>
      <c r="I395" s="3">
        <f t="shared" si="18"/>
        <v>1616</v>
      </c>
      <c r="J395" s="3" t="e">
        <f t="shared" si="19"/>
        <v>#N/A</v>
      </c>
    </row>
    <row r="396" spans="1:10" x14ac:dyDescent="0.4">
      <c r="A396" t="s">
        <v>12</v>
      </c>
      <c r="B396">
        <v>1024</v>
      </c>
      <c r="C396" t="s">
        <v>569</v>
      </c>
      <c r="D396">
        <v>114508</v>
      </c>
      <c r="E396" s="3">
        <f t="shared" si="20"/>
        <v>54.083333333333336</v>
      </c>
      <c r="F396" s="3">
        <v>1556</v>
      </c>
      <c r="G396" t="s">
        <v>7</v>
      </c>
      <c r="I396" s="3">
        <f t="shared" si="18"/>
        <v>1556</v>
      </c>
      <c r="J396" s="3" t="e">
        <f t="shared" si="19"/>
        <v>#N/A</v>
      </c>
    </row>
    <row r="397" spans="1:10" x14ac:dyDescent="0.4">
      <c r="A397" t="s">
        <v>12</v>
      </c>
      <c r="B397">
        <v>1024</v>
      </c>
      <c r="C397" t="s">
        <v>569</v>
      </c>
      <c r="D397">
        <v>115229</v>
      </c>
      <c r="E397" s="3">
        <f t="shared" si="20"/>
        <v>12.016666666666667</v>
      </c>
      <c r="F397" s="3">
        <v>33</v>
      </c>
      <c r="G397" t="s">
        <v>9</v>
      </c>
      <c r="I397" s="3" t="e">
        <f t="shared" si="18"/>
        <v>#N/A</v>
      </c>
      <c r="J397" s="3">
        <f t="shared" si="19"/>
        <v>33</v>
      </c>
    </row>
    <row r="398" spans="1:10" x14ac:dyDescent="0.4">
      <c r="A398" t="s">
        <v>12</v>
      </c>
      <c r="B398">
        <v>1024</v>
      </c>
      <c r="C398" t="s">
        <v>569</v>
      </c>
      <c r="D398">
        <v>116524</v>
      </c>
      <c r="E398" s="3">
        <f t="shared" si="20"/>
        <v>21.583333333333332</v>
      </c>
      <c r="F398" s="3">
        <v>77</v>
      </c>
      <c r="G398" t="s">
        <v>9</v>
      </c>
      <c r="I398" s="3" t="e">
        <f t="shared" si="18"/>
        <v>#N/A</v>
      </c>
      <c r="J398" s="3">
        <f t="shared" si="19"/>
        <v>77</v>
      </c>
    </row>
    <row r="399" spans="1:10" x14ac:dyDescent="0.4">
      <c r="A399" t="s">
        <v>12</v>
      </c>
      <c r="B399">
        <v>1024</v>
      </c>
      <c r="C399" t="s">
        <v>569</v>
      </c>
      <c r="D399">
        <v>117651</v>
      </c>
      <c r="E399" s="3">
        <f t="shared" si="20"/>
        <v>18.783333333333335</v>
      </c>
      <c r="F399" s="3">
        <v>114</v>
      </c>
      <c r="G399" t="s">
        <v>9</v>
      </c>
      <c r="I399" s="3" t="e">
        <f t="shared" si="18"/>
        <v>#N/A</v>
      </c>
      <c r="J399" s="3">
        <f t="shared" si="19"/>
        <v>114</v>
      </c>
    </row>
    <row r="400" spans="1:10" x14ac:dyDescent="0.4">
      <c r="A400" t="s">
        <v>12</v>
      </c>
      <c r="B400">
        <v>1024</v>
      </c>
      <c r="C400" t="s">
        <v>569</v>
      </c>
      <c r="D400">
        <v>120930</v>
      </c>
      <c r="E400" s="3">
        <f t="shared" si="20"/>
        <v>54.65</v>
      </c>
      <c r="F400" s="3">
        <v>58</v>
      </c>
      <c r="G400" t="s">
        <v>9</v>
      </c>
      <c r="I400" s="3" t="e">
        <f t="shared" si="18"/>
        <v>#N/A</v>
      </c>
      <c r="J400" s="3">
        <f t="shared" si="19"/>
        <v>58</v>
      </c>
    </row>
    <row r="401" spans="1:10" x14ac:dyDescent="0.4">
      <c r="A401" t="s">
        <v>12</v>
      </c>
      <c r="B401">
        <v>1024</v>
      </c>
      <c r="C401" t="s">
        <v>569</v>
      </c>
      <c r="D401">
        <v>121382</v>
      </c>
      <c r="E401" s="3">
        <f t="shared" si="20"/>
        <v>7.5333333333333332</v>
      </c>
      <c r="F401" s="3">
        <v>98</v>
      </c>
      <c r="G401" t="s">
        <v>9</v>
      </c>
      <c r="I401" s="3" t="e">
        <f t="shared" si="18"/>
        <v>#N/A</v>
      </c>
      <c r="J401" s="3">
        <f t="shared" si="19"/>
        <v>98</v>
      </c>
    </row>
    <row r="402" spans="1:10" x14ac:dyDescent="0.4">
      <c r="A402" t="s">
        <v>12</v>
      </c>
      <c r="B402">
        <v>1024</v>
      </c>
      <c r="C402" t="s">
        <v>590</v>
      </c>
      <c r="D402">
        <v>124863</v>
      </c>
      <c r="E402" s="3">
        <f t="shared" si="20"/>
        <v>58.016666666666666</v>
      </c>
      <c r="F402" s="3">
        <v>1648</v>
      </c>
      <c r="G402" t="s">
        <v>7</v>
      </c>
      <c r="I402" s="3">
        <f t="shared" si="18"/>
        <v>1648</v>
      </c>
      <c r="J402" s="3" t="e">
        <f t="shared" si="19"/>
        <v>#N/A</v>
      </c>
    </row>
    <row r="403" spans="1:10" x14ac:dyDescent="0.4">
      <c r="A403" t="s">
        <v>12</v>
      </c>
      <c r="B403">
        <v>1024</v>
      </c>
      <c r="C403" t="s">
        <v>590</v>
      </c>
      <c r="D403">
        <v>125817</v>
      </c>
      <c r="E403" s="3">
        <f t="shared" si="20"/>
        <v>15.9</v>
      </c>
      <c r="F403" s="3">
        <v>84</v>
      </c>
      <c r="G403" t="s">
        <v>9</v>
      </c>
      <c r="I403" s="3" t="e">
        <f t="shared" si="18"/>
        <v>#N/A</v>
      </c>
      <c r="J403" s="3">
        <f t="shared" si="19"/>
        <v>84</v>
      </c>
    </row>
    <row r="404" spans="1:10" x14ac:dyDescent="0.4">
      <c r="A404" t="s">
        <v>12</v>
      </c>
      <c r="B404">
        <v>1024</v>
      </c>
      <c r="C404" t="s">
        <v>582</v>
      </c>
      <c r="D404">
        <v>128267</v>
      </c>
      <c r="E404" s="3">
        <f t="shared" si="20"/>
        <v>40.833333333333336</v>
      </c>
      <c r="F404" s="3">
        <v>1749</v>
      </c>
      <c r="G404" t="s">
        <v>7</v>
      </c>
      <c r="I404" s="3">
        <f t="shared" si="18"/>
        <v>1749</v>
      </c>
      <c r="J404" s="3" t="e">
        <f t="shared" si="19"/>
        <v>#N/A</v>
      </c>
    </row>
    <row r="405" spans="1:10" x14ac:dyDescent="0.4">
      <c r="A405" t="s">
        <v>12</v>
      </c>
      <c r="B405">
        <v>1024</v>
      </c>
      <c r="C405" t="s">
        <v>582</v>
      </c>
      <c r="D405">
        <v>129126</v>
      </c>
      <c r="E405" s="3">
        <f t="shared" si="20"/>
        <v>14.316666666666666</v>
      </c>
      <c r="F405" s="3">
        <v>121</v>
      </c>
      <c r="G405" t="s">
        <v>9</v>
      </c>
      <c r="I405" s="3" t="e">
        <f t="shared" si="18"/>
        <v>#N/A</v>
      </c>
      <c r="J405" s="3">
        <f t="shared" si="19"/>
        <v>121</v>
      </c>
    </row>
    <row r="406" spans="1:10" x14ac:dyDescent="0.4">
      <c r="A406" t="s">
        <v>12</v>
      </c>
      <c r="B406">
        <v>1024</v>
      </c>
      <c r="C406" t="s">
        <v>592</v>
      </c>
      <c r="D406">
        <v>130604</v>
      </c>
      <c r="E406" s="3">
        <f t="shared" si="20"/>
        <v>24.633333333333333</v>
      </c>
      <c r="F406" s="3">
        <v>1529</v>
      </c>
      <c r="G406" t="s">
        <v>7</v>
      </c>
      <c r="I406" s="3">
        <f t="shared" si="18"/>
        <v>1529</v>
      </c>
      <c r="J406" s="3" t="e">
        <f t="shared" si="19"/>
        <v>#N/A</v>
      </c>
    </row>
    <row r="407" spans="1:10" x14ac:dyDescent="0.4">
      <c r="A407" t="s">
        <v>12</v>
      </c>
      <c r="B407">
        <v>1024</v>
      </c>
      <c r="C407" t="s">
        <v>566</v>
      </c>
      <c r="D407">
        <v>132516</v>
      </c>
      <c r="E407" s="3">
        <f t="shared" si="20"/>
        <v>31.866666666666667</v>
      </c>
      <c r="F407" s="3">
        <v>1464</v>
      </c>
      <c r="G407" t="s">
        <v>7</v>
      </c>
      <c r="I407" s="3">
        <f t="shared" si="18"/>
        <v>1464</v>
      </c>
      <c r="J407" s="3" t="e">
        <f t="shared" si="19"/>
        <v>#N/A</v>
      </c>
    </row>
    <row r="408" spans="1:10" x14ac:dyDescent="0.4">
      <c r="A408" t="s">
        <v>12</v>
      </c>
      <c r="B408">
        <v>1024</v>
      </c>
      <c r="C408" t="s">
        <v>597</v>
      </c>
      <c r="D408">
        <v>135780</v>
      </c>
      <c r="E408" s="3">
        <f t="shared" si="20"/>
        <v>54.4</v>
      </c>
      <c r="F408" s="3">
        <v>1461</v>
      </c>
      <c r="G408" t="s">
        <v>7</v>
      </c>
      <c r="I408" s="3">
        <f t="shared" si="18"/>
        <v>1461</v>
      </c>
      <c r="J408" s="3" t="e">
        <f t="shared" si="19"/>
        <v>#N/A</v>
      </c>
    </row>
    <row r="409" spans="1:10" x14ac:dyDescent="0.4">
      <c r="A409" t="s">
        <v>12</v>
      </c>
      <c r="B409">
        <v>1024</v>
      </c>
      <c r="C409" t="s">
        <v>577</v>
      </c>
      <c r="D409">
        <v>137757</v>
      </c>
      <c r="E409" s="3">
        <f t="shared" si="20"/>
        <v>32.950000000000003</v>
      </c>
      <c r="F409" s="3">
        <v>1418</v>
      </c>
      <c r="G409" t="s">
        <v>7</v>
      </c>
      <c r="I409" s="3">
        <f t="shared" si="18"/>
        <v>1418</v>
      </c>
      <c r="J409" s="3" t="e">
        <f t="shared" si="19"/>
        <v>#N/A</v>
      </c>
    </row>
    <row r="410" spans="1:10" x14ac:dyDescent="0.4">
      <c r="A410" t="s">
        <v>12</v>
      </c>
      <c r="B410">
        <v>1024</v>
      </c>
      <c r="C410" t="s">
        <v>571</v>
      </c>
      <c r="D410">
        <v>140336</v>
      </c>
      <c r="E410" s="3">
        <f t="shared" si="20"/>
        <v>42.983333333333334</v>
      </c>
      <c r="F410" s="3">
        <v>1476</v>
      </c>
      <c r="G410" t="s">
        <v>7</v>
      </c>
      <c r="I410" s="3">
        <f t="shared" si="18"/>
        <v>1476</v>
      </c>
      <c r="J410" s="3" t="e">
        <f t="shared" si="19"/>
        <v>#N/A</v>
      </c>
    </row>
    <row r="411" spans="1:10" x14ac:dyDescent="0.4">
      <c r="A411" t="s">
        <v>12</v>
      </c>
      <c r="B411">
        <v>1024</v>
      </c>
      <c r="C411" t="s">
        <v>580</v>
      </c>
      <c r="D411">
        <v>141544</v>
      </c>
      <c r="E411" s="3">
        <f t="shared" si="20"/>
        <v>20.133333333333333</v>
      </c>
      <c r="F411" s="3">
        <v>1504</v>
      </c>
      <c r="G411" t="s">
        <v>7</v>
      </c>
      <c r="I411" s="3">
        <f t="shared" si="18"/>
        <v>1504</v>
      </c>
      <c r="J411" s="3" t="e">
        <f t="shared" si="19"/>
        <v>#N/A</v>
      </c>
    </row>
    <row r="412" spans="1:10" x14ac:dyDescent="0.4">
      <c r="A412" t="s">
        <v>12</v>
      </c>
      <c r="B412">
        <v>1024</v>
      </c>
      <c r="C412" t="s">
        <v>580</v>
      </c>
      <c r="D412">
        <v>141940</v>
      </c>
      <c r="E412" s="3">
        <f t="shared" si="20"/>
        <v>6.6</v>
      </c>
      <c r="F412" s="3">
        <v>116</v>
      </c>
      <c r="G412" t="s">
        <v>9</v>
      </c>
      <c r="I412" s="3" t="e">
        <f t="shared" si="18"/>
        <v>#N/A</v>
      </c>
      <c r="J412" s="3">
        <f t="shared" si="19"/>
        <v>116</v>
      </c>
    </row>
    <row r="413" spans="1:10" x14ac:dyDescent="0.4">
      <c r="A413" t="s">
        <v>12</v>
      </c>
      <c r="B413">
        <v>1024</v>
      </c>
      <c r="C413" t="s">
        <v>589</v>
      </c>
      <c r="D413">
        <v>145386</v>
      </c>
      <c r="E413" s="3">
        <f t="shared" si="20"/>
        <v>57.43333333333333</v>
      </c>
      <c r="F413" s="3">
        <v>1410</v>
      </c>
      <c r="G413" t="s">
        <v>7</v>
      </c>
      <c r="I413" s="3">
        <f t="shared" si="18"/>
        <v>1410</v>
      </c>
      <c r="J413" s="3" t="e">
        <f t="shared" si="19"/>
        <v>#N/A</v>
      </c>
    </row>
    <row r="414" spans="1:10" x14ac:dyDescent="0.4">
      <c r="A414" t="s">
        <v>12</v>
      </c>
      <c r="B414">
        <v>1024</v>
      </c>
      <c r="C414" t="s">
        <v>602</v>
      </c>
      <c r="D414">
        <v>146130</v>
      </c>
      <c r="E414" s="3">
        <f t="shared" si="20"/>
        <v>12.4</v>
      </c>
      <c r="F414" s="3">
        <v>1318</v>
      </c>
      <c r="G414" t="s">
        <v>7</v>
      </c>
      <c r="I414" s="3">
        <f t="shared" si="18"/>
        <v>1318</v>
      </c>
      <c r="J414" s="3" t="e">
        <f t="shared" si="19"/>
        <v>#N/A</v>
      </c>
    </row>
    <row r="415" spans="1:10" x14ac:dyDescent="0.4">
      <c r="A415" t="s">
        <v>12</v>
      </c>
      <c r="B415">
        <v>1024</v>
      </c>
      <c r="C415" t="s">
        <v>602</v>
      </c>
      <c r="D415">
        <v>146379</v>
      </c>
      <c r="E415" s="3">
        <f t="shared" si="20"/>
        <v>4.1500000000000004</v>
      </c>
      <c r="F415" s="3">
        <v>80</v>
      </c>
      <c r="G415" t="s">
        <v>9</v>
      </c>
      <c r="I415" s="3" t="e">
        <f t="shared" si="18"/>
        <v>#N/A</v>
      </c>
      <c r="J415" s="3">
        <f t="shared" si="19"/>
        <v>80</v>
      </c>
    </row>
    <row r="416" spans="1:10" x14ac:dyDescent="0.4">
      <c r="A416" t="s">
        <v>12</v>
      </c>
      <c r="B416">
        <v>1024</v>
      </c>
      <c r="C416" t="s">
        <v>572</v>
      </c>
      <c r="D416">
        <v>148336</v>
      </c>
      <c r="E416" s="3">
        <f t="shared" si="20"/>
        <v>32.616666666666667</v>
      </c>
      <c r="F416" s="3">
        <v>1517</v>
      </c>
      <c r="G416" t="s">
        <v>7</v>
      </c>
      <c r="I416" s="3">
        <f t="shared" si="18"/>
        <v>1517</v>
      </c>
      <c r="J416" s="3" t="e">
        <f t="shared" si="19"/>
        <v>#N/A</v>
      </c>
    </row>
    <row r="417" spans="1:10" x14ac:dyDescent="0.4">
      <c r="A417" t="s">
        <v>12</v>
      </c>
      <c r="B417">
        <v>1024</v>
      </c>
      <c r="C417" t="s">
        <v>572</v>
      </c>
      <c r="D417">
        <v>148606</v>
      </c>
      <c r="E417" s="3">
        <f t="shared" si="20"/>
        <v>4.5</v>
      </c>
      <c r="F417" s="3">
        <v>73</v>
      </c>
      <c r="G417" t="s">
        <v>9</v>
      </c>
      <c r="I417" s="3" t="e">
        <f t="shared" si="18"/>
        <v>#N/A</v>
      </c>
      <c r="J417" s="3">
        <f t="shared" si="19"/>
        <v>73</v>
      </c>
    </row>
    <row r="418" spans="1:10" x14ac:dyDescent="0.4">
      <c r="A418" t="s">
        <v>12</v>
      </c>
      <c r="B418">
        <v>1024</v>
      </c>
      <c r="C418" t="s">
        <v>565</v>
      </c>
      <c r="D418">
        <v>151784</v>
      </c>
      <c r="E418" s="3">
        <f t="shared" si="20"/>
        <v>52.966666666666669</v>
      </c>
      <c r="F418" s="3">
        <v>1386</v>
      </c>
      <c r="G418" t="s">
        <v>7</v>
      </c>
      <c r="I418" s="3">
        <f t="shared" si="18"/>
        <v>1386</v>
      </c>
      <c r="J418" s="3" t="e">
        <f t="shared" si="19"/>
        <v>#N/A</v>
      </c>
    </row>
    <row r="419" spans="1:10" x14ac:dyDescent="0.4">
      <c r="A419" t="s">
        <v>12</v>
      </c>
      <c r="B419">
        <v>1024</v>
      </c>
      <c r="C419" t="s">
        <v>574</v>
      </c>
      <c r="D419">
        <v>153416</v>
      </c>
      <c r="E419" s="3">
        <f t="shared" si="20"/>
        <v>27.2</v>
      </c>
      <c r="F419" s="3">
        <v>2006</v>
      </c>
      <c r="G419" t="s">
        <v>7</v>
      </c>
      <c r="I419" s="3">
        <f t="shared" si="18"/>
        <v>2006</v>
      </c>
      <c r="J419" s="3" t="e">
        <f t="shared" si="19"/>
        <v>#N/A</v>
      </c>
    </row>
    <row r="420" spans="1:10" x14ac:dyDescent="0.4">
      <c r="A420" t="s">
        <v>12</v>
      </c>
      <c r="B420">
        <v>1024</v>
      </c>
      <c r="C420" t="s">
        <v>570</v>
      </c>
      <c r="D420">
        <v>155481</v>
      </c>
      <c r="E420" s="3">
        <f t="shared" si="20"/>
        <v>34.416666666666664</v>
      </c>
      <c r="F420" s="3">
        <v>1737</v>
      </c>
      <c r="G420" t="s">
        <v>7</v>
      </c>
      <c r="I420" s="3">
        <f t="shared" si="18"/>
        <v>1737</v>
      </c>
      <c r="J420" s="3" t="e">
        <f t="shared" si="19"/>
        <v>#N/A</v>
      </c>
    </row>
    <row r="421" spans="1:10" x14ac:dyDescent="0.4">
      <c r="A421" t="s">
        <v>12</v>
      </c>
      <c r="B421">
        <v>1024</v>
      </c>
      <c r="C421" t="s">
        <v>570</v>
      </c>
      <c r="D421">
        <v>155945</v>
      </c>
      <c r="E421" s="3">
        <f t="shared" si="20"/>
        <v>7.7333333333333334</v>
      </c>
      <c r="F421" s="3">
        <v>175</v>
      </c>
      <c r="G421" t="s">
        <v>9</v>
      </c>
      <c r="I421" s="3" t="e">
        <f t="shared" si="18"/>
        <v>#N/A</v>
      </c>
      <c r="J421" s="3">
        <f t="shared" si="19"/>
        <v>175</v>
      </c>
    </row>
    <row r="422" spans="1:10" x14ac:dyDescent="0.4">
      <c r="A422" t="s">
        <v>12</v>
      </c>
      <c r="B422">
        <v>1024</v>
      </c>
      <c r="C422" t="s">
        <v>599</v>
      </c>
      <c r="D422">
        <v>158526</v>
      </c>
      <c r="E422" s="3">
        <f t="shared" si="20"/>
        <v>43.016666666666666</v>
      </c>
      <c r="F422" s="3">
        <v>2359</v>
      </c>
      <c r="G422" t="s">
        <v>7</v>
      </c>
      <c r="I422" s="3">
        <f t="shared" si="18"/>
        <v>2359</v>
      </c>
      <c r="J422" s="3" t="e">
        <f t="shared" si="19"/>
        <v>#N/A</v>
      </c>
    </row>
    <row r="423" spans="1:10" x14ac:dyDescent="0.4">
      <c r="A423" t="s">
        <v>12</v>
      </c>
      <c r="B423">
        <v>1024</v>
      </c>
      <c r="C423" t="s">
        <v>585</v>
      </c>
      <c r="D423">
        <v>161593</v>
      </c>
      <c r="E423" s="3">
        <f t="shared" si="20"/>
        <v>51.116666666666667</v>
      </c>
      <c r="F423" s="3">
        <v>1314</v>
      </c>
      <c r="G423" t="s">
        <v>7</v>
      </c>
      <c r="I423" s="3">
        <f t="shared" si="18"/>
        <v>1314</v>
      </c>
      <c r="J423" s="3" t="e">
        <f t="shared" si="19"/>
        <v>#N/A</v>
      </c>
    </row>
    <row r="424" spans="1:10" x14ac:dyDescent="0.4">
      <c r="A424" t="s">
        <v>12</v>
      </c>
      <c r="B424">
        <v>1024</v>
      </c>
      <c r="C424" t="s">
        <v>567</v>
      </c>
      <c r="D424">
        <v>161772</v>
      </c>
      <c r="E424" s="3">
        <f t="shared" si="20"/>
        <v>2.9833333333333334</v>
      </c>
      <c r="F424" s="3">
        <v>1209</v>
      </c>
      <c r="G424" t="s">
        <v>7</v>
      </c>
      <c r="I424" s="3">
        <f t="shared" si="18"/>
        <v>1209</v>
      </c>
      <c r="J424" s="3" t="e">
        <f t="shared" si="19"/>
        <v>#N/A</v>
      </c>
    </row>
    <row r="425" spans="1:10" x14ac:dyDescent="0.4">
      <c r="A425" t="s">
        <v>12</v>
      </c>
      <c r="B425">
        <v>1024</v>
      </c>
      <c r="C425" t="s">
        <v>568</v>
      </c>
      <c r="D425">
        <v>162507</v>
      </c>
      <c r="E425" s="3">
        <f t="shared" si="20"/>
        <v>12.25</v>
      </c>
      <c r="F425" s="3">
        <v>1434</v>
      </c>
      <c r="G425" t="s">
        <v>7</v>
      </c>
      <c r="I425" s="3">
        <f t="shared" si="18"/>
        <v>1434</v>
      </c>
      <c r="J425" s="3" t="e">
        <f t="shared" si="19"/>
        <v>#N/A</v>
      </c>
    </row>
    <row r="426" spans="1:10" x14ac:dyDescent="0.4">
      <c r="A426" t="s">
        <v>12</v>
      </c>
      <c r="B426">
        <v>1024</v>
      </c>
      <c r="C426" t="s">
        <v>576</v>
      </c>
      <c r="D426">
        <v>164441</v>
      </c>
      <c r="E426" s="3">
        <f t="shared" si="20"/>
        <v>32.233333333333334</v>
      </c>
      <c r="F426" s="3">
        <v>1407</v>
      </c>
      <c r="G426" t="s">
        <v>7</v>
      </c>
      <c r="I426" s="3">
        <f t="shared" si="18"/>
        <v>1407</v>
      </c>
      <c r="J426" s="3" t="e">
        <f t="shared" si="19"/>
        <v>#N/A</v>
      </c>
    </row>
    <row r="427" spans="1:10" x14ac:dyDescent="0.4">
      <c r="A427" t="s">
        <v>12</v>
      </c>
      <c r="B427">
        <v>1024</v>
      </c>
      <c r="C427" t="s">
        <v>594</v>
      </c>
      <c r="D427">
        <v>167217</v>
      </c>
      <c r="E427" s="3">
        <f t="shared" si="20"/>
        <v>46.266666666666666</v>
      </c>
      <c r="F427" s="3">
        <v>1489</v>
      </c>
      <c r="G427" t="s">
        <v>7</v>
      </c>
      <c r="I427" s="3">
        <f t="shared" si="18"/>
        <v>1489</v>
      </c>
      <c r="J427" s="3" t="e">
        <f t="shared" si="19"/>
        <v>#N/A</v>
      </c>
    </row>
    <row r="428" spans="1:10" x14ac:dyDescent="0.4">
      <c r="A428" t="s">
        <v>12</v>
      </c>
      <c r="B428">
        <v>1024</v>
      </c>
      <c r="C428" t="s">
        <v>581</v>
      </c>
      <c r="D428">
        <v>170451</v>
      </c>
      <c r="E428" s="3">
        <f t="shared" si="20"/>
        <v>53.9</v>
      </c>
      <c r="F428" s="3">
        <v>1398</v>
      </c>
      <c r="G428" t="s">
        <v>7</v>
      </c>
      <c r="I428" s="3">
        <f t="shared" si="18"/>
        <v>1398</v>
      </c>
      <c r="J428" s="3" t="e">
        <f t="shared" si="19"/>
        <v>#N/A</v>
      </c>
    </row>
    <row r="429" spans="1:10" x14ac:dyDescent="0.4">
      <c r="A429" t="s">
        <v>12</v>
      </c>
      <c r="B429">
        <v>1024</v>
      </c>
      <c r="C429" t="s">
        <v>581</v>
      </c>
      <c r="D429">
        <v>170996</v>
      </c>
      <c r="E429" s="3">
        <f t="shared" si="20"/>
        <v>9.0833333333333339</v>
      </c>
      <c r="F429" s="3">
        <v>37</v>
      </c>
      <c r="G429" t="s">
        <v>9</v>
      </c>
      <c r="I429" s="3" t="e">
        <f t="shared" si="18"/>
        <v>#N/A</v>
      </c>
      <c r="J429" s="3">
        <f t="shared" si="19"/>
        <v>37</v>
      </c>
    </row>
    <row r="430" spans="1:10" x14ac:dyDescent="0.4">
      <c r="A430" t="s">
        <v>12</v>
      </c>
      <c r="B430">
        <v>1024</v>
      </c>
      <c r="C430" t="s">
        <v>579</v>
      </c>
      <c r="D430">
        <v>177723</v>
      </c>
      <c r="E430" s="3">
        <f t="shared" si="20"/>
        <v>112.11666666666666</v>
      </c>
      <c r="F430" s="3">
        <v>1511</v>
      </c>
      <c r="G430" t="s">
        <v>7</v>
      </c>
      <c r="I430" s="3">
        <f t="shared" si="18"/>
        <v>1511</v>
      </c>
      <c r="J430" s="3" t="e">
        <f t="shared" si="19"/>
        <v>#N/A</v>
      </c>
    </row>
    <row r="431" spans="1:10" x14ac:dyDescent="0.4">
      <c r="A431" t="s">
        <v>12</v>
      </c>
      <c r="B431">
        <v>1024</v>
      </c>
      <c r="C431" t="s">
        <v>579</v>
      </c>
      <c r="D431">
        <v>181375</v>
      </c>
      <c r="E431" s="3">
        <f t="shared" si="20"/>
        <v>60.866666666666667</v>
      </c>
      <c r="F431" s="3">
        <v>49</v>
      </c>
      <c r="G431" t="s">
        <v>9</v>
      </c>
      <c r="I431" s="3" t="e">
        <f t="shared" si="18"/>
        <v>#N/A</v>
      </c>
      <c r="J431" s="3">
        <f t="shared" si="19"/>
        <v>49</v>
      </c>
    </row>
    <row r="432" spans="1:10" x14ac:dyDescent="0.4">
      <c r="A432" t="s">
        <v>12</v>
      </c>
      <c r="B432">
        <v>1024</v>
      </c>
      <c r="C432" t="s">
        <v>579</v>
      </c>
      <c r="D432">
        <v>181712</v>
      </c>
      <c r="E432" s="3">
        <f t="shared" si="20"/>
        <v>5.6166666666666663</v>
      </c>
      <c r="F432" s="3">
        <v>29</v>
      </c>
      <c r="G432" t="s">
        <v>9</v>
      </c>
      <c r="I432" s="3" t="e">
        <f t="shared" si="18"/>
        <v>#N/A</v>
      </c>
      <c r="J432" s="3">
        <f t="shared" si="19"/>
        <v>29</v>
      </c>
    </row>
    <row r="433" spans="1:10" x14ac:dyDescent="0.4">
      <c r="A433" t="s">
        <v>12</v>
      </c>
      <c r="B433">
        <v>1024</v>
      </c>
      <c r="C433" t="s">
        <v>579</v>
      </c>
      <c r="D433">
        <v>181860</v>
      </c>
      <c r="E433" s="3">
        <f t="shared" si="20"/>
        <v>2.4666666666666668</v>
      </c>
      <c r="F433" s="3">
        <v>30</v>
      </c>
      <c r="G433" t="s">
        <v>9</v>
      </c>
      <c r="I433" s="3" t="e">
        <f t="shared" si="18"/>
        <v>#N/A</v>
      </c>
      <c r="J433" s="3">
        <f t="shared" si="19"/>
        <v>30</v>
      </c>
    </row>
    <row r="434" spans="1:10" x14ac:dyDescent="0.4">
      <c r="A434" t="s">
        <v>12</v>
      </c>
      <c r="B434">
        <v>1024</v>
      </c>
      <c r="C434" t="s">
        <v>579</v>
      </c>
      <c r="D434">
        <v>184648</v>
      </c>
      <c r="E434" s="3">
        <f t="shared" si="20"/>
        <v>46.466666666666669</v>
      </c>
      <c r="F434" s="3">
        <v>28</v>
      </c>
      <c r="G434" t="s">
        <v>9</v>
      </c>
      <c r="I434" s="3" t="e">
        <f t="shared" si="18"/>
        <v>#N/A</v>
      </c>
      <c r="J434" s="3">
        <f t="shared" si="19"/>
        <v>28</v>
      </c>
    </row>
    <row r="435" spans="1:10" x14ac:dyDescent="0.4">
      <c r="A435" t="s">
        <v>12</v>
      </c>
      <c r="B435">
        <v>1024</v>
      </c>
      <c r="C435" t="s">
        <v>579</v>
      </c>
      <c r="D435">
        <v>186921</v>
      </c>
      <c r="E435" s="3">
        <f t="shared" si="20"/>
        <v>37.883333333333333</v>
      </c>
      <c r="F435" s="3">
        <v>36</v>
      </c>
      <c r="G435" t="s">
        <v>9</v>
      </c>
      <c r="I435" s="3" t="e">
        <f t="shared" si="18"/>
        <v>#N/A</v>
      </c>
      <c r="J435" s="3">
        <f t="shared" si="19"/>
        <v>36</v>
      </c>
    </row>
    <row r="436" spans="1:10" x14ac:dyDescent="0.4">
      <c r="A436" t="s">
        <v>12</v>
      </c>
      <c r="B436">
        <v>1024</v>
      </c>
      <c r="C436" t="s">
        <v>579</v>
      </c>
      <c r="D436">
        <v>188477</v>
      </c>
      <c r="E436" s="3">
        <f t="shared" si="20"/>
        <v>25.933333333333334</v>
      </c>
      <c r="F436" s="3">
        <v>40</v>
      </c>
      <c r="G436" t="s">
        <v>9</v>
      </c>
      <c r="I436" s="3" t="e">
        <f t="shared" si="18"/>
        <v>#N/A</v>
      </c>
      <c r="J436" s="3">
        <f t="shared" si="19"/>
        <v>40</v>
      </c>
    </row>
    <row r="437" spans="1:10" x14ac:dyDescent="0.4">
      <c r="A437" t="s">
        <v>12</v>
      </c>
      <c r="B437">
        <v>1024</v>
      </c>
      <c r="C437" t="s">
        <v>579</v>
      </c>
      <c r="D437">
        <v>191099</v>
      </c>
      <c r="E437" s="3">
        <f t="shared" si="20"/>
        <v>43.7</v>
      </c>
      <c r="F437" s="3">
        <v>30</v>
      </c>
      <c r="G437" t="s">
        <v>9</v>
      </c>
      <c r="I437" s="3" t="e">
        <f t="shared" si="18"/>
        <v>#N/A</v>
      </c>
      <c r="J437" s="3">
        <f t="shared" si="19"/>
        <v>30</v>
      </c>
    </row>
    <row r="438" spans="1:10" x14ac:dyDescent="0.4">
      <c r="A438" t="s">
        <v>12</v>
      </c>
      <c r="B438">
        <v>1024</v>
      </c>
      <c r="C438" t="s">
        <v>579</v>
      </c>
      <c r="D438">
        <v>191760</v>
      </c>
      <c r="E438" s="3">
        <f t="shared" si="20"/>
        <v>11.016666666666667</v>
      </c>
      <c r="F438" s="3">
        <v>51</v>
      </c>
      <c r="G438" t="s">
        <v>9</v>
      </c>
      <c r="I438" s="3" t="e">
        <f t="shared" si="18"/>
        <v>#N/A</v>
      </c>
      <c r="J438" s="3">
        <f t="shared" si="19"/>
        <v>51</v>
      </c>
    </row>
    <row r="439" spans="1:10" x14ac:dyDescent="0.4">
      <c r="A439" t="s">
        <v>12</v>
      </c>
      <c r="B439">
        <v>1024</v>
      </c>
      <c r="C439" t="s">
        <v>579</v>
      </c>
      <c r="D439">
        <v>192377</v>
      </c>
      <c r="E439" s="3">
        <f t="shared" si="20"/>
        <v>10.283333333333333</v>
      </c>
      <c r="F439" s="3">
        <v>33</v>
      </c>
      <c r="G439" t="s">
        <v>9</v>
      </c>
      <c r="I439" s="3" t="e">
        <f t="shared" si="18"/>
        <v>#N/A</v>
      </c>
      <c r="J439" s="3">
        <f t="shared" si="19"/>
        <v>33</v>
      </c>
    </row>
    <row r="440" spans="1:10" x14ac:dyDescent="0.4">
      <c r="A440" t="s">
        <v>12</v>
      </c>
      <c r="B440">
        <v>1024</v>
      </c>
      <c r="C440" t="s">
        <v>579</v>
      </c>
      <c r="D440">
        <v>193453</v>
      </c>
      <c r="E440" s="3">
        <f t="shared" si="20"/>
        <v>17.933333333333334</v>
      </c>
      <c r="F440" s="3">
        <v>28</v>
      </c>
      <c r="G440" t="s">
        <v>9</v>
      </c>
      <c r="I440" s="3" t="e">
        <f t="shared" si="18"/>
        <v>#N/A</v>
      </c>
      <c r="J440" s="3">
        <f t="shared" si="19"/>
        <v>28</v>
      </c>
    </row>
    <row r="441" spans="1:10" x14ac:dyDescent="0.4">
      <c r="A441" t="s">
        <v>12</v>
      </c>
      <c r="B441">
        <v>1024</v>
      </c>
      <c r="C441" t="s">
        <v>587</v>
      </c>
      <c r="D441">
        <v>209113</v>
      </c>
      <c r="E441" s="3">
        <f t="shared" si="20"/>
        <v>261</v>
      </c>
      <c r="F441" s="3">
        <v>1558</v>
      </c>
      <c r="G441" t="s">
        <v>7</v>
      </c>
      <c r="I441" s="3">
        <f t="shared" si="18"/>
        <v>1558</v>
      </c>
      <c r="J441" s="3" t="e">
        <f t="shared" si="19"/>
        <v>#N/A</v>
      </c>
    </row>
    <row r="442" spans="1:10" x14ac:dyDescent="0.4">
      <c r="A442" t="s">
        <v>12</v>
      </c>
      <c r="B442">
        <v>1024</v>
      </c>
      <c r="C442" t="s">
        <v>587</v>
      </c>
      <c r="D442">
        <v>209221</v>
      </c>
      <c r="E442" s="3">
        <f t="shared" si="20"/>
        <v>1.8</v>
      </c>
      <c r="F442" s="3">
        <v>28</v>
      </c>
      <c r="G442" t="s">
        <v>9</v>
      </c>
      <c r="I442" s="3" t="e">
        <f t="shared" si="18"/>
        <v>#N/A</v>
      </c>
      <c r="J442" s="3">
        <f t="shared" si="19"/>
        <v>28</v>
      </c>
    </row>
    <row r="443" spans="1:10" x14ac:dyDescent="0.4">
      <c r="A443" t="s">
        <v>12</v>
      </c>
      <c r="B443">
        <v>1024</v>
      </c>
      <c r="C443" t="s">
        <v>587</v>
      </c>
      <c r="D443">
        <v>211900</v>
      </c>
      <c r="E443" s="3">
        <f t="shared" si="20"/>
        <v>44.65</v>
      </c>
      <c r="F443" s="3">
        <v>77</v>
      </c>
      <c r="G443" t="s">
        <v>9</v>
      </c>
      <c r="I443" s="3" t="e">
        <f t="shared" si="18"/>
        <v>#N/A</v>
      </c>
      <c r="J443" s="3">
        <f t="shared" si="19"/>
        <v>77</v>
      </c>
    </row>
    <row r="444" spans="1:10" x14ac:dyDescent="0.4">
      <c r="A444" t="s">
        <v>12</v>
      </c>
      <c r="B444">
        <v>1024</v>
      </c>
      <c r="C444" t="s">
        <v>587</v>
      </c>
      <c r="D444">
        <v>212789</v>
      </c>
      <c r="E444" s="3">
        <f t="shared" si="20"/>
        <v>14.816666666666666</v>
      </c>
      <c r="F444" s="3">
        <v>25</v>
      </c>
      <c r="G444" t="s">
        <v>9</v>
      </c>
      <c r="I444" s="3" t="e">
        <f t="shared" si="18"/>
        <v>#N/A</v>
      </c>
      <c r="J444" s="3">
        <f t="shared" si="19"/>
        <v>25</v>
      </c>
    </row>
    <row r="445" spans="1:10" x14ac:dyDescent="0.4">
      <c r="A445" t="s">
        <v>12</v>
      </c>
      <c r="B445">
        <v>1024</v>
      </c>
      <c r="C445" t="s">
        <v>587</v>
      </c>
      <c r="D445">
        <v>212841</v>
      </c>
      <c r="E445" s="3">
        <f t="shared" si="20"/>
        <v>0.8666666666666667</v>
      </c>
      <c r="F445" s="3">
        <v>82</v>
      </c>
      <c r="G445" t="s">
        <v>9</v>
      </c>
      <c r="I445" s="3" t="e">
        <f t="shared" si="18"/>
        <v>#N/A</v>
      </c>
      <c r="J445" s="3">
        <f t="shared" si="19"/>
        <v>82</v>
      </c>
    </row>
    <row r="446" spans="1:10" x14ac:dyDescent="0.4">
      <c r="A446" t="s">
        <v>12</v>
      </c>
      <c r="B446">
        <v>1024</v>
      </c>
      <c r="C446" t="s">
        <v>587</v>
      </c>
      <c r="D446">
        <v>214380</v>
      </c>
      <c r="E446" s="3">
        <f t="shared" si="20"/>
        <v>25.65</v>
      </c>
      <c r="F446" s="3">
        <v>19</v>
      </c>
      <c r="G446" t="s">
        <v>9</v>
      </c>
      <c r="I446" s="3" t="e">
        <f t="shared" si="18"/>
        <v>#N/A</v>
      </c>
      <c r="J446" s="3">
        <f t="shared" si="19"/>
        <v>19</v>
      </c>
    </row>
    <row r="447" spans="1:10" x14ac:dyDescent="0.4">
      <c r="A447" t="s">
        <v>12</v>
      </c>
      <c r="B447">
        <v>1024</v>
      </c>
      <c r="C447" t="s">
        <v>587</v>
      </c>
      <c r="D447">
        <v>216626</v>
      </c>
      <c r="E447" s="3">
        <f t="shared" si="20"/>
        <v>37.43333333333333</v>
      </c>
      <c r="F447" s="3">
        <v>20</v>
      </c>
      <c r="G447" t="s">
        <v>9</v>
      </c>
      <c r="I447" s="3" t="e">
        <f t="shared" si="18"/>
        <v>#N/A</v>
      </c>
      <c r="J447" s="3">
        <f t="shared" si="19"/>
        <v>20</v>
      </c>
    </row>
    <row r="448" spans="1:10" x14ac:dyDescent="0.4">
      <c r="A448" t="s">
        <v>12</v>
      </c>
      <c r="B448">
        <v>1024</v>
      </c>
      <c r="C448" t="s">
        <v>600</v>
      </c>
      <c r="D448">
        <v>218560</v>
      </c>
      <c r="E448" s="3">
        <f t="shared" si="20"/>
        <v>32.233333333333334</v>
      </c>
      <c r="F448" s="3">
        <v>1379</v>
      </c>
      <c r="G448" t="s">
        <v>7</v>
      </c>
      <c r="I448" s="3">
        <f t="shared" si="18"/>
        <v>1379</v>
      </c>
      <c r="J448" s="3" t="e">
        <f t="shared" si="19"/>
        <v>#N/A</v>
      </c>
    </row>
    <row r="449" spans="1:10" x14ac:dyDescent="0.4">
      <c r="A449" t="s">
        <v>12</v>
      </c>
      <c r="B449">
        <v>1024</v>
      </c>
      <c r="C449" t="s">
        <v>600</v>
      </c>
      <c r="D449">
        <v>221722</v>
      </c>
      <c r="E449" s="3">
        <f t="shared" si="20"/>
        <v>52.7</v>
      </c>
      <c r="F449" s="3">
        <v>31</v>
      </c>
      <c r="G449" t="s">
        <v>9</v>
      </c>
      <c r="I449" s="3" t="e">
        <f t="shared" si="18"/>
        <v>#N/A</v>
      </c>
      <c r="J449" s="3">
        <f t="shared" si="19"/>
        <v>31</v>
      </c>
    </row>
    <row r="450" spans="1:10" x14ac:dyDescent="0.4">
      <c r="A450" t="s">
        <v>12</v>
      </c>
      <c r="B450">
        <v>1024</v>
      </c>
      <c r="C450" t="s">
        <v>600</v>
      </c>
      <c r="D450">
        <v>222114</v>
      </c>
      <c r="E450" s="3">
        <f t="shared" si="20"/>
        <v>6.5333333333333332</v>
      </c>
      <c r="F450" s="3">
        <v>77</v>
      </c>
      <c r="G450" t="s">
        <v>9</v>
      </c>
      <c r="I450" s="3" t="e">
        <f t="shared" si="18"/>
        <v>#N/A</v>
      </c>
      <c r="J450" s="3">
        <f t="shared" si="19"/>
        <v>77</v>
      </c>
    </row>
    <row r="451" spans="1:10" x14ac:dyDescent="0.4">
      <c r="A451" t="s">
        <v>12</v>
      </c>
      <c r="B451">
        <v>1024</v>
      </c>
      <c r="C451" t="s">
        <v>600</v>
      </c>
      <c r="D451">
        <v>222450</v>
      </c>
      <c r="E451" s="3">
        <f t="shared" si="20"/>
        <v>5.6</v>
      </c>
      <c r="F451" s="3">
        <v>93</v>
      </c>
      <c r="G451" t="s">
        <v>9</v>
      </c>
      <c r="I451" s="3" t="e">
        <f t="shared" ref="I451:I514" si="21">IF(G451="Warm",NA(),F451)</f>
        <v>#N/A</v>
      </c>
      <c r="J451" s="3">
        <f t="shared" ref="J451:J514" si="22">IF(G451="Cold",NA(),F451)</f>
        <v>93</v>
      </c>
    </row>
    <row r="452" spans="1:10" x14ac:dyDescent="0.4">
      <c r="A452" t="s">
        <v>12</v>
      </c>
      <c r="B452">
        <v>1024</v>
      </c>
      <c r="C452" t="s">
        <v>600</v>
      </c>
      <c r="D452">
        <v>224462</v>
      </c>
      <c r="E452" s="3">
        <f t="shared" ref="E452:E515" si="23">IF(D452-D451&gt;0, (D452-D451)/60, NA())</f>
        <v>33.533333333333331</v>
      </c>
      <c r="F452" s="3">
        <v>35</v>
      </c>
      <c r="G452" t="s">
        <v>9</v>
      </c>
      <c r="I452" s="3" t="e">
        <f t="shared" si="21"/>
        <v>#N/A</v>
      </c>
      <c r="J452" s="3">
        <f t="shared" si="22"/>
        <v>35</v>
      </c>
    </row>
    <row r="453" spans="1:10" x14ac:dyDescent="0.4">
      <c r="A453" t="s">
        <v>12</v>
      </c>
      <c r="B453">
        <v>1024</v>
      </c>
      <c r="C453" t="s">
        <v>598</v>
      </c>
      <c r="D453">
        <v>227026</v>
      </c>
      <c r="E453" s="3">
        <f t="shared" si="23"/>
        <v>42.733333333333334</v>
      </c>
      <c r="F453" s="3">
        <v>1437</v>
      </c>
      <c r="G453" t="s">
        <v>7</v>
      </c>
      <c r="I453" s="3">
        <f t="shared" si="21"/>
        <v>1437</v>
      </c>
      <c r="J453" s="3" t="e">
        <f t="shared" si="22"/>
        <v>#N/A</v>
      </c>
    </row>
    <row r="454" spans="1:10" x14ac:dyDescent="0.4">
      <c r="A454" t="s">
        <v>12</v>
      </c>
      <c r="B454">
        <v>1024</v>
      </c>
      <c r="C454" t="s">
        <v>578</v>
      </c>
      <c r="D454">
        <v>228064</v>
      </c>
      <c r="E454" s="3">
        <f t="shared" si="23"/>
        <v>17.3</v>
      </c>
      <c r="F454" s="3">
        <v>1348</v>
      </c>
      <c r="G454" t="s">
        <v>7</v>
      </c>
      <c r="I454" s="3">
        <f t="shared" si="21"/>
        <v>1348</v>
      </c>
      <c r="J454" s="3" t="e">
        <f t="shared" si="22"/>
        <v>#N/A</v>
      </c>
    </row>
    <row r="455" spans="1:10" x14ac:dyDescent="0.4">
      <c r="A455" t="s">
        <v>12</v>
      </c>
      <c r="B455">
        <v>1024</v>
      </c>
      <c r="C455" t="s">
        <v>583</v>
      </c>
      <c r="D455">
        <v>230015</v>
      </c>
      <c r="E455" s="3">
        <f t="shared" si="23"/>
        <v>32.516666666666666</v>
      </c>
      <c r="F455" s="3">
        <v>1520</v>
      </c>
      <c r="G455" t="s">
        <v>7</v>
      </c>
      <c r="I455" s="3">
        <f t="shared" si="21"/>
        <v>1520</v>
      </c>
      <c r="J455" s="3" t="e">
        <f t="shared" si="22"/>
        <v>#N/A</v>
      </c>
    </row>
    <row r="456" spans="1:10" x14ac:dyDescent="0.4">
      <c r="A456" t="s">
        <v>12</v>
      </c>
      <c r="B456">
        <v>1024</v>
      </c>
      <c r="C456" t="s">
        <v>583</v>
      </c>
      <c r="D456">
        <v>231332</v>
      </c>
      <c r="E456" s="3">
        <f t="shared" si="23"/>
        <v>21.95</v>
      </c>
      <c r="F456" s="3">
        <v>24</v>
      </c>
      <c r="G456" t="s">
        <v>9</v>
      </c>
      <c r="I456" s="3" t="e">
        <f t="shared" si="21"/>
        <v>#N/A</v>
      </c>
      <c r="J456" s="3">
        <f t="shared" si="22"/>
        <v>24</v>
      </c>
    </row>
    <row r="457" spans="1:10" x14ac:dyDescent="0.4">
      <c r="A457" t="s">
        <v>12</v>
      </c>
      <c r="B457">
        <v>1024</v>
      </c>
      <c r="C457" t="s">
        <v>583</v>
      </c>
      <c r="D457">
        <v>232265</v>
      </c>
      <c r="E457" s="3">
        <f t="shared" si="23"/>
        <v>15.55</v>
      </c>
      <c r="F457" s="3">
        <v>20</v>
      </c>
      <c r="G457" t="s">
        <v>9</v>
      </c>
      <c r="I457" s="3" t="e">
        <f t="shared" si="21"/>
        <v>#N/A</v>
      </c>
      <c r="J457" s="3">
        <f t="shared" si="22"/>
        <v>20</v>
      </c>
    </row>
    <row r="458" spans="1:10" x14ac:dyDescent="0.4">
      <c r="A458" t="s">
        <v>12</v>
      </c>
      <c r="B458">
        <v>1024</v>
      </c>
      <c r="C458" t="s">
        <v>583</v>
      </c>
      <c r="D458">
        <v>234058</v>
      </c>
      <c r="E458" s="3">
        <f t="shared" si="23"/>
        <v>29.883333333333333</v>
      </c>
      <c r="F458" s="3">
        <v>71</v>
      </c>
      <c r="G458" t="s">
        <v>9</v>
      </c>
      <c r="I458" s="3" t="e">
        <f t="shared" si="21"/>
        <v>#N/A</v>
      </c>
      <c r="J458" s="3">
        <f t="shared" si="22"/>
        <v>71</v>
      </c>
    </row>
    <row r="459" spans="1:10" x14ac:dyDescent="0.4">
      <c r="A459" t="s">
        <v>12</v>
      </c>
      <c r="B459">
        <v>1024</v>
      </c>
      <c r="C459" t="s">
        <v>583</v>
      </c>
      <c r="D459">
        <v>237625</v>
      </c>
      <c r="E459" s="3">
        <f t="shared" si="23"/>
        <v>59.45</v>
      </c>
      <c r="F459" s="3">
        <v>117</v>
      </c>
      <c r="G459" t="s">
        <v>9</v>
      </c>
      <c r="I459" s="3" t="e">
        <f t="shared" si="21"/>
        <v>#N/A</v>
      </c>
      <c r="J459" s="3">
        <f t="shared" si="22"/>
        <v>117</v>
      </c>
    </row>
    <row r="460" spans="1:10" x14ac:dyDescent="0.4">
      <c r="A460" t="s">
        <v>12</v>
      </c>
      <c r="B460">
        <v>1024</v>
      </c>
      <c r="C460" t="s">
        <v>583</v>
      </c>
      <c r="D460">
        <v>240092</v>
      </c>
      <c r="E460" s="3">
        <f t="shared" si="23"/>
        <v>41.116666666666667</v>
      </c>
      <c r="F460" s="3">
        <v>33</v>
      </c>
      <c r="G460" t="s">
        <v>9</v>
      </c>
      <c r="I460" s="3" t="e">
        <f t="shared" si="21"/>
        <v>#N/A</v>
      </c>
      <c r="J460" s="3">
        <f t="shared" si="22"/>
        <v>33</v>
      </c>
    </row>
    <row r="461" spans="1:10" x14ac:dyDescent="0.4">
      <c r="A461" t="s">
        <v>12</v>
      </c>
      <c r="B461">
        <v>1024</v>
      </c>
      <c r="C461" t="s">
        <v>583</v>
      </c>
      <c r="D461">
        <v>240909</v>
      </c>
      <c r="E461" s="3">
        <f t="shared" si="23"/>
        <v>13.616666666666667</v>
      </c>
      <c r="F461" s="3">
        <v>26</v>
      </c>
      <c r="G461" t="s">
        <v>9</v>
      </c>
      <c r="I461" s="3" t="e">
        <f t="shared" si="21"/>
        <v>#N/A</v>
      </c>
      <c r="J461" s="3">
        <f t="shared" si="22"/>
        <v>26</v>
      </c>
    </row>
    <row r="462" spans="1:10" x14ac:dyDescent="0.4">
      <c r="A462" t="s">
        <v>12</v>
      </c>
      <c r="B462">
        <v>1024</v>
      </c>
      <c r="C462" t="s">
        <v>583</v>
      </c>
      <c r="D462">
        <v>243025</v>
      </c>
      <c r="E462" s="3">
        <f t="shared" si="23"/>
        <v>35.266666666666666</v>
      </c>
      <c r="F462" s="3">
        <v>66</v>
      </c>
      <c r="G462" t="s">
        <v>9</v>
      </c>
      <c r="I462" s="3" t="e">
        <f t="shared" si="21"/>
        <v>#N/A</v>
      </c>
      <c r="J462" s="3">
        <f t="shared" si="22"/>
        <v>66</v>
      </c>
    </row>
    <row r="463" spans="1:10" x14ac:dyDescent="0.4">
      <c r="A463" t="s">
        <v>12</v>
      </c>
      <c r="B463">
        <v>1024</v>
      </c>
      <c r="C463" t="s">
        <v>583</v>
      </c>
      <c r="D463">
        <v>244478</v>
      </c>
      <c r="E463" s="3">
        <f t="shared" si="23"/>
        <v>24.216666666666665</v>
      </c>
      <c r="F463" s="3">
        <v>49</v>
      </c>
      <c r="G463" t="s">
        <v>9</v>
      </c>
      <c r="I463" s="3" t="e">
        <f t="shared" si="21"/>
        <v>#N/A</v>
      </c>
      <c r="J463" s="3">
        <f t="shared" si="22"/>
        <v>49</v>
      </c>
    </row>
    <row r="464" spans="1:10" x14ac:dyDescent="0.4">
      <c r="A464" t="s">
        <v>12</v>
      </c>
      <c r="B464">
        <v>1024</v>
      </c>
      <c r="C464" t="s">
        <v>583</v>
      </c>
      <c r="D464">
        <v>244659</v>
      </c>
      <c r="E464" s="3">
        <f t="shared" si="23"/>
        <v>3.0166666666666666</v>
      </c>
      <c r="F464" s="3">
        <v>25</v>
      </c>
      <c r="G464" t="s">
        <v>9</v>
      </c>
      <c r="I464" s="3" t="e">
        <f t="shared" si="21"/>
        <v>#N/A</v>
      </c>
      <c r="J464" s="3">
        <f t="shared" si="22"/>
        <v>25</v>
      </c>
    </row>
    <row r="465" spans="1:10" x14ac:dyDescent="0.4">
      <c r="A465" t="s">
        <v>12</v>
      </c>
      <c r="B465">
        <v>1024</v>
      </c>
      <c r="C465" t="s">
        <v>583</v>
      </c>
      <c r="D465">
        <v>248085</v>
      </c>
      <c r="E465" s="3">
        <f t="shared" si="23"/>
        <v>57.1</v>
      </c>
      <c r="F465" s="3">
        <v>33</v>
      </c>
      <c r="G465" t="s">
        <v>9</v>
      </c>
      <c r="I465" s="3" t="e">
        <f t="shared" si="21"/>
        <v>#N/A</v>
      </c>
      <c r="J465" s="3">
        <f t="shared" si="22"/>
        <v>33</v>
      </c>
    </row>
    <row r="466" spans="1:10" x14ac:dyDescent="0.4">
      <c r="A466" t="s">
        <v>12</v>
      </c>
      <c r="B466">
        <v>1024</v>
      </c>
      <c r="C466" t="s">
        <v>583</v>
      </c>
      <c r="D466">
        <v>248180</v>
      </c>
      <c r="E466" s="3">
        <f t="shared" si="23"/>
        <v>1.5833333333333333</v>
      </c>
      <c r="F466" s="3">
        <v>33</v>
      </c>
      <c r="G466" t="s">
        <v>9</v>
      </c>
      <c r="I466" s="3" t="e">
        <f t="shared" si="21"/>
        <v>#N/A</v>
      </c>
      <c r="J466" s="3">
        <f t="shared" si="22"/>
        <v>33</v>
      </c>
    </row>
    <row r="467" spans="1:10" x14ac:dyDescent="0.4">
      <c r="A467" t="s">
        <v>12</v>
      </c>
      <c r="B467">
        <v>1024</v>
      </c>
      <c r="C467" t="s">
        <v>583</v>
      </c>
      <c r="D467">
        <v>248704</v>
      </c>
      <c r="E467" s="3">
        <f t="shared" si="23"/>
        <v>8.7333333333333325</v>
      </c>
      <c r="F467" s="3">
        <v>27</v>
      </c>
      <c r="G467" t="s">
        <v>9</v>
      </c>
      <c r="I467" s="3" t="e">
        <f t="shared" si="21"/>
        <v>#N/A</v>
      </c>
      <c r="J467" s="3">
        <f t="shared" si="22"/>
        <v>27</v>
      </c>
    </row>
    <row r="468" spans="1:10" x14ac:dyDescent="0.4">
      <c r="A468" t="s">
        <v>12</v>
      </c>
      <c r="B468">
        <v>1024</v>
      </c>
      <c r="C468" t="s">
        <v>583</v>
      </c>
      <c r="D468">
        <v>251051</v>
      </c>
      <c r="E468" s="3">
        <f t="shared" si="23"/>
        <v>39.116666666666667</v>
      </c>
      <c r="F468" s="3">
        <v>58</v>
      </c>
      <c r="G468" t="s">
        <v>9</v>
      </c>
      <c r="I468" s="3" t="e">
        <f t="shared" si="21"/>
        <v>#N/A</v>
      </c>
      <c r="J468" s="3">
        <f t="shared" si="22"/>
        <v>58</v>
      </c>
    </row>
    <row r="469" spans="1:10" x14ac:dyDescent="0.4">
      <c r="A469" t="s">
        <v>12</v>
      </c>
      <c r="B469">
        <v>1024</v>
      </c>
      <c r="C469" t="s">
        <v>575</v>
      </c>
      <c r="D469">
        <v>262552</v>
      </c>
      <c r="E469" s="3">
        <f t="shared" si="23"/>
        <v>191.68333333333334</v>
      </c>
      <c r="F469" s="3">
        <v>1472</v>
      </c>
      <c r="G469" t="s">
        <v>7</v>
      </c>
      <c r="I469" s="3">
        <f t="shared" si="21"/>
        <v>1472</v>
      </c>
      <c r="J469" s="3" t="e">
        <f t="shared" si="22"/>
        <v>#N/A</v>
      </c>
    </row>
    <row r="470" spans="1:10" x14ac:dyDescent="0.4">
      <c r="A470" t="s">
        <v>12</v>
      </c>
      <c r="B470">
        <v>1024</v>
      </c>
      <c r="C470" t="s">
        <v>575</v>
      </c>
      <c r="D470">
        <v>263592</v>
      </c>
      <c r="E470" s="3">
        <f t="shared" si="23"/>
        <v>17.333333333333332</v>
      </c>
      <c r="F470" s="3">
        <v>151</v>
      </c>
      <c r="G470" t="s">
        <v>9</v>
      </c>
      <c r="I470" s="3" t="e">
        <f t="shared" si="21"/>
        <v>#N/A</v>
      </c>
      <c r="J470" s="3">
        <f t="shared" si="22"/>
        <v>151</v>
      </c>
    </row>
    <row r="471" spans="1:10" x14ac:dyDescent="0.4">
      <c r="A471" t="s">
        <v>12</v>
      </c>
      <c r="B471">
        <v>1024</v>
      </c>
      <c r="C471" t="s">
        <v>575</v>
      </c>
      <c r="D471">
        <v>264325</v>
      </c>
      <c r="E471" s="3">
        <f t="shared" si="23"/>
        <v>12.216666666666667</v>
      </c>
      <c r="F471" s="3">
        <v>28</v>
      </c>
      <c r="G471" t="s">
        <v>9</v>
      </c>
      <c r="I471" s="3" t="e">
        <f t="shared" si="21"/>
        <v>#N/A</v>
      </c>
      <c r="J471" s="3">
        <f t="shared" si="22"/>
        <v>28</v>
      </c>
    </row>
    <row r="472" spans="1:10" x14ac:dyDescent="0.4">
      <c r="A472" t="s">
        <v>12</v>
      </c>
      <c r="B472">
        <v>1024</v>
      </c>
      <c r="C472" t="s">
        <v>575</v>
      </c>
      <c r="D472">
        <v>264635</v>
      </c>
      <c r="E472" s="3">
        <f t="shared" si="23"/>
        <v>5.166666666666667</v>
      </c>
      <c r="F472" s="3">
        <v>40</v>
      </c>
      <c r="G472" t="s">
        <v>9</v>
      </c>
      <c r="I472" s="3" t="e">
        <f t="shared" si="21"/>
        <v>#N/A</v>
      </c>
      <c r="J472" s="3">
        <f t="shared" si="22"/>
        <v>40</v>
      </c>
    </row>
    <row r="473" spans="1:10" x14ac:dyDescent="0.4">
      <c r="A473" t="s">
        <v>12</v>
      </c>
      <c r="B473">
        <v>1024</v>
      </c>
      <c r="C473" t="s">
        <v>575</v>
      </c>
      <c r="D473">
        <v>266292</v>
      </c>
      <c r="E473" s="3">
        <f t="shared" si="23"/>
        <v>27.616666666666667</v>
      </c>
      <c r="F473" s="3">
        <v>78</v>
      </c>
      <c r="G473" t="s">
        <v>9</v>
      </c>
      <c r="I473" s="3" t="e">
        <f t="shared" si="21"/>
        <v>#N/A</v>
      </c>
      <c r="J473" s="3">
        <f t="shared" si="22"/>
        <v>78</v>
      </c>
    </row>
    <row r="474" spans="1:10" x14ac:dyDescent="0.4">
      <c r="A474" t="s">
        <v>12</v>
      </c>
      <c r="B474">
        <v>1024</v>
      </c>
      <c r="C474" t="s">
        <v>575</v>
      </c>
      <c r="D474">
        <v>267821</v>
      </c>
      <c r="E474" s="3">
        <f t="shared" si="23"/>
        <v>25.483333333333334</v>
      </c>
      <c r="F474" s="3">
        <v>21</v>
      </c>
      <c r="G474" t="s">
        <v>9</v>
      </c>
      <c r="I474" s="3" t="e">
        <f t="shared" si="21"/>
        <v>#N/A</v>
      </c>
      <c r="J474" s="3">
        <f t="shared" si="22"/>
        <v>21</v>
      </c>
    </row>
    <row r="475" spans="1:10" x14ac:dyDescent="0.4">
      <c r="A475" t="s">
        <v>12</v>
      </c>
      <c r="B475">
        <v>2048</v>
      </c>
      <c r="C475" t="s">
        <v>618</v>
      </c>
      <c r="D475">
        <v>37101</v>
      </c>
      <c r="E475" s="3" t="e">
        <f t="shared" si="23"/>
        <v>#N/A</v>
      </c>
      <c r="F475" s="3">
        <v>114</v>
      </c>
      <c r="G475" t="s">
        <v>7</v>
      </c>
      <c r="I475" s="3">
        <f t="shared" si="21"/>
        <v>114</v>
      </c>
      <c r="J475" s="3" t="e">
        <f t="shared" si="22"/>
        <v>#N/A</v>
      </c>
    </row>
    <row r="476" spans="1:10" x14ac:dyDescent="0.4">
      <c r="A476" t="s">
        <v>12</v>
      </c>
      <c r="B476">
        <v>2048</v>
      </c>
      <c r="C476" t="s">
        <v>612</v>
      </c>
      <c r="D476">
        <v>42075</v>
      </c>
      <c r="E476" s="3">
        <f t="shared" si="23"/>
        <v>82.9</v>
      </c>
      <c r="F476" s="3">
        <v>1034</v>
      </c>
      <c r="G476" t="s">
        <v>7</v>
      </c>
      <c r="I476" s="3">
        <f t="shared" si="21"/>
        <v>1034</v>
      </c>
      <c r="J476" s="3" t="e">
        <f t="shared" si="22"/>
        <v>#N/A</v>
      </c>
    </row>
    <row r="477" spans="1:10" x14ac:dyDescent="0.4">
      <c r="A477" t="s">
        <v>12</v>
      </c>
      <c r="B477">
        <v>2048</v>
      </c>
      <c r="C477" t="s">
        <v>611</v>
      </c>
      <c r="D477">
        <v>45230</v>
      </c>
      <c r="E477" s="3">
        <f t="shared" si="23"/>
        <v>52.583333333333336</v>
      </c>
      <c r="F477" s="3">
        <v>1102</v>
      </c>
      <c r="G477" t="s">
        <v>7</v>
      </c>
      <c r="I477" s="3">
        <f t="shared" si="21"/>
        <v>1102</v>
      </c>
      <c r="J477" s="3" t="e">
        <f t="shared" si="22"/>
        <v>#N/A</v>
      </c>
    </row>
    <row r="478" spans="1:10" x14ac:dyDescent="0.4">
      <c r="A478" t="s">
        <v>12</v>
      </c>
      <c r="B478">
        <v>2048</v>
      </c>
      <c r="C478" t="s">
        <v>621</v>
      </c>
      <c r="D478">
        <v>47551</v>
      </c>
      <c r="E478" s="3">
        <f t="shared" si="23"/>
        <v>38.68333333333333</v>
      </c>
      <c r="F478" s="3">
        <v>1914</v>
      </c>
      <c r="G478" t="s">
        <v>7</v>
      </c>
      <c r="I478" s="3">
        <f t="shared" si="21"/>
        <v>1914</v>
      </c>
      <c r="J478" s="3" t="e">
        <f t="shared" si="22"/>
        <v>#N/A</v>
      </c>
    </row>
    <row r="479" spans="1:10" x14ac:dyDescent="0.4">
      <c r="A479" t="s">
        <v>12</v>
      </c>
      <c r="B479">
        <v>2048</v>
      </c>
      <c r="C479" t="s">
        <v>653</v>
      </c>
      <c r="D479">
        <v>50219</v>
      </c>
      <c r="E479" s="3">
        <f t="shared" si="23"/>
        <v>44.466666666666669</v>
      </c>
      <c r="F479" s="3">
        <v>1183</v>
      </c>
      <c r="G479" t="s">
        <v>7</v>
      </c>
      <c r="I479" s="3">
        <f t="shared" si="21"/>
        <v>1183</v>
      </c>
      <c r="J479" s="3" t="e">
        <f t="shared" si="22"/>
        <v>#N/A</v>
      </c>
    </row>
    <row r="480" spans="1:10" x14ac:dyDescent="0.4">
      <c r="A480" t="s">
        <v>12</v>
      </c>
      <c r="B480">
        <v>2048</v>
      </c>
      <c r="C480" t="s">
        <v>643</v>
      </c>
      <c r="D480">
        <v>52195</v>
      </c>
      <c r="E480" s="3">
        <f t="shared" si="23"/>
        <v>32.93333333333333</v>
      </c>
      <c r="F480" s="3">
        <v>2577</v>
      </c>
      <c r="G480" t="s">
        <v>7</v>
      </c>
      <c r="I480" s="3">
        <f t="shared" si="21"/>
        <v>2577</v>
      </c>
      <c r="J480" s="3" t="e">
        <f t="shared" si="22"/>
        <v>#N/A</v>
      </c>
    </row>
    <row r="481" spans="1:10" x14ac:dyDescent="0.4">
      <c r="A481" t="s">
        <v>12</v>
      </c>
      <c r="B481">
        <v>2048</v>
      </c>
      <c r="C481" t="s">
        <v>639</v>
      </c>
      <c r="D481">
        <v>52889</v>
      </c>
      <c r="E481" s="3">
        <f t="shared" si="23"/>
        <v>11.566666666666666</v>
      </c>
      <c r="F481" s="3">
        <v>1095</v>
      </c>
      <c r="G481" t="s">
        <v>7</v>
      </c>
      <c r="I481" s="3">
        <f t="shared" si="21"/>
        <v>1095</v>
      </c>
      <c r="J481" s="3" t="e">
        <f t="shared" si="22"/>
        <v>#N/A</v>
      </c>
    </row>
    <row r="482" spans="1:10" x14ac:dyDescent="0.4">
      <c r="A482" t="s">
        <v>12</v>
      </c>
      <c r="B482">
        <v>2048</v>
      </c>
      <c r="C482" t="s">
        <v>648</v>
      </c>
      <c r="D482">
        <v>55329</v>
      </c>
      <c r="E482" s="3">
        <f t="shared" si="23"/>
        <v>40.666666666666664</v>
      </c>
      <c r="F482" s="3">
        <v>1241</v>
      </c>
      <c r="G482" t="s">
        <v>7</v>
      </c>
      <c r="I482" s="3">
        <f t="shared" si="21"/>
        <v>1241</v>
      </c>
      <c r="J482" s="3" t="e">
        <f t="shared" si="22"/>
        <v>#N/A</v>
      </c>
    </row>
    <row r="483" spans="1:10" x14ac:dyDescent="0.4">
      <c r="A483" t="s">
        <v>12</v>
      </c>
      <c r="B483">
        <v>2048</v>
      </c>
      <c r="C483" t="s">
        <v>656</v>
      </c>
      <c r="D483">
        <v>55626</v>
      </c>
      <c r="E483" s="3">
        <f t="shared" si="23"/>
        <v>4.95</v>
      </c>
      <c r="F483" s="3">
        <v>1307</v>
      </c>
      <c r="G483" t="s">
        <v>7</v>
      </c>
      <c r="I483" s="3">
        <f t="shared" si="21"/>
        <v>1307</v>
      </c>
      <c r="J483" s="3" t="e">
        <f t="shared" si="22"/>
        <v>#N/A</v>
      </c>
    </row>
    <row r="484" spans="1:10" x14ac:dyDescent="0.4">
      <c r="A484" t="s">
        <v>12</v>
      </c>
      <c r="B484">
        <v>2048</v>
      </c>
      <c r="C484" t="s">
        <v>654</v>
      </c>
      <c r="D484">
        <v>56781</v>
      </c>
      <c r="E484" s="3">
        <f t="shared" si="23"/>
        <v>19.25</v>
      </c>
      <c r="F484" s="3">
        <v>1705</v>
      </c>
      <c r="G484" t="s">
        <v>7</v>
      </c>
      <c r="I484" s="3">
        <f t="shared" si="21"/>
        <v>1705</v>
      </c>
      <c r="J484" s="3" t="e">
        <f t="shared" si="22"/>
        <v>#N/A</v>
      </c>
    </row>
    <row r="485" spans="1:10" x14ac:dyDescent="0.4">
      <c r="A485" t="s">
        <v>12</v>
      </c>
      <c r="B485">
        <v>2048</v>
      </c>
      <c r="C485" t="s">
        <v>658</v>
      </c>
      <c r="D485">
        <v>60267</v>
      </c>
      <c r="E485" s="3">
        <f t="shared" si="23"/>
        <v>58.1</v>
      </c>
      <c r="F485" s="3">
        <v>1100</v>
      </c>
      <c r="G485" t="s">
        <v>7</v>
      </c>
      <c r="I485" s="3">
        <f t="shared" si="21"/>
        <v>1100</v>
      </c>
      <c r="J485" s="3" t="e">
        <f t="shared" si="22"/>
        <v>#N/A</v>
      </c>
    </row>
    <row r="486" spans="1:10" x14ac:dyDescent="0.4">
      <c r="A486" t="s">
        <v>12</v>
      </c>
      <c r="B486">
        <v>2048</v>
      </c>
      <c r="C486" t="s">
        <v>605</v>
      </c>
      <c r="D486">
        <v>61526</v>
      </c>
      <c r="E486" s="3">
        <f t="shared" si="23"/>
        <v>20.983333333333334</v>
      </c>
      <c r="F486" s="3">
        <v>1089</v>
      </c>
      <c r="G486" t="s">
        <v>7</v>
      </c>
      <c r="I486" s="3">
        <f t="shared" si="21"/>
        <v>1089</v>
      </c>
      <c r="J486" s="3" t="e">
        <f t="shared" si="22"/>
        <v>#N/A</v>
      </c>
    </row>
    <row r="487" spans="1:10" x14ac:dyDescent="0.4">
      <c r="A487" t="s">
        <v>12</v>
      </c>
      <c r="B487">
        <v>2048</v>
      </c>
      <c r="C487" t="s">
        <v>657</v>
      </c>
      <c r="D487">
        <v>63282</v>
      </c>
      <c r="E487" s="3">
        <f t="shared" si="23"/>
        <v>29.266666666666666</v>
      </c>
      <c r="F487" s="3">
        <v>1069</v>
      </c>
      <c r="G487" t="s">
        <v>7</v>
      </c>
      <c r="I487" s="3">
        <f t="shared" si="21"/>
        <v>1069</v>
      </c>
      <c r="J487" s="3" t="e">
        <f t="shared" si="22"/>
        <v>#N/A</v>
      </c>
    </row>
    <row r="488" spans="1:10" x14ac:dyDescent="0.4">
      <c r="A488" t="s">
        <v>12</v>
      </c>
      <c r="B488">
        <v>2048</v>
      </c>
      <c r="C488" t="s">
        <v>633</v>
      </c>
      <c r="D488">
        <v>64402</v>
      </c>
      <c r="E488" s="3">
        <f t="shared" si="23"/>
        <v>18.666666666666668</v>
      </c>
      <c r="F488" s="3">
        <v>1452</v>
      </c>
      <c r="G488" t="s">
        <v>7</v>
      </c>
      <c r="I488" s="3">
        <f t="shared" si="21"/>
        <v>1452</v>
      </c>
      <c r="J488" s="3" t="e">
        <f t="shared" si="22"/>
        <v>#N/A</v>
      </c>
    </row>
    <row r="489" spans="1:10" x14ac:dyDescent="0.4">
      <c r="A489" t="s">
        <v>12</v>
      </c>
      <c r="B489">
        <v>2048</v>
      </c>
      <c r="C489" t="s">
        <v>603</v>
      </c>
      <c r="D489">
        <v>66243</v>
      </c>
      <c r="E489" s="3">
        <f t="shared" si="23"/>
        <v>30.683333333333334</v>
      </c>
      <c r="F489" s="3">
        <v>1137</v>
      </c>
      <c r="G489" t="s">
        <v>7</v>
      </c>
      <c r="I489" s="3">
        <f t="shared" si="21"/>
        <v>1137</v>
      </c>
      <c r="J489" s="3" t="e">
        <f t="shared" si="22"/>
        <v>#N/A</v>
      </c>
    </row>
    <row r="490" spans="1:10" x14ac:dyDescent="0.4">
      <c r="A490" t="s">
        <v>12</v>
      </c>
      <c r="B490">
        <v>2048</v>
      </c>
      <c r="C490" t="s">
        <v>622</v>
      </c>
      <c r="D490">
        <v>68695</v>
      </c>
      <c r="E490" s="3">
        <f t="shared" si="23"/>
        <v>40.866666666666667</v>
      </c>
      <c r="F490" s="3">
        <v>1207</v>
      </c>
      <c r="G490" t="s">
        <v>7</v>
      </c>
      <c r="I490" s="3">
        <f t="shared" si="21"/>
        <v>1207</v>
      </c>
      <c r="J490" s="3" t="e">
        <f t="shared" si="22"/>
        <v>#N/A</v>
      </c>
    </row>
    <row r="491" spans="1:10" x14ac:dyDescent="0.4">
      <c r="A491" t="s">
        <v>12</v>
      </c>
      <c r="B491">
        <v>2048</v>
      </c>
      <c r="C491" t="s">
        <v>615</v>
      </c>
      <c r="D491">
        <v>70717</v>
      </c>
      <c r="E491" s="3">
        <f t="shared" si="23"/>
        <v>33.700000000000003</v>
      </c>
      <c r="F491" s="3">
        <v>1199</v>
      </c>
      <c r="G491" t="s">
        <v>7</v>
      </c>
      <c r="I491" s="3">
        <f t="shared" si="21"/>
        <v>1199</v>
      </c>
      <c r="J491" s="3" t="e">
        <f t="shared" si="22"/>
        <v>#N/A</v>
      </c>
    </row>
    <row r="492" spans="1:10" x14ac:dyDescent="0.4">
      <c r="A492" t="s">
        <v>12</v>
      </c>
      <c r="B492">
        <v>2048</v>
      </c>
      <c r="C492" t="s">
        <v>667</v>
      </c>
      <c r="D492">
        <v>73765</v>
      </c>
      <c r="E492" s="3">
        <f t="shared" si="23"/>
        <v>50.8</v>
      </c>
      <c r="F492" s="3">
        <v>1354</v>
      </c>
      <c r="G492" t="s">
        <v>7</v>
      </c>
      <c r="I492" s="3">
        <f t="shared" si="21"/>
        <v>1354</v>
      </c>
      <c r="J492" s="3" t="e">
        <f t="shared" si="22"/>
        <v>#N/A</v>
      </c>
    </row>
    <row r="493" spans="1:10" x14ac:dyDescent="0.4">
      <c r="A493" t="s">
        <v>12</v>
      </c>
      <c r="B493">
        <v>2048</v>
      </c>
      <c r="C493" t="s">
        <v>627</v>
      </c>
      <c r="D493">
        <v>75929</v>
      </c>
      <c r="E493" s="3">
        <f t="shared" si="23"/>
        <v>36.06666666666667</v>
      </c>
      <c r="F493" s="3">
        <v>1168</v>
      </c>
      <c r="G493" t="s">
        <v>7</v>
      </c>
      <c r="I493" s="3">
        <f t="shared" si="21"/>
        <v>1168</v>
      </c>
      <c r="J493" s="3" t="e">
        <f t="shared" si="22"/>
        <v>#N/A</v>
      </c>
    </row>
    <row r="494" spans="1:10" x14ac:dyDescent="0.4">
      <c r="A494" t="s">
        <v>12</v>
      </c>
      <c r="B494">
        <v>2048</v>
      </c>
      <c r="C494" t="s">
        <v>630</v>
      </c>
      <c r="D494">
        <v>77400</v>
      </c>
      <c r="E494" s="3">
        <f t="shared" si="23"/>
        <v>24.516666666666666</v>
      </c>
      <c r="F494" s="3">
        <v>1313</v>
      </c>
      <c r="G494" t="s">
        <v>7</v>
      </c>
      <c r="I494" s="3">
        <f t="shared" si="21"/>
        <v>1313</v>
      </c>
      <c r="J494" s="3" t="e">
        <f t="shared" si="22"/>
        <v>#N/A</v>
      </c>
    </row>
    <row r="495" spans="1:10" x14ac:dyDescent="0.4">
      <c r="A495" t="s">
        <v>12</v>
      </c>
      <c r="B495">
        <v>2048</v>
      </c>
      <c r="C495" t="s">
        <v>623</v>
      </c>
      <c r="D495">
        <v>79248</v>
      </c>
      <c r="E495" s="3">
        <f t="shared" si="23"/>
        <v>30.8</v>
      </c>
      <c r="F495" s="3">
        <v>1274</v>
      </c>
      <c r="G495" t="s">
        <v>7</v>
      </c>
      <c r="I495" s="3">
        <f t="shared" si="21"/>
        <v>1274</v>
      </c>
      <c r="J495" s="3" t="e">
        <f t="shared" si="22"/>
        <v>#N/A</v>
      </c>
    </row>
    <row r="496" spans="1:10" x14ac:dyDescent="0.4">
      <c r="A496" t="s">
        <v>12</v>
      </c>
      <c r="B496">
        <v>2048</v>
      </c>
      <c r="C496" t="s">
        <v>635</v>
      </c>
      <c r="D496">
        <v>82778</v>
      </c>
      <c r="E496" s="3">
        <f t="shared" si="23"/>
        <v>58.833333333333336</v>
      </c>
      <c r="F496" s="3">
        <v>1025</v>
      </c>
      <c r="G496" t="s">
        <v>7</v>
      </c>
      <c r="I496" s="3">
        <f t="shared" si="21"/>
        <v>1025</v>
      </c>
      <c r="J496" s="3" t="e">
        <f t="shared" si="22"/>
        <v>#N/A</v>
      </c>
    </row>
    <row r="497" spans="1:10" x14ac:dyDescent="0.4">
      <c r="A497" t="s">
        <v>12</v>
      </c>
      <c r="B497">
        <v>2048</v>
      </c>
      <c r="C497" t="s">
        <v>635</v>
      </c>
      <c r="D497">
        <v>82969</v>
      </c>
      <c r="E497" s="3">
        <f t="shared" si="23"/>
        <v>3.1833333333333331</v>
      </c>
      <c r="F497" s="3">
        <v>63</v>
      </c>
      <c r="G497" t="s">
        <v>9</v>
      </c>
      <c r="I497" s="3" t="e">
        <f t="shared" si="21"/>
        <v>#N/A</v>
      </c>
      <c r="J497" s="3">
        <f t="shared" si="22"/>
        <v>63</v>
      </c>
    </row>
    <row r="498" spans="1:10" x14ac:dyDescent="0.4">
      <c r="A498" t="s">
        <v>12</v>
      </c>
      <c r="B498">
        <v>2048</v>
      </c>
      <c r="C498" t="s">
        <v>655</v>
      </c>
      <c r="D498">
        <v>85297</v>
      </c>
      <c r="E498" s="3">
        <f t="shared" si="23"/>
        <v>38.799999999999997</v>
      </c>
      <c r="F498" s="3">
        <v>1104</v>
      </c>
      <c r="G498" t="s">
        <v>7</v>
      </c>
      <c r="I498" s="3">
        <f t="shared" si="21"/>
        <v>1104</v>
      </c>
      <c r="J498" s="3" t="e">
        <f t="shared" si="22"/>
        <v>#N/A</v>
      </c>
    </row>
    <row r="499" spans="1:10" x14ac:dyDescent="0.4">
      <c r="A499" t="s">
        <v>12</v>
      </c>
      <c r="B499">
        <v>2048</v>
      </c>
      <c r="C499" t="s">
        <v>606</v>
      </c>
      <c r="D499">
        <v>86808</v>
      </c>
      <c r="E499" s="3">
        <f t="shared" si="23"/>
        <v>25.183333333333334</v>
      </c>
      <c r="F499" s="3">
        <v>928</v>
      </c>
      <c r="G499" t="s">
        <v>7</v>
      </c>
      <c r="I499" s="3">
        <f t="shared" si="21"/>
        <v>928</v>
      </c>
      <c r="J499" s="3" t="e">
        <f t="shared" si="22"/>
        <v>#N/A</v>
      </c>
    </row>
    <row r="500" spans="1:10" x14ac:dyDescent="0.4">
      <c r="A500" t="s">
        <v>12</v>
      </c>
      <c r="B500">
        <v>2048</v>
      </c>
      <c r="C500" t="s">
        <v>620</v>
      </c>
      <c r="D500">
        <v>89988</v>
      </c>
      <c r="E500" s="3">
        <f t="shared" si="23"/>
        <v>53</v>
      </c>
      <c r="F500" s="3">
        <v>1039</v>
      </c>
      <c r="G500" t="s">
        <v>7</v>
      </c>
      <c r="I500" s="3">
        <f t="shared" si="21"/>
        <v>1039</v>
      </c>
      <c r="J500" s="3" t="e">
        <f t="shared" si="22"/>
        <v>#N/A</v>
      </c>
    </row>
    <row r="501" spans="1:10" x14ac:dyDescent="0.4">
      <c r="A501" t="s">
        <v>12</v>
      </c>
      <c r="B501">
        <v>2048</v>
      </c>
      <c r="C501" t="s">
        <v>640</v>
      </c>
      <c r="D501">
        <v>90279</v>
      </c>
      <c r="E501" s="3">
        <f t="shared" si="23"/>
        <v>4.8499999999999996</v>
      </c>
      <c r="F501" s="3">
        <v>963</v>
      </c>
      <c r="G501" t="s">
        <v>7</v>
      </c>
      <c r="I501" s="3">
        <f t="shared" si="21"/>
        <v>963</v>
      </c>
      <c r="J501" s="3" t="e">
        <f t="shared" si="22"/>
        <v>#N/A</v>
      </c>
    </row>
    <row r="502" spans="1:10" x14ac:dyDescent="0.4">
      <c r="A502" t="s">
        <v>12</v>
      </c>
      <c r="B502">
        <v>2048</v>
      </c>
      <c r="C502" t="s">
        <v>638</v>
      </c>
      <c r="D502">
        <v>92319</v>
      </c>
      <c r="E502" s="3">
        <f t="shared" si="23"/>
        <v>34</v>
      </c>
      <c r="F502" s="3">
        <v>1095</v>
      </c>
      <c r="G502" t="s">
        <v>7</v>
      </c>
      <c r="I502" s="3">
        <f t="shared" si="21"/>
        <v>1095</v>
      </c>
      <c r="J502" s="3" t="e">
        <f t="shared" si="22"/>
        <v>#N/A</v>
      </c>
    </row>
    <row r="503" spans="1:10" x14ac:dyDescent="0.4">
      <c r="A503" t="s">
        <v>12</v>
      </c>
      <c r="B503">
        <v>2048</v>
      </c>
      <c r="C503" t="s">
        <v>619</v>
      </c>
      <c r="D503">
        <v>92735</v>
      </c>
      <c r="E503" s="3">
        <f t="shared" si="23"/>
        <v>6.9333333333333336</v>
      </c>
      <c r="F503" s="3">
        <v>1067</v>
      </c>
      <c r="G503" t="s">
        <v>7</v>
      </c>
      <c r="I503" s="3">
        <f t="shared" si="21"/>
        <v>1067</v>
      </c>
      <c r="J503" s="3" t="e">
        <f t="shared" si="22"/>
        <v>#N/A</v>
      </c>
    </row>
    <row r="504" spans="1:10" x14ac:dyDescent="0.4">
      <c r="A504" t="s">
        <v>12</v>
      </c>
      <c r="B504">
        <v>2048</v>
      </c>
      <c r="C504" t="s">
        <v>642</v>
      </c>
      <c r="D504">
        <v>102846</v>
      </c>
      <c r="E504" s="3">
        <f t="shared" si="23"/>
        <v>168.51666666666668</v>
      </c>
      <c r="F504" s="3">
        <v>912</v>
      </c>
      <c r="G504" t="s">
        <v>7</v>
      </c>
      <c r="I504" s="3">
        <f t="shared" si="21"/>
        <v>912</v>
      </c>
      <c r="J504" s="3" t="e">
        <f t="shared" si="22"/>
        <v>#N/A</v>
      </c>
    </row>
    <row r="505" spans="1:10" x14ac:dyDescent="0.4">
      <c r="A505" t="s">
        <v>12</v>
      </c>
      <c r="B505">
        <v>2048</v>
      </c>
      <c r="C505" t="s">
        <v>642</v>
      </c>
      <c r="D505">
        <v>103661</v>
      </c>
      <c r="E505" s="3">
        <f t="shared" si="23"/>
        <v>13.583333333333334</v>
      </c>
      <c r="F505" s="3">
        <v>63</v>
      </c>
      <c r="G505" t="s">
        <v>9</v>
      </c>
      <c r="I505" s="3" t="e">
        <f t="shared" si="21"/>
        <v>#N/A</v>
      </c>
      <c r="J505" s="3">
        <f t="shared" si="22"/>
        <v>63</v>
      </c>
    </row>
    <row r="506" spans="1:10" x14ac:dyDescent="0.4">
      <c r="A506" t="s">
        <v>12</v>
      </c>
      <c r="B506">
        <v>2048</v>
      </c>
      <c r="C506" t="s">
        <v>642</v>
      </c>
      <c r="D506">
        <v>105202</v>
      </c>
      <c r="E506" s="3">
        <f t="shared" si="23"/>
        <v>25.683333333333334</v>
      </c>
      <c r="F506" s="3">
        <v>73</v>
      </c>
      <c r="G506" t="s">
        <v>9</v>
      </c>
      <c r="I506" s="3" t="e">
        <f t="shared" si="21"/>
        <v>#N/A</v>
      </c>
      <c r="J506" s="3">
        <f t="shared" si="22"/>
        <v>73</v>
      </c>
    </row>
    <row r="507" spans="1:10" x14ac:dyDescent="0.4">
      <c r="A507" t="s">
        <v>12</v>
      </c>
      <c r="B507">
        <v>2048</v>
      </c>
      <c r="C507" t="s">
        <v>642</v>
      </c>
      <c r="D507">
        <v>106027</v>
      </c>
      <c r="E507" s="3">
        <f t="shared" si="23"/>
        <v>13.75</v>
      </c>
      <c r="F507" s="3">
        <v>32</v>
      </c>
      <c r="G507" t="s">
        <v>9</v>
      </c>
      <c r="I507" s="3" t="e">
        <f t="shared" si="21"/>
        <v>#N/A</v>
      </c>
      <c r="J507" s="3">
        <f t="shared" si="22"/>
        <v>32</v>
      </c>
    </row>
    <row r="508" spans="1:10" x14ac:dyDescent="0.4">
      <c r="A508" t="s">
        <v>12</v>
      </c>
      <c r="B508">
        <v>2048</v>
      </c>
      <c r="C508" t="s">
        <v>604</v>
      </c>
      <c r="D508">
        <v>107831</v>
      </c>
      <c r="E508" s="3">
        <f t="shared" si="23"/>
        <v>30.066666666666666</v>
      </c>
      <c r="F508" s="3">
        <v>1057</v>
      </c>
      <c r="G508" t="s">
        <v>7</v>
      </c>
      <c r="I508" s="3">
        <f t="shared" si="21"/>
        <v>1057</v>
      </c>
      <c r="J508" s="3" t="e">
        <f t="shared" si="22"/>
        <v>#N/A</v>
      </c>
    </row>
    <row r="509" spans="1:10" x14ac:dyDescent="0.4">
      <c r="A509" t="s">
        <v>12</v>
      </c>
      <c r="B509">
        <v>2048</v>
      </c>
      <c r="C509" t="s">
        <v>628</v>
      </c>
      <c r="D509">
        <v>111280</v>
      </c>
      <c r="E509" s="3">
        <f t="shared" si="23"/>
        <v>57.483333333333334</v>
      </c>
      <c r="F509" s="3">
        <v>1690</v>
      </c>
      <c r="G509" t="s">
        <v>7</v>
      </c>
      <c r="I509" s="3">
        <f t="shared" si="21"/>
        <v>1690</v>
      </c>
      <c r="J509" s="3" t="e">
        <f t="shared" si="22"/>
        <v>#N/A</v>
      </c>
    </row>
    <row r="510" spans="1:10" x14ac:dyDescent="0.4">
      <c r="A510" t="s">
        <v>12</v>
      </c>
      <c r="B510">
        <v>2048</v>
      </c>
      <c r="C510" t="s">
        <v>636</v>
      </c>
      <c r="D510">
        <v>114526</v>
      </c>
      <c r="E510" s="3">
        <f t="shared" si="23"/>
        <v>54.1</v>
      </c>
      <c r="F510" s="3">
        <v>1194</v>
      </c>
      <c r="G510" t="s">
        <v>7</v>
      </c>
      <c r="I510" s="3">
        <f t="shared" si="21"/>
        <v>1194</v>
      </c>
      <c r="J510" s="3" t="e">
        <f t="shared" si="22"/>
        <v>#N/A</v>
      </c>
    </row>
    <row r="511" spans="1:10" x14ac:dyDescent="0.4">
      <c r="A511" t="s">
        <v>12</v>
      </c>
      <c r="B511">
        <v>2048</v>
      </c>
      <c r="C511" t="s">
        <v>651</v>
      </c>
      <c r="D511">
        <v>115244</v>
      </c>
      <c r="E511" s="3">
        <f t="shared" si="23"/>
        <v>11.966666666666667</v>
      </c>
      <c r="F511" s="3">
        <v>1086</v>
      </c>
      <c r="G511" t="s">
        <v>7</v>
      </c>
      <c r="I511" s="3">
        <f t="shared" si="21"/>
        <v>1086</v>
      </c>
      <c r="J511" s="3" t="e">
        <f t="shared" si="22"/>
        <v>#N/A</v>
      </c>
    </row>
    <row r="512" spans="1:10" x14ac:dyDescent="0.4">
      <c r="A512" t="s">
        <v>12</v>
      </c>
      <c r="B512">
        <v>2048</v>
      </c>
      <c r="C512" t="s">
        <v>651</v>
      </c>
      <c r="D512">
        <v>116547</v>
      </c>
      <c r="E512" s="3">
        <f t="shared" si="23"/>
        <v>21.716666666666665</v>
      </c>
      <c r="F512" s="3">
        <v>148</v>
      </c>
      <c r="G512" t="s">
        <v>9</v>
      </c>
      <c r="I512" s="3" t="e">
        <f t="shared" si="21"/>
        <v>#N/A</v>
      </c>
      <c r="J512" s="3">
        <f t="shared" si="22"/>
        <v>148</v>
      </c>
    </row>
    <row r="513" spans="1:10" x14ac:dyDescent="0.4">
      <c r="A513" t="s">
        <v>12</v>
      </c>
      <c r="B513">
        <v>2048</v>
      </c>
      <c r="C513" t="s">
        <v>651</v>
      </c>
      <c r="D513">
        <v>117672</v>
      </c>
      <c r="E513" s="3">
        <f t="shared" si="23"/>
        <v>18.75</v>
      </c>
      <c r="F513" s="3">
        <v>98</v>
      </c>
      <c r="G513" t="s">
        <v>9</v>
      </c>
      <c r="I513" s="3" t="e">
        <f t="shared" si="21"/>
        <v>#N/A</v>
      </c>
      <c r="J513" s="3">
        <f t="shared" si="22"/>
        <v>98</v>
      </c>
    </row>
    <row r="514" spans="1:10" x14ac:dyDescent="0.4">
      <c r="A514" t="s">
        <v>12</v>
      </c>
      <c r="B514">
        <v>2048</v>
      </c>
      <c r="C514" t="s">
        <v>608</v>
      </c>
      <c r="D514">
        <v>120951</v>
      </c>
      <c r="E514" s="3">
        <f t="shared" si="23"/>
        <v>54.65</v>
      </c>
      <c r="F514" s="3">
        <v>824</v>
      </c>
      <c r="G514" t="s">
        <v>7</v>
      </c>
      <c r="I514" s="3">
        <f t="shared" si="21"/>
        <v>824</v>
      </c>
      <c r="J514" s="3" t="e">
        <f t="shared" si="22"/>
        <v>#N/A</v>
      </c>
    </row>
    <row r="515" spans="1:10" x14ac:dyDescent="0.4">
      <c r="A515" t="s">
        <v>12</v>
      </c>
      <c r="B515">
        <v>2048</v>
      </c>
      <c r="C515" t="s">
        <v>608</v>
      </c>
      <c r="D515">
        <v>121402</v>
      </c>
      <c r="E515" s="3">
        <f t="shared" si="23"/>
        <v>7.5166666666666666</v>
      </c>
      <c r="F515" s="3">
        <v>127</v>
      </c>
      <c r="G515" t="s">
        <v>9</v>
      </c>
      <c r="I515" s="3" t="e">
        <f t="shared" ref="I515:I578" si="24">IF(G515="Warm",NA(),F515)</f>
        <v>#N/A</v>
      </c>
      <c r="J515" s="3">
        <f t="shared" ref="J515:J578" si="25">IF(G515="Cold",NA(),F515)</f>
        <v>127</v>
      </c>
    </row>
    <row r="516" spans="1:10" x14ac:dyDescent="0.4">
      <c r="A516" t="s">
        <v>12</v>
      </c>
      <c r="B516">
        <v>2048</v>
      </c>
      <c r="C516" t="s">
        <v>609</v>
      </c>
      <c r="D516">
        <v>124882</v>
      </c>
      <c r="E516" s="3">
        <f t="shared" ref="E516:E579" si="26">IF(D516-D515&gt;0, (D516-D515)/60, NA())</f>
        <v>58</v>
      </c>
      <c r="F516" s="3">
        <v>1265</v>
      </c>
      <c r="G516" t="s">
        <v>7</v>
      </c>
      <c r="I516" s="3">
        <f t="shared" si="24"/>
        <v>1265</v>
      </c>
      <c r="J516" s="3" t="e">
        <f t="shared" si="25"/>
        <v>#N/A</v>
      </c>
    </row>
    <row r="517" spans="1:10" x14ac:dyDescent="0.4">
      <c r="A517" t="s">
        <v>12</v>
      </c>
      <c r="B517">
        <v>2048</v>
      </c>
      <c r="C517" t="s">
        <v>666</v>
      </c>
      <c r="D517">
        <v>125836</v>
      </c>
      <c r="E517" s="3">
        <f t="shared" si="26"/>
        <v>15.9</v>
      </c>
      <c r="F517" s="3">
        <v>1974</v>
      </c>
      <c r="G517" t="s">
        <v>7</v>
      </c>
      <c r="I517" s="3">
        <f t="shared" si="24"/>
        <v>1974</v>
      </c>
      <c r="J517" s="3" t="e">
        <f t="shared" si="25"/>
        <v>#N/A</v>
      </c>
    </row>
    <row r="518" spans="1:10" x14ac:dyDescent="0.4">
      <c r="A518" t="s">
        <v>12</v>
      </c>
      <c r="B518">
        <v>2048</v>
      </c>
      <c r="C518" t="s">
        <v>634</v>
      </c>
      <c r="D518">
        <v>128283</v>
      </c>
      <c r="E518" s="3">
        <f t="shared" si="26"/>
        <v>40.783333333333331</v>
      </c>
      <c r="F518" s="3">
        <v>1454</v>
      </c>
      <c r="G518" t="s">
        <v>7</v>
      </c>
      <c r="I518" s="3">
        <f t="shared" si="24"/>
        <v>1454</v>
      </c>
      <c r="J518" s="3" t="e">
        <f t="shared" si="25"/>
        <v>#N/A</v>
      </c>
    </row>
    <row r="519" spans="1:10" x14ac:dyDescent="0.4">
      <c r="A519" t="s">
        <v>12</v>
      </c>
      <c r="B519">
        <v>2048</v>
      </c>
      <c r="C519" t="s">
        <v>610</v>
      </c>
      <c r="D519">
        <v>129150</v>
      </c>
      <c r="E519" s="3">
        <f t="shared" si="26"/>
        <v>14.45</v>
      </c>
      <c r="F519" s="3">
        <v>1675</v>
      </c>
      <c r="G519" t="s">
        <v>7</v>
      </c>
      <c r="I519" s="3">
        <f t="shared" si="24"/>
        <v>1675</v>
      </c>
      <c r="J519" s="3" t="e">
        <f t="shared" si="25"/>
        <v>#N/A</v>
      </c>
    </row>
    <row r="520" spans="1:10" x14ac:dyDescent="0.4">
      <c r="A520" t="s">
        <v>12</v>
      </c>
      <c r="B520">
        <v>2048</v>
      </c>
      <c r="C520" t="s">
        <v>644</v>
      </c>
      <c r="D520">
        <v>130626</v>
      </c>
      <c r="E520" s="3">
        <f t="shared" si="26"/>
        <v>24.6</v>
      </c>
      <c r="F520" s="3">
        <v>1886</v>
      </c>
      <c r="G520" t="s">
        <v>7</v>
      </c>
      <c r="I520" s="3">
        <f t="shared" si="24"/>
        <v>1886</v>
      </c>
      <c r="J520" s="3" t="e">
        <f t="shared" si="25"/>
        <v>#N/A</v>
      </c>
    </row>
    <row r="521" spans="1:10" x14ac:dyDescent="0.4">
      <c r="A521" t="s">
        <v>12</v>
      </c>
      <c r="B521">
        <v>2048</v>
      </c>
      <c r="C521" t="s">
        <v>629</v>
      </c>
      <c r="D521">
        <v>132537</v>
      </c>
      <c r="E521" s="3">
        <f t="shared" si="26"/>
        <v>31.85</v>
      </c>
      <c r="F521" s="3">
        <v>1354</v>
      </c>
      <c r="G521" t="s">
        <v>7</v>
      </c>
      <c r="I521" s="3">
        <f t="shared" si="24"/>
        <v>1354</v>
      </c>
      <c r="J521" s="3" t="e">
        <f t="shared" si="25"/>
        <v>#N/A</v>
      </c>
    </row>
    <row r="522" spans="1:10" x14ac:dyDescent="0.4">
      <c r="A522" t="s">
        <v>12</v>
      </c>
      <c r="B522">
        <v>2048</v>
      </c>
      <c r="C522" t="s">
        <v>646</v>
      </c>
      <c r="D522">
        <v>135801</v>
      </c>
      <c r="E522" s="3">
        <f t="shared" si="26"/>
        <v>54.4</v>
      </c>
      <c r="F522" s="3">
        <v>1115</v>
      </c>
      <c r="G522" t="s">
        <v>7</v>
      </c>
      <c r="I522" s="3">
        <f t="shared" si="24"/>
        <v>1115</v>
      </c>
      <c r="J522" s="3" t="e">
        <f t="shared" si="25"/>
        <v>#N/A</v>
      </c>
    </row>
    <row r="523" spans="1:10" x14ac:dyDescent="0.4">
      <c r="A523" t="s">
        <v>12</v>
      </c>
      <c r="B523">
        <v>2048</v>
      </c>
      <c r="C523" t="s">
        <v>613</v>
      </c>
      <c r="D523">
        <v>137779</v>
      </c>
      <c r="E523" s="3">
        <f t="shared" si="26"/>
        <v>32.966666666666669</v>
      </c>
      <c r="F523" s="3">
        <v>1656</v>
      </c>
      <c r="G523" t="s">
        <v>7</v>
      </c>
      <c r="I523" s="3">
        <f t="shared" si="24"/>
        <v>1656</v>
      </c>
      <c r="J523" s="3" t="e">
        <f t="shared" si="25"/>
        <v>#N/A</v>
      </c>
    </row>
    <row r="524" spans="1:10" x14ac:dyDescent="0.4">
      <c r="A524" t="s">
        <v>12</v>
      </c>
      <c r="B524">
        <v>2048</v>
      </c>
      <c r="C524" t="s">
        <v>647</v>
      </c>
      <c r="D524">
        <v>140357</v>
      </c>
      <c r="E524" s="3">
        <f t="shared" si="26"/>
        <v>42.966666666666669</v>
      </c>
      <c r="F524" s="3">
        <v>1344</v>
      </c>
      <c r="G524" t="s">
        <v>7</v>
      </c>
      <c r="I524" s="3">
        <f t="shared" si="24"/>
        <v>1344</v>
      </c>
      <c r="J524" s="3" t="e">
        <f t="shared" si="25"/>
        <v>#N/A</v>
      </c>
    </row>
    <row r="525" spans="1:10" x14ac:dyDescent="0.4">
      <c r="A525" t="s">
        <v>12</v>
      </c>
      <c r="B525">
        <v>2048</v>
      </c>
      <c r="C525" t="s">
        <v>617</v>
      </c>
      <c r="D525">
        <v>141564</v>
      </c>
      <c r="E525" s="3">
        <f t="shared" si="26"/>
        <v>20.116666666666667</v>
      </c>
      <c r="F525" s="3">
        <v>1636</v>
      </c>
      <c r="G525" t="s">
        <v>7</v>
      </c>
      <c r="I525" s="3">
        <f t="shared" si="24"/>
        <v>1636</v>
      </c>
      <c r="J525" s="3" t="e">
        <f t="shared" si="25"/>
        <v>#N/A</v>
      </c>
    </row>
    <row r="526" spans="1:10" x14ac:dyDescent="0.4">
      <c r="A526" t="s">
        <v>12</v>
      </c>
      <c r="B526">
        <v>2048</v>
      </c>
      <c r="C526" t="s">
        <v>617</v>
      </c>
      <c r="D526">
        <v>141960</v>
      </c>
      <c r="E526" s="3">
        <f t="shared" si="26"/>
        <v>6.6</v>
      </c>
      <c r="F526" s="3">
        <v>26</v>
      </c>
      <c r="G526" t="s">
        <v>9</v>
      </c>
      <c r="I526" s="3" t="e">
        <f t="shared" si="24"/>
        <v>#N/A</v>
      </c>
      <c r="J526" s="3">
        <f t="shared" si="25"/>
        <v>26</v>
      </c>
    </row>
    <row r="527" spans="1:10" x14ac:dyDescent="0.4">
      <c r="A527" t="s">
        <v>12</v>
      </c>
      <c r="B527">
        <v>2048</v>
      </c>
      <c r="C527" t="s">
        <v>663</v>
      </c>
      <c r="D527">
        <v>145398</v>
      </c>
      <c r="E527" s="3">
        <f t="shared" si="26"/>
        <v>57.3</v>
      </c>
      <c r="F527" s="3">
        <v>1407</v>
      </c>
      <c r="G527" t="s">
        <v>7</v>
      </c>
      <c r="I527" s="3">
        <f t="shared" si="24"/>
        <v>1407</v>
      </c>
      <c r="J527" s="3" t="e">
        <f t="shared" si="25"/>
        <v>#N/A</v>
      </c>
    </row>
    <row r="528" spans="1:10" x14ac:dyDescent="0.4">
      <c r="A528" t="s">
        <v>12</v>
      </c>
      <c r="B528">
        <v>2048</v>
      </c>
      <c r="C528" t="s">
        <v>663</v>
      </c>
      <c r="D528">
        <v>146153</v>
      </c>
      <c r="E528" s="3">
        <f t="shared" si="26"/>
        <v>12.583333333333334</v>
      </c>
      <c r="F528" s="3">
        <v>103</v>
      </c>
      <c r="G528" t="s">
        <v>9</v>
      </c>
      <c r="I528" s="3" t="e">
        <f t="shared" si="24"/>
        <v>#N/A</v>
      </c>
      <c r="J528" s="3">
        <f t="shared" si="25"/>
        <v>103</v>
      </c>
    </row>
    <row r="529" spans="1:10" x14ac:dyDescent="0.4">
      <c r="A529" t="s">
        <v>12</v>
      </c>
      <c r="B529">
        <v>2048</v>
      </c>
      <c r="C529" t="s">
        <v>663</v>
      </c>
      <c r="D529">
        <v>146403</v>
      </c>
      <c r="E529" s="3">
        <f t="shared" si="26"/>
        <v>4.166666666666667</v>
      </c>
      <c r="F529" s="3">
        <v>97</v>
      </c>
      <c r="G529" t="s">
        <v>9</v>
      </c>
      <c r="I529" s="3" t="e">
        <f t="shared" si="24"/>
        <v>#N/A</v>
      </c>
      <c r="J529" s="3">
        <f t="shared" si="25"/>
        <v>97</v>
      </c>
    </row>
    <row r="530" spans="1:10" x14ac:dyDescent="0.4">
      <c r="A530" t="s">
        <v>12</v>
      </c>
      <c r="B530">
        <v>2048</v>
      </c>
      <c r="C530" t="s">
        <v>663</v>
      </c>
      <c r="D530">
        <v>148349</v>
      </c>
      <c r="E530" s="3">
        <f t="shared" si="26"/>
        <v>32.43333333333333</v>
      </c>
      <c r="F530" s="3">
        <v>147</v>
      </c>
      <c r="G530" t="s">
        <v>9</v>
      </c>
      <c r="I530" s="3" t="e">
        <f t="shared" si="24"/>
        <v>#N/A</v>
      </c>
      <c r="J530" s="3">
        <f t="shared" si="25"/>
        <v>147</v>
      </c>
    </row>
    <row r="531" spans="1:10" x14ac:dyDescent="0.4">
      <c r="A531" t="s">
        <v>12</v>
      </c>
      <c r="B531">
        <v>2048</v>
      </c>
      <c r="C531" t="s">
        <v>663</v>
      </c>
      <c r="D531">
        <v>148625</v>
      </c>
      <c r="E531" s="3">
        <f t="shared" si="26"/>
        <v>4.5999999999999996</v>
      </c>
      <c r="F531" s="3">
        <v>110</v>
      </c>
      <c r="G531" t="s">
        <v>9</v>
      </c>
      <c r="I531" s="3" t="e">
        <f t="shared" si="24"/>
        <v>#N/A</v>
      </c>
      <c r="J531" s="3">
        <f t="shared" si="25"/>
        <v>110</v>
      </c>
    </row>
    <row r="532" spans="1:10" x14ac:dyDescent="0.4">
      <c r="A532" t="s">
        <v>12</v>
      </c>
      <c r="B532">
        <v>2048</v>
      </c>
      <c r="C532" t="s">
        <v>659</v>
      </c>
      <c r="D532">
        <v>151803</v>
      </c>
      <c r="E532" s="3">
        <f t="shared" si="26"/>
        <v>52.966666666666669</v>
      </c>
      <c r="F532" s="3">
        <v>1296</v>
      </c>
      <c r="G532" t="s">
        <v>7</v>
      </c>
      <c r="I532" s="3">
        <f t="shared" si="24"/>
        <v>1296</v>
      </c>
      <c r="J532" s="3" t="e">
        <f t="shared" si="25"/>
        <v>#N/A</v>
      </c>
    </row>
    <row r="533" spans="1:10" x14ac:dyDescent="0.4">
      <c r="A533" t="s">
        <v>12</v>
      </c>
      <c r="B533">
        <v>2048</v>
      </c>
      <c r="C533" t="s">
        <v>659</v>
      </c>
      <c r="D533">
        <v>153434</v>
      </c>
      <c r="E533" s="3">
        <f t="shared" si="26"/>
        <v>27.183333333333334</v>
      </c>
      <c r="F533" s="3">
        <v>65</v>
      </c>
      <c r="G533" t="s">
        <v>9</v>
      </c>
      <c r="I533" s="3" t="e">
        <f t="shared" si="24"/>
        <v>#N/A</v>
      </c>
      <c r="J533" s="3">
        <f t="shared" si="25"/>
        <v>65</v>
      </c>
    </row>
    <row r="534" spans="1:10" x14ac:dyDescent="0.4">
      <c r="A534" t="s">
        <v>12</v>
      </c>
      <c r="B534">
        <v>2048</v>
      </c>
      <c r="C534" t="s">
        <v>664</v>
      </c>
      <c r="D534">
        <v>155505</v>
      </c>
      <c r="E534" s="3">
        <f t="shared" si="26"/>
        <v>34.516666666666666</v>
      </c>
      <c r="F534" s="3">
        <v>1352</v>
      </c>
      <c r="G534" t="s">
        <v>7</v>
      </c>
      <c r="I534" s="3">
        <f t="shared" si="24"/>
        <v>1352</v>
      </c>
      <c r="J534" s="3" t="e">
        <f t="shared" si="25"/>
        <v>#N/A</v>
      </c>
    </row>
    <row r="535" spans="1:10" x14ac:dyDescent="0.4">
      <c r="A535" t="s">
        <v>12</v>
      </c>
      <c r="B535">
        <v>2048</v>
      </c>
      <c r="C535" t="s">
        <v>664</v>
      </c>
      <c r="D535">
        <v>155954</v>
      </c>
      <c r="E535" s="3">
        <f t="shared" si="26"/>
        <v>7.4833333333333334</v>
      </c>
      <c r="F535" s="3">
        <v>70</v>
      </c>
      <c r="G535" t="s">
        <v>9</v>
      </c>
      <c r="I535" s="3" t="e">
        <f t="shared" si="24"/>
        <v>#N/A</v>
      </c>
      <c r="J535" s="3">
        <f t="shared" si="25"/>
        <v>70</v>
      </c>
    </row>
    <row r="536" spans="1:10" x14ac:dyDescent="0.4">
      <c r="A536" t="s">
        <v>12</v>
      </c>
      <c r="B536">
        <v>2048</v>
      </c>
      <c r="C536" t="s">
        <v>614</v>
      </c>
      <c r="D536">
        <v>158547</v>
      </c>
      <c r="E536" s="3">
        <f t="shared" si="26"/>
        <v>43.216666666666669</v>
      </c>
      <c r="F536" s="3">
        <v>1230</v>
      </c>
      <c r="G536" t="s">
        <v>7</v>
      </c>
      <c r="I536" s="3">
        <f t="shared" si="24"/>
        <v>1230</v>
      </c>
      <c r="J536" s="3" t="e">
        <f t="shared" si="25"/>
        <v>#N/A</v>
      </c>
    </row>
    <row r="537" spans="1:10" x14ac:dyDescent="0.4">
      <c r="A537" t="s">
        <v>12</v>
      </c>
      <c r="B537">
        <v>2048</v>
      </c>
      <c r="C537" t="s">
        <v>614</v>
      </c>
      <c r="D537">
        <v>161617</v>
      </c>
      <c r="E537" s="3">
        <f t="shared" si="26"/>
        <v>51.166666666666664</v>
      </c>
      <c r="F537" s="3">
        <v>49</v>
      </c>
      <c r="G537" t="s">
        <v>9</v>
      </c>
      <c r="I537" s="3" t="e">
        <f t="shared" si="24"/>
        <v>#N/A</v>
      </c>
      <c r="J537" s="3">
        <f t="shared" si="25"/>
        <v>49</v>
      </c>
    </row>
    <row r="538" spans="1:10" x14ac:dyDescent="0.4">
      <c r="A538" t="s">
        <v>12</v>
      </c>
      <c r="B538">
        <v>2048</v>
      </c>
      <c r="C538" t="s">
        <v>614</v>
      </c>
      <c r="D538">
        <v>161788</v>
      </c>
      <c r="E538" s="3">
        <f t="shared" si="26"/>
        <v>2.85</v>
      </c>
      <c r="F538" s="3">
        <v>25</v>
      </c>
      <c r="G538" t="s">
        <v>9</v>
      </c>
      <c r="I538" s="3" t="e">
        <f t="shared" si="24"/>
        <v>#N/A</v>
      </c>
      <c r="J538" s="3">
        <f t="shared" si="25"/>
        <v>25</v>
      </c>
    </row>
    <row r="539" spans="1:10" x14ac:dyDescent="0.4">
      <c r="A539" t="s">
        <v>12</v>
      </c>
      <c r="B539">
        <v>2048</v>
      </c>
      <c r="C539" t="s">
        <v>614</v>
      </c>
      <c r="D539">
        <v>162519</v>
      </c>
      <c r="E539" s="3">
        <f t="shared" si="26"/>
        <v>12.183333333333334</v>
      </c>
      <c r="F539" s="3">
        <v>20</v>
      </c>
      <c r="G539" t="s">
        <v>9</v>
      </c>
      <c r="I539" s="3" t="e">
        <f t="shared" si="24"/>
        <v>#N/A</v>
      </c>
      <c r="J539" s="3">
        <f t="shared" si="25"/>
        <v>20</v>
      </c>
    </row>
    <row r="540" spans="1:10" x14ac:dyDescent="0.4">
      <c r="A540" t="s">
        <v>12</v>
      </c>
      <c r="B540">
        <v>2048</v>
      </c>
      <c r="C540" t="s">
        <v>614</v>
      </c>
      <c r="D540">
        <v>164449</v>
      </c>
      <c r="E540" s="3">
        <f t="shared" si="26"/>
        <v>32.166666666666664</v>
      </c>
      <c r="F540" s="3">
        <v>89</v>
      </c>
      <c r="G540" t="s">
        <v>9</v>
      </c>
      <c r="I540" s="3" t="e">
        <f t="shared" si="24"/>
        <v>#N/A</v>
      </c>
      <c r="J540" s="3">
        <f t="shared" si="25"/>
        <v>89</v>
      </c>
    </row>
    <row r="541" spans="1:10" x14ac:dyDescent="0.4">
      <c r="A541" t="s">
        <v>12</v>
      </c>
      <c r="B541">
        <v>2048</v>
      </c>
      <c r="C541" t="s">
        <v>669</v>
      </c>
      <c r="D541">
        <v>167236</v>
      </c>
      <c r="E541" s="3">
        <f t="shared" si="26"/>
        <v>46.45</v>
      </c>
      <c r="F541" s="3">
        <v>1232</v>
      </c>
      <c r="G541" t="s">
        <v>7</v>
      </c>
      <c r="I541" s="3">
        <f t="shared" si="24"/>
        <v>1232</v>
      </c>
      <c r="J541" s="3" t="e">
        <f t="shared" si="25"/>
        <v>#N/A</v>
      </c>
    </row>
    <row r="542" spans="1:10" x14ac:dyDescent="0.4">
      <c r="A542" t="s">
        <v>12</v>
      </c>
      <c r="B542">
        <v>2048</v>
      </c>
      <c r="C542" t="s">
        <v>669</v>
      </c>
      <c r="D542">
        <v>170476</v>
      </c>
      <c r="E542" s="3">
        <f t="shared" si="26"/>
        <v>54</v>
      </c>
      <c r="F542" s="3">
        <v>117</v>
      </c>
      <c r="G542" t="s">
        <v>9</v>
      </c>
      <c r="I542" s="3" t="e">
        <f t="shared" si="24"/>
        <v>#N/A</v>
      </c>
      <c r="J542" s="3">
        <f t="shared" si="25"/>
        <v>117</v>
      </c>
    </row>
    <row r="543" spans="1:10" x14ac:dyDescent="0.4">
      <c r="A543" t="s">
        <v>12</v>
      </c>
      <c r="B543">
        <v>2048</v>
      </c>
      <c r="C543" t="s">
        <v>669</v>
      </c>
      <c r="D543">
        <v>171013</v>
      </c>
      <c r="E543" s="3">
        <f t="shared" si="26"/>
        <v>8.9499999999999993</v>
      </c>
      <c r="F543" s="3">
        <v>69</v>
      </c>
      <c r="G543" t="s">
        <v>9</v>
      </c>
      <c r="I543" s="3" t="e">
        <f t="shared" si="24"/>
        <v>#N/A</v>
      </c>
      <c r="J543" s="3">
        <f t="shared" si="25"/>
        <v>69</v>
      </c>
    </row>
    <row r="544" spans="1:10" x14ac:dyDescent="0.4">
      <c r="A544" t="s">
        <v>12</v>
      </c>
      <c r="B544">
        <v>2048</v>
      </c>
      <c r="C544" t="s">
        <v>665</v>
      </c>
      <c r="D544">
        <v>177723</v>
      </c>
      <c r="E544" s="3">
        <f t="shared" si="26"/>
        <v>111.83333333333333</v>
      </c>
      <c r="F544" s="3">
        <v>1486</v>
      </c>
      <c r="G544" t="s">
        <v>7</v>
      </c>
      <c r="I544" s="3">
        <f t="shared" si="24"/>
        <v>1486</v>
      </c>
      <c r="J544" s="3" t="e">
        <f t="shared" si="25"/>
        <v>#N/A</v>
      </c>
    </row>
    <row r="545" spans="1:10" x14ac:dyDescent="0.4">
      <c r="A545" t="s">
        <v>12</v>
      </c>
      <c r="B545">
        <v>2048</v>
      </c>
      <c r="C545" t="s">
        <v>668</v>
      </c>
      <c r="D545">
        <v>181417</v>
      </c>
      <c r="E545" s="3">
        <f t="shared" si="26"/>
        <v>61.56666666666667</v>
      </c>
      <c r="F545" s="3">
        <v>1628</v>
      </c>
      <c r="G545" t="s">
        <v>7</v>
      </c>
      <c r="I545" s="3">
        <f t="shared" si="24"/>
        <v>1628</v>
      </c>
      <c r="J545" s="3" t="e">
        <f t="shared" si="25"/>
        <v>#N/A</v>
      </c>
    </row>
    <row r="546" spans="1:10" x14ac:dyDescent="0.4">
      <c r="A546" t="s">
        <v>12</v>
      </c>
      <c r="B546">
        <v>2048</v>
      </c>
      <c r="C546" t="s">
        <v>626</v>
      </c>
      <c r="D546">
        <v>181754</v>
      </c>
      <c r="E546" s="3">
        <f t="shared" si="26"/>
        <v>5.6166666666666663</v>
      </c>
      <c r="F546" s="3">
        <v>1527</v>
      </c>
      <c r="G546" t="s">
        <v>7</v>
      </c>
      <c r="I546" s="3">
        <f t="shared" si="24"/>
        <v>1527</v>
      </c>
      <c r="J546" s="3" t="e">
        <f t="shared" si="25"/>
        <v>#N/A</v>
      </c>
    </row>
    <row r="547" spans="1:10" x14ac:dyDescent="0.4">
      <c r="A547" t="s">
        <v>12</v>
      </c>
      <c r="B547">
        <v>2048</v>
      </c>
      <c r="C547" t="s">
        <v>626</v>
      </c>
      <c r="D547">
        <v>181902</v>
      </c>
      <c r="E547" s="3">
        <f t="shared" si="26"/>
        <v>2.4666666666666668</v>
      </c>
      <c r="F547" s="3">
        <v>111</v>
      </c>
      <c r="G547" t="s">
        <v>9</v>
      </c>
      <c r="I547" s="3" t="e">
        <f t="shared" si="24"/>
        <v>#N/A</v>
      </c>
      <c r="J547" s="3">
        <f t="shared" si="25"/>
        <v>111</v>
      </c>
    </row>
    <row r="548" spans="1:10" x14ac:dyDescent="0.4">
      <c r="A548" t="s">
        <v>12</v>
      </c>
      <c r="B548">
        <v>2048</v>
      </c>
      <c r="C548" t="s">
        <v>637</v>
      </c>
      <c r="D548">
        <v>184693</v>
      </c>
      <c r="E548" s="3">
        <f t="shared" si="26"/>
        <v>46.516666666666666</v>
      </c>
      <c r="F548" s="3">
        <v>1311</v>
      </c>
      <c r="G548" t="s">
        <v>7</v>
      </c>
      <c r="I548" s="3">
        <f t="shared" si="24"/>
        <v>1311</v>
      </c>
      <c r="J548" s="3" t="e">
        <f t="shared" si="25"/>
        <v>#N/A</v>
      </c>
    </row>
    <row r="549" spans="1:10" x14ac:dyDescent="0.4">
      <c r="A549" t="s">
        <v>12</v>
      </c>
      <c r="B549">
        <v>2048</v>
      </c>
      <c r="C549" t="s">
        <v>624</v>
      </c>
      <c r="D549">
        <v>186964</v>
      </c>
      <c r="E549" s="3">
        <f t="shared" si="26"/>
        <v>37.85</v>
      </c>
      <c r="F549" s="3">
        <v>1245</v>
      </c>
      <c r="G549" t="s">
        <v>7</v>
      </c>
      <c r="I549" s="3">
        <f t="shared" si="24"/>
        <v>1245</v>
      </c>
      <c r="J549" s="3" t="e">
        <f t="shared" si="25"/>
        <v>#N/A</v>
      </c>
    </row>
    <row r="550" spans="1:10" x14ac:dyDescent="0.4">
      <c r="A550" t="s">
        <v>12</v>
      </c>
      <c r="B550">
        <v>2048</v>
      </c>
      <c r="C550" t="s">
        <v>660</v>
      </c>
      <c r="D550">
        <v>188517</v>
      </c>
      <c r="E550" s="3">
        <f t="shared" si="26"/>
        <v>25.883333333333333</v>
      </c>
      <c r="F550" s="3">
        <v>1214</v>
      </c>
      <c r="G550" t="s">
        <v>7</v>
      </c>
      <c r="I550" s="3">
        <f t="shared" si="24"/>
        <v>1214</v>
      </c>
      <c r="J550" s="3" t="e">
        <f t="shared" si="25"/>
        <v>#N/A</v>
      </c>
    </row>
    <row r="551" spans="1:10" x14ac:dyDescent="0.4">
      <c r="A551" t="s">
        <v>12</v>
      </c>
      <c r="B551">
        <v>2048</v>
      </c>
      <c r="C551" t="s">
        <v>660</v>
      </c>
      <c r="D551">
        <v>191141</v>
      </c>
      <c r="E551" s="3">
        <f t="shared" si="26"/>
        <v>43.733333333333334</v>
      </c>
      <c r="F551" s="3">
        <v>27</v>
      </c>
      <c r="G551" t="s">
        <v>9</v>
      </c>
      <c r="I551" s="3" t="e">
        <f t="shared" si="24"/>
        <v>#N/A</v>
      </c>
      <c r="J551" s="3">
        <f t="shared" si="25"/>
        <v>27</v>
      </c>
    </row>
    <row r="552" spans="1:10" x14ac:dyDescent="0.4">
      <c r="A552" t="s">
        <v>12</v>
      </c>
      <c r="B552">
        <v>2048</v>
      </c>
      <c r="C552" t="s">
        <v>652</v>
      </c>
      <c r="D552">
        <v>191803</v>
      </c>
      <c r="E552" s="3">
        <f t="shared" si="26"/>
        <v>11.033333333333333</v>
      </c>
      <c r="F552" s="3">
        <v>1261</v>
      </c>
      <c r="G552" t="s">
        <v>7</v>
      </c>
      <c r="I552" s="3">
        <f t="shared" si="24"/>
        <v>1261</v>
      </c>
      <c r="J552" s="3" t="e">
        <f t="shared" si="25"/>
        <v>#N/A</v>
      </c>
    </row>
    <row r="553" spans="1:10" x14ac:dyDescent="0.4">
      <c r="A553" t="s">
        <v>12</v>
      </c>
      <c r="B553">
        <v>2048</v>
      </c>
      <c r="C553" t="s">
        <v>662</v>
      </c>
      <c r="D553">
        <v>192417</v>
      </c>
      <c r="E553" s="3">
        <f t="shared" si="26"/>
        <v>10.233333333333333</v>
      </c>
      <c r="F553" s="3">
        <v>1164</v>
      </c>
      <c r="G553" t="s">
        <v>7</v>
      </c>
      <c r="I553" s="3">
        <f t="shared" si="24"/>
        <v>1164</v>
      </c>
      <c r="J553" s="3" t="e">
        <f t="shared" si="25"/>
        <v>#N/A</v>
      </c>
    </row>
    <row r="554" spans="1:10" x14ac:dyDescent="0.4">
      <c r="A554" t="s">
        <v>12</v>
      </c>
      <c r="B554">
        <v>2048</v>
      </c>
      <c r="C554" t="s">
        <v>649</v>
      </c>
      <c r="D554">
        <v>193492</v>
      </c>
      <c r="E554" s="3">
        <f t="shared" si="26"/>
        <v>17.916666666666668</v>
      </c>
      <c r="F554" s="3">
        <v>1138</v>
      </c>
      <c r="G554" t="s">
        <v>7</v>
      </c>
      <c r="I554" s="3">
        <f t="shared" si="24"/>
        <v>1138</v>
      </c>
      <c r="J554" s="3" t="e">
        <f t="shared" si="25"/>
        <v>#N/A</v>
      </c>
    </row>
    <row r="555" spans="1:10" x14ac:dyDescent="0.4">
      <c r="A555" t="s">
        <v>12</v>
      </c>
      <c r="B555">
        <v>2048</v>
      </c>
      <c r="C555" t="s">
        <v>650</v>
      </c>
      <c r="D555">
        <v>209157</v>
      </c>
      <c r="E555" s="3">
        <f t="shared" si="26"/>
        <v>261.08333333333331</v>
      </c>
      <c r="F555" s="3">
        <v>1246</v>
      </c>
      <c r="G555" t="s">
        <v>7</v>
      </c>
      <c r="I555" s="3">
        <f t="shared" si="24"/>
        <v>1246</v>
      </c>
      <c r="J555" s="3" t="e">
        <f t="shared" si="25"/>
        <v>#N/A</v>
      </c>
    </row>
    <row r="556" spans="1:10" x14ac:dyDescent="0.4">
      <c r="A556" t="s">
        <v>12</v>
      </c>
      <c r="B556">
        <v>2048</v>
      </c>
      <c r="C556" t="s">
        <v>650</v>
      </c>
      <c r="D556">
        <v>209266</v>
      </c>
      <c r="E556" s="3">
        <f t="shared" si="26"/>
        <v>1.8166666666666667</v>
      </c>
      <c r="F556" s="3">
        <v>22</v>
      </c>
      <c r="G556" t="s">
        <v>9</v>
      </c>
      <c r="I556" s="3" t="e">
        <f t="shared" si="24"/>
        <v>#N/A</v>
      </c>
      <c r="J556" s="3">
        <f t="shared" si="25"/>
        <v>22</v>
      </c>
    </row>
    <row r="557" spans="1:10" x14ac:dyDescent="0.4">
      <c r="A557" t="s">
        <v>12</v>
      </c>
      <c r="B557">
        <v>2048</v>
      </c>
      <c r="C557" t="s">
        <v>625</v>
      </c>
      <c r="D557">
        <v>211944</v>
      </c>
      <c r="E557" s="3">
        <f t="shared" si="26"/>
        <v>44.633333333333333</v>
      </c>
      <c r="F557" s="3">
        <v>1201</v>
      </c>
      <c r="G557" t="s">
        <v>7</v>
      </c>
      <c r="I557" s="3">
        <f t="shared" si="24"/>
        <v>1201</v>
      </c>
      <c r="J557" s="3" t="e">
        <f t="shared" si="25"/>
        <v>#N/A</v>
      </c>
    </row>
    <row r="558" spans="1:10" x14ac:dyDescent="0.4">
      <c r="A558" t="s">
        <v>12</v>
      </c>
      <c r="B558">
        <v>2048</v>
      </c>
      <c r="C558" t="s">
        <v>631</v>
      </c>
      <c r="D558">
        <v>212833</v>
      </c>
      <c r="E558" s="3">
        <f t="shared" si="26"/>
        <v>14.816666666666666</v>
      </c>
      <c r="F558" s="3">
        <v>1101</v>
      </c>
      <c r="G558" t="s">
        <v>7</v>
      </c>
      <c r="I558" s="3">
        <f t="shared" si="24"/>
        <v>1101</v>
      </c>
      <c r="J558" s="3" t="e">
        <f t="shared" si="25"/>
        <v>#N/A</v>
      </c>
    </row>
    <row r="559" spans="1:10" x14ac:dyDescent="0.4">
      <c r="A559" t="s">
        <v>12</v>
      </c>
      <c r="B559">
        <v>2048</v>
      </c>
      <c r="C559" t="s">
        <v>631</v>
      </c>
      <c r="D559">
        <v>212884</v>
      </c>
      <c r="E559" s="3">
        <f t="shared" si="26"/>
        <v>0.85</v>
      </c>
      <c r="F559" s="3">
        <v>27</v>
      </c>
      <c r="G559" t="s">
        <v>9</v>
      </c>
      <c r="I559" s="3" t="e">
        <f t="shared" si="24"/>
        <v>#N/A</v>
      </c>
      <c r="J559" s="3">
        <f t="shared" si="25"/>
        <v>27</v>
      </c>
    </row>
    <row r="560" spans="1:10" x14ac:dyDescent="0.4">
      <c r="A560" t="s">
        <v>12</v>
      </c>
      <c r="B560">
        <v>2048</v>
      </c>
      <c r="C560" t="s">
        <v>631</v>
      </c>
      <c r="D560">
        <v>214424</v>
      </c>
      <c r="E560" s="3">
        <f t="shared" si="26"/>
        <v>25.666666666666668</v>
      </c>
      <c r="F560" s="3">
        <v>24</v>
      </c>
      <c r="G560" t="s">
        <v>9</v>
      </c>
      <c r="I560" s="3" t="e">
        <f t="shared" si="24"/>
        <v>#N/A</v>
      </c>
      <c r="J560" s="3">
        <f t="shared" si="25"/>
        <v>24</v>
      </c>
    </row>
    <row r="561" spans="1:10" x14ac:dyDescent="0.4">
      <c r="A561" t="s">
        <v>12</v>
      </c>
      <c r="B561">
        <v>2048</v>
      </c>
      <c r="C561" t="s">
        <v>631</v>
      </c>
      <c r="D561">
        <v>216670</v>
      </c>
      <c r="E561" s="3">
        <f t="shared" si="26"/>
        <v>37.43333333333333</v>
      </c>
      <c r="F561" s="3">
        <v>24</v>
      </c>
      <c r="G561" t="s">
        <v>9</v>
      </c>
      <c r="I561" s="3" t="e">
        <f t="shared" si="24"/>
        <v>#N/A</v>
      </c>
      <c r="J561" s="3">
        <f t="shared" si="25"/>
        <v>24</v>
      </c>
    </row>
    <row r="562" spans="1:10" x14ac:dyDescent="0.4">
      <c r="A562" t="s">
        <v>12</v>
      </c>
      <c r="B562">
        <v>2048</v>
      </c>
      <c r="C562" t="s">
        <v>631</v>
      </c>
      <c r="D562">
        <v>218601</v>
      </c>
      <c r="E562" s="3">
        <f t="shared" si="26"/>
        <v>32.18333333333333</v>
      </c>
      <c r="F562" s="3">
        <v>26</v>
      </c>
      <c r="G562" t="s">
        <v>9</v>
      </c>
      <c r="I562" s="3" t="e">
        <f t="shared" si="24"/>
        <v>#N/A</v>
      </c>
      <c r="J562" s="3">
        <f t="shared" si="25"/>
        <v>26</v>
      </c>
    </row>
    <row r="563" spans="1:10" x14ac:dyDescent="0.4">
      <c r="A563" t="s">
        <v>12</v>
      </c>
      <c r="B563">
        <v>2048</v>
      </c>
      <c r="C563" t="s">
        <v>631</v>
      </c>
      <c r="D563">
        <v>221765</v>
      </c>
      <c r="E563" s="3">
        <f t="shared" si="26"/>
        <v>52.733333333333334</v>
      </c>
      <c r="F563" s="3">
        <v>26</v>
      </c>
      <c r="G563" t="s">
        <v>9</v>
      </c>
      <c r="I563" s="3" t="e">
        <f t="shared" si="24"/>
        <v>#N/A</v>
      </c>
      <c r="J563" s="3">
        <f t="shared" si="25"/>
        <v>26</v>
      </c>
    </row>
    <row r="564" spans="1:10" x14ac:dyDescent="0.4">
      <c r="A564" t="s">
        <v>12</v>
      </c>
      <c r="B564">
        <v>2048</v>
      </c>
      <c r="C564" t="s">
        <v>631</v>
      </c>
      <c r="D564">
        <v>222157</v>
      </c>
      <c r="E564" s="3">
        <f t="shared" si="26"/>
        <v>6.5333333333333332</v>
      </c>
      <c r="F564" s="3">
        <v>22</v>
      </c>
      <c r="G564" t="s">
        <v>9</v>
      </c>
      <c r="I564" s="3" t="e">
        <f t="shared" si="24"/>
        <v>#N/A</v>
      </c>
      <c r="J564" s="3">
        <f t="shared" si="25"/>
        <v>22</v>
      </c>
    </row>
    <row r="565" spans="1:10" x14ac:dyDescent="0.4">
      <c r="A565" t="s">
        <v>12</v>
      </c>
      <c r="B565">
        <v>2048</v>
      </c>
      <c r="C565" t="s">
        <v>631</v>
      </c>
      <c r="D565">
        <v>222494</v>
      </c>
      <c r="E565" s="3">
        <f t="shared" si="26"/>
        <v>5.6166666666666663</v>
      </c>
      <c r="F565" s="3">
        <v>56</v>
      </c>
      <c r="G565" t="s">
        <v>9</v>
      </c>
      <c r="I565" s="3" t="e">
        <f t="shared" si="24"/>
        <v>#N/A</v>
      </c>
      <c r="J565" s="3">
        <f t="shared" si="25"/>
        <v>56</v>
      </c>
    </row>
    <row r="566" spans="1:10" x14ac:dyDescent="0.4">
      <c r="A566" t="s">
        <v>12</v>
      </c>
      <c r="B566">
        <v>2048</v>
      </c>
      <c r="C566" t="s">
        <v>641</v>
      </c>
      <c r="D566">
        <v>224505</v>
      </c>
      <c r="E566" s="3">
        <f t="shared" si="26"/>
        <v>33.516666666666666</v>
      </c>
      <c r="F566" s="3">
        <v>1237</v>
      </c>
      <c r="G566" t="s">
        <v>7</v>
      </c>
      <c r="I566" s="3">
        <f t="shared" si="24"/>
        <v>1237</v>
      </c>
      <c r="J566" s="3" t="e">
        <f t="shared" si="25"/>
        <v>#N/A</v>
      </c>
    </row>
    <row r="567" spans="1:10" x14ac:dyDescent="0.4">
      <c r="A567" t="s">
        <v>12</v>
      </c>
      <c r="B567">
        <v>2048</v>
      </c>
      <c r="C567" t="s">
        <v>632</v>
      </c>
      <c r="D567">
        <v>227064</v>
      </c>
      <c r="E567" s="3">
        <f t="shared" si="26"/>
        <v>42.65</v>
      </c>
      <c r="F567" s="3">
        <v>1384</v>
      </c>
      <c r="G567" t="s">
        <v>7</v>
      </c>
      <c r="I567" s="3">
        <f t="shared" si="24"/>
        <v>1384</v>
      </c>
      <c r="J567" s="3" t="e">
        <f t="shared" si="25"/>
        <v>#N/A</v>
      </c>
    </row>
    <row r="568" spans="1:10" x14ac:dyDescent="0.4">
      <c r="A568" t="s">
        <v>12</v>
      </c>
      <c r="B568">
        <v>2048</v>
      </c>
      <c r="C568" t="s">
        <v>632</v>
      </c>
      <c r="D568">
        <v>228106</v>
      </c>
      <c r="E568" s="3">
        <f t="shared" si="26"/>
        <v>17.366666666666667</v>
      </c>
      <c r="F568" s="3">
        <v>54</v>
      </c>
      <c r="G568" t="s">
        <v>9</v>
      </c>
      <c r="I568" s="3" t="e">
        <f t="shared" si="24"/>
        <v>#N/A</v>
      </c>
      <c r="J568" s="3">
        <f t="shared" si="25"/>
        <v>54</v>
      </c>
    </row>
    <row r="569" spans="1:10" x14ac:dyDescent="0.4">
      <c r="A569" t="s">
        <v>12</v>
      </c>
      <c r="B569">
        <v>2048</v>
      </c>
      <c r="C569" t="s">
        <v>632</v>
      </c>
      <c r="D569">
        <v>230052</v>
      </c>
      <c r="E569" s="3">
        <f t="shared" si="26"/>
        <v>32.43333333333333</v>
      </c>
      <c r="F569" s="3">
        <v>36</v>
      </c>
      <c r="G569" t="s">
        <v>9</v>
      </c>
      <c r="I569" s="3" t="e">
        <f t="shared" si="24"/>
        <v>#N/A</v>
      </c>
      <c r="J569" s="3">
        <f t="shared" si="25"/>
        <v>36</v>
      </c>
    </row>
    <row r="570" spans="1:10" x14ac:dyDescent="0.4">
      <c r="A570" t="s">
        <v>12</v>
      </c>
      <c r="B570">
        <v>2048</v>
      </c>
      <c r="C570" t="s">
        <v>616</v>
      </c>
      <c r="D570">
        <v>231377</v>
      </c>
      <c r="E570" s="3">
        <f t="shared" si="26"/>
        <v>22.083333333333332</v>
      </c>
      <c r="F570" s="3">
        <v>1417</v>
      </c>
      <c r="G570" t="s">
        <v>7</v>
      </c>
      <c r="I570" s="3">
        <f t="shared" si="24"/>
        <v>1417</v>
      </c>
      <c r="J570" s="3" t="e">
        <f t="shared" si="25"/>
        <v>#N/A</v>
      </c>
    </row>
    <row r="571" spans="1:10" x14ac:dyDescent="0.4">
      <c r="A571" t="s">
        <v>12</v>
      </c>
      <c r="B571">
        <v>2048</v>
      </c>
      <c r="C571" t="s">
        <v>616</v>
      </c>
      <c r="D571">
        <v>232308</v>
      </c>
      <c r="E571" s="3">
        <f t="shared" si="26"/>
        <v>15.516666666666667</v>
      </c>
      <c r="F571" s="3">
        <v>25</v>
      </c>
      <c r="G571" t="s">
        <v>9</v>
      </c>
      <c r="I571" s="3" t="e">
        <f t="shared" si="24"/>
        <v>#N/A</v>
      </c>
      <c r="J571" s="3">
        <f t="shared" si="25"/>
        <v>25</v>
      </c>
    </row>
    <row r="572" spans="1:10" x14ac:dyDescent="0.4">
      <c r="A572" t="s">
        <v>12</v>
      </c>
      <c r="B572">
        <v>2048</v>
      </c>
      <c r="C572" t="s">
        <v>661</v>
      </c>
      <c r="D572">
        <v>234099</v>
      </c>
      <c r="E572" s="3">
        <f t="shared" si="26"/>
        <v>29.85</v>
      </c>
      <c r="F572" s="3">
        <v>1461</v>
      </c>
      <c r="G572" t="s">
        <v>7</v>
      </c>
      <c r="I572" s="3">
        <f t="shared" si="24"/>
        <v>1461</v>
      </c>
      <c r="J572" s="3" t="e">
        <f t="shared" si="25"/>
        <v>#N/A</v>
      </c>
    </row>
    <row r="573" spans="1:10" x14ac:dyDescent="0.4">
      <c r="A573" t="s">
        <v>12</v>
      </c>
      <c r="B573">
        <v>2048</v>
      </c>
      <c r="C573" t="s">
        <v>645</v>
      </c>
      <c r="D573">
        <v>237664</v>
      </c>
      <c r="E573" s="3">
        <f t="shared" si="26"/>
        <v>59.416666666666664</v>
      </c>
      <c r="F573" s="3">
        <v>1553</v>
      </c>
      <c r="G573" t="s">
        <v>7</v>
      </c>
      <c r="I573" s="3">
        <f t="shared" si="24"/>
        <v>1553</v>
      </c>
      <c r="J573" s="3" t="e">
        <f t="shared" si="25"/>
        <v>#N/A</v>
      </c>
    </row>
    <row r="574" spans="1:10" x14ac:dyDescent="0.4">
      <c r="A574" t="s">
        <v>12</v>
      </c>
      <c r="B574">
        <v>2048</v>
      </c>
      <c r="C574" t="s">
        <v>645</v>
      </c>
      <c r="D574">
        <v>240133</v>
      </c>
      <c r="E574" s="3">
        <f t="shared" si="26"/>
        <v>41.15</v>
      </c>
      <c r="F574" s="3">
        <v>37</v>
      </c>
      <c r="G574" t="s">
        <v>9</v>
      </c>
      <c r="I574" s="3" t="e">
        <f t="shared" si="24"/>
        <v>#N/A</v>
      </c>
      <c r="J574" s="3">
        <f t="shared" si="25"/>
        <v>37</v>
      </c>
    </row>
    <row r="575" spans="1:10" x14ac:dyDescent="0.4">
      <c r="A575" t="s">
        <v>12</v>
      </c>
      <c r="B575">
        <v>2048</v>
      </c>
      <c r="C575" t="s">
        <v>645</v>
      </c>
      <c r="D575">
        <v>240950</v>
      </c>
      <c r="E575" s="3">
        <f t="shared" si="26"/>
        <v>13.616666666666667</v>
      </c>
      <c r="F575" s="3">
        <v>35</v>
      </c>
      <c r="G575" t="s">
        <v>9</v>
      </c>
      <c r="I575" s="3" t="e">
        <f t="shared" si="24"/>
        <v>#N/A</v>
      </c>
      <c r="J575" s="3">
        <f t="shared" si="25"/>
        <v>35</v>
      </c>
    </row>
    <row r="576" spans="1:10" x14ac:dyDescent="0.4">
      <c r="A576" t="s">
        <v>12</v>
      </c>
      <c r="B576">
        <v>2048</v>
      </c>
      <c r="C576" t="s">
        <v>645</v>
      </c>
      <c r="D576">
        <v>243070</v>
      </c>
      <c r="E576" s="3">
        <f t="shared" si="26"/>
        <v>35.333333333333336</v>
      </c>
      <c r="F576" s="3">
        <v>51</v>
      </c>
      <c r="G576" t="s">
        <v>9</v>
      </c>
      <c r="I576" s="3" t="e">
        <f t="shared" si="24"/>
        <v>#N/A</v>
      </c>
      <c r="J576" s="3">
        <f t="shared" si="25"/>
        <v>51</v>
      </c>
    </row>
    <row r="577" spans="1:10" x14ac:dyDescent="0.4">
      <c r="A577" t="s">
        <v>12</v>
      </c>
      <c r="B577">
        <v>2048</v>
      </c>
      <c r="C577" t="s">
        <v>645</v>
      </c>
      <c r="D577">
        <v>244518</v>
      </c>
      <c r="E577" s="3">
        <f t="shared" si="26"/>
        <v>24.133333333333333</v>
      </c>
      <c r="F577" s="3">
        <v>22</v>
      </c>
      <c r="G577" t="s">
        <v>9</v>
      </c>
      <c r="I577" s="3" t="e">
        <f t="shared" si="24"/>
        <v>#N/A</v>
      </c>
      <c r="J577" s="3">
        <f t="shared" si="25"/>
        <v>22</v>
      </c>
    </row>
    <row r="578" spans="1:10" x14ac:dyDescent="0.4">
      <c r="A578" t="s">
        <v>12</v>
      </c>
      <c r="B578">
        <v>2048</v>
      </c>
      <c r="C578" t="s">
        <v>645</v>
      </c>
      <c r="D578">
        <v>244704</v>
      </c>
      <c r="E578" s="3">
        <f t="shared" si="26"/>
        <v>3.1</v>
      </c>
      <c r="F578" s="3">
        <v>30</v>
      </c>
      <c r="G578" t="s">
        <v>9</v>
      </c>
      <c r="I578" s="3" t="e">
        <f t="shared" si="24"/>
        <v>#N/A</v>
      </c>
      <c r="J578" s="3">
        <f t="shared" si="25"/>
        <v>30</v>
      </c>
    </row>
    <row r="579" spans="1:10" x14ac:dyDescent="0.4">
      <c r="A579" t="s">
        <v>12</v>
      </c>
      <c r="B579">
        <v>2048</v>
      </c>
      <c r="C579" t="s">
        <v>645</v>
      </c>
      <c r="D579">
        <v>248131</v>
      </c>
      <c r="E579" s="3">
        <f t="shared" si="26"/>
        <v>57.116666666666667</v>
      </c>
      <c r="F579" s="3">
        <v>69</v>
      </c>
      <c r="G579" t="s">
        <v>9</v>
      </c>
      <c r="I579" s="3" t="e">
        <f t="shared" ref="I579:I642" si="27">IF(G579="Warm",NA(),F579)</f>
        <v>#N/A</v>
      </c>
      <c r="J579" s="3">
        <f t="shared" ref="J579:J642" si="28">IF(G579="Cold",NA(),F579)</f>
        <v>69</v>
      </c>
    </row>
    <row r="580" spans="1:10" x14ac:dyDescent="0.4">
      <c r="A580" t="s">
        <v>12</v>
      </c>
      <c r="B580">
        <v>2048</v>
      </c>
      <c r="C580" t="s">
        <v>645</v>
      </c>
      <c r="D580">
        <v>248222</v>
      </c>
      <c r="E580" s="3">
        <f t="shared" ref="E580:E643" si="29">IF(D580-D579&gt;0, (D580-D579)/60, NA())</f>
        <v>1.5166666666666666</v>
      </c>
      <c r="F580" s="3">
        <v>19</v>
      </c>
      <c r="G580" t="s">
        <v>9</v>
      </c>
      <c r="I580" s="3" t="e">
        <f t="shared" si="27"/>
        <v>#N/A</v>
      </c>
      <c r="J580" s="3">
        <f t="shared" si="28"/>
        <v>19</v>
      </c>
    </row>
    <row r="581" spans="1:10" x14ac:dyDescent="0.4">
      <c r="A581" t="s">
        <v>12</v>
      </c>
      <c r="B581">
        <v>2048</v>
      </c>
      <c r="C581" t="s">
        <v>645</v>
      </c>
      <c r="D581">
        <v>248742</v>
      </c>
      <c r="E581" s="3">
        <f t="shared" si="29"/>
        <v>8.6666666666666661</v>
      </c>
      <c r="F581" s="3">
        <v>28</v>
      </c>
      <c r="G581" t="s">
        <v>9</v>
      </c>
      <c r="I581" s="3" t="e">
        <f t="shared" si="27"/>
        <v>#N/A</v>
      </c>
      <c r="J581" s="3">
        <f t="shared" si="28"/>
        <v>28</v>
      </c>
    </row>
    <row r="582" spans="1:10" x14ac:dyDescent="0.4">
      <c r="A582" t="s">
        <v>12</v>
      </c>
      <c r="B582">
        <v>2048</v>
      </c>
      <c r="C582" t="s">
        <v>645</v>
      </c>
      <c r="D582">
        <v>251098</v>
      </c>
      <c r="E582" s="3">
        <f t="shared" si="29"/>
        <v>39.266666666666666</v>
      </c>
      <c r="F582" s="3">
        <v>60</v>
      </c>
      <c r="G582" t="s">
        <v>9</v>
      </c>
      <c r="I582" s="3" t="e">
        <f t="shared" si="27"/>
        <v>#N/A</v>
      </c>
      <c r="J582" s="3">
        <f t="shared" si="28"/>
        <v>60</v>
      </c>
    </row>
    <row r="583" spans="1:10" x14ac:dyDescent="0.4">
      <c r="A583" t="s">
        <v>12</v>
      </c>
      <c r="B583">
        <v>2048</v>
      </c>
      <c r="C583" t="s">
        <v>607</v>
      </c>
      <c r="D583">
        <v>262593</v>
      </c>
      <c r="E583" s="3">
        <f t="shared" si="29"/>
        <v>191.58333333333334</v>
      </c>
      <c r="F583" s="3">
        <v>997</v>
      </c>
      <c r="G583" t="s">
        <v>7</v>
      </c>
      <c r="I583" s="3">
        <f t="shared" si="27"/>
        <v>997</v>
      </c>
      <c r="J583" s="3" t="e">
        <f t="shared" si="28"/>
        <v>#N/A</v>
      </c>
    </row>
    <row r="584" spans="1:10" x14ac:dyDescent="0.4">
      <c r="A584" t="s">
        <v>12</v>
      </c>
      <c r="B584">
        <v>2048</v>
      </c>
      <c r="C584" t="s">
        <v>607</v>
      </c>
      <c r="D584">
        <v>263632</v>
      </c>
      <c r="E584" s="3">
        <f t="shared" si="29"/>
        <v>17.316666666666666</v>
      </c>
      <c r="F584" s="3">
        <v>40</v>
      </c>
      <c r="G584" t="s">
        <v>9</v>
      </c>
      <c r="I584" s="3" t="e">
        <f t="shared" si="27"/>
        <v>#N/A</v>
      </c>
      <c r="J584" s="3">
        <f t="shared" si="28"/>
        <v>40</v>
      </c>
    </row>
    <row r="585" spans="1:10" x14ac:dyDescent="0.4">
      <c r="A585" t="s">
        <v>12</v>
      </c>
      <c r="B585">
        <v>2048</v>
      </c>
      <c r="C585" t="s">
        <v>607</v>
      </c>
      <c r="D585">
        <v>264366</v>
      </c>
      <c r="E585" s="3">
        <f t="shared" si="29"/>
        <v>12.233333333333333</v>
      </c>
      <c r="F585" s="3">
        <v>22</v>
      </c>
      <c r="G585" t="s">
        <v>9</v>
      </c>
      <c r="I585" s="3" t="e">
        <f t="shared" si="27"/>
        <v>#N/A</v>
      </c>
      <c r="J585" s="3">
        <f t="shared" si="28"/>
        <v>22</v>
      </c>
    </row>
    <row r="586" spans="1:10" x14ac:dyDescent="0.4">
      <c r="A586" t="s">
        <v>12</v>
      </c>
      <c r="B586">
        <v>2048</v>
      </c>
      <c r="C586" t="s">
        <v>607</v>
      </c>
      <c r="D586">
        <v>264677</v>
      </c>
      <c r="E586" s="3">
        <f t="shared" si="29"/>
        <v>5.1833333333333336</v>
      </c>
      <c r="F586" s="3">
        <v>30</v>
      </c>
      <c r="G586" t="s">
        <v>9</v>
      </c>
      <c r="I586" s="3" t="e">
        <f t="shared" si="27"/>
        <v>#N/A</v>
      </c>
      <c r="J586" s="3">
        <f t="shared" si="28"/>
        <v>30</v>
      </c>
    </row>
    <row r="587" spans="1:10" x14ac:dyDescent="0.4">
      <c r="A587" t="s">
        <v>12</v>
      </c>
      <c r="B587">
        <v>2048</v>
      </c>
      <c r="C587" t="s">
        <v>607</v>
      </c>
      <c r="D587">
        <v>266332</v>
      </c>
      <c r="E587" s="3">
        <f t="shared" si="29"/>
        <v>27.583333333333332</v>
      </c>
      <c r="F587" s="3">
        <v>76</v>
      </c>
      <c r="G587" t="s">
        <v>9</v>
      </c>
      <c r="I587" s="3" t="e">
        <f t="shared" si="27"/>
        <v>#N/A</v>
      </c>
      <c r="J587" s="3">
        <f t="shared" si="28"/>
        <v>76</v>
      </c>
    </row>
    <row r="588" spans="1:10" x14ac:dyDescent="0.4">
      <c r="A588" t="s">
        <v>12</v>
      </c>
      <c r="B588">
        <v>2048</v>
      </c>
      <c r="C588" t="s">
        <v>607</v>
      </c>
      <c r="D588">
        <v>267862</v>
      </c>
      <c r="E588" s="3">
        <f t="shared" si="29"/>
        <v>25.5</v>
      </c>
      <c r="F588" s="3">
        <v>73</v>
      </c>
      <c r="G588" t="s">
        <v>9</v>
      </c>
      <c r="I588" s="3" t="e">
        <f t="shared" si="27"/>
        <v>#N/A</v>
      </c>
      <c r="J588" s="3">
        <f t="shared" si="28"/>
        <v>73</v>
      </c>
    </row>
    <row r="589" spans="1:10" x14ac:dyDescent="0.4">
      <c r="A589" t="s">
        <v>32</v>
      </c>
      <c r="B589">
        <v>128</v>
      </c>
      <c r="C589" t="s">
        <v>673</v>
      </c>
      <c r="D589">
        <v>177719</v>
      </c>
      <c r="E589" s="3" t="e">
        <f t="shared" si="29"/>
        <v>#N/A</v>
      </c>
      <c r="F589" s="3">
        <v>360</v>
      </c>
      <c r="G589" t="s">
        <v>9</v>
      </c>
      <c r="I589" s="3" t="e">
        <f t="shared" si="27"/>
        <v>#N/A</v>
      </c>
      <c r="J589" s="3">
        <f t="shared" si="28"/>
        <v>360</v>
      </c>
    </row>
    <row r="590" spans="1:10" x14ac:dyDescent="0.4">
      <c r="A590" t="s">
        <v>32</v>
      </c>
      <c r="B590">
        <v>128</v>
      </c>
      <c r="C590" t="s">
        <v>672</v>
      </c>
      <c r="D590">
        <v>181277</v>
      </c>
      <c r="E590" s="3">
        <f t="shared" si="29"/>
        <v>59.3</v>
      </c>
      <c r="F590" s="3">
        <v>2330</v>
      </c>
      <c r="G590" t="s">
        <v>7</v>
      </c>
      <c r="I590" s="3">
        <f t="shared" si="27"/>
        <v>2330</v>
      </c>
      <c r="J590" s="3" t="e">
        <f t="shared" si="28"/>
        <v>#N/A</v>
      </c>
    </row>
    <row r="591" spans="1:10" x14ac:dyDescent="0.4">
      <c r="A591" t="s">
        <v>32</v>
      </c>
      <c r="B591">
        <v>128</v>
      </c>
      <c r="C591" t="s">
        <v>672</v>
      </c>
      <c r="D591">
        <v>181608</v>
      </c>
      <c r="E591" s="3">
        <f t="shared" si="29"/>
        <v>5.5166666666666666</v>
      </c>
      <c r="F591" s="3">
        <v>78</v>
      </c>
      <c r="G591" t="s">
        <v>9</v>
      </c>
      <c r="I591" s="3" t="e">
        <f t="shared" si="27"/>
        <v>#N/A</v>
      </c>
      <c r="J591" s="3">
        <f t="shared" si="28"/>
        <v>78</v>
      </c>
    </row>
    <row r="592" spans="1:10" x14ac:dyDescent="0.4">
      <c r="A592" t="s">
        <v>32</v>
      </c>
      <c r="B592">
        <v>128</v>
      </c>
      <c r="C592" t="s">
        <v>672</v>
      </c>
      <c r="D592">
        <v>181758</v>
      </c>
      <c r="E592" s="3">
        <f t="shared" si="29"/>
        <v>2.5</v>
      </c>
      <c r="F592" s="3">
        <v>100</v>
      </c>
      <c r="G592" t="s">
        <v>9</v>
      </c>
      <c r="I592" s="3" t="e">
        <f t="shared" si="27"/>
        <v>#N/A</v>
      </c>
      <c r="J592" s="3">
        <f t="shared" si="28"/>
        <v>100</v>
      </c>
    </row>
    <row r="593" spans="1:10" x14ac:dyDescent="0.4">
      <c r="A593" t="s">
        <v>32</v>
      </c>
      <c r="B593">
        <v>128</v>
      </c>
      <c r="C593" t="s">
        <v>672</v>
      </c>
      <c r="D593">
        <v>184546</v>
      </c>
      <c r="E593" s="3">
        <f t="shared" si="29"/>
        <v>46.466666666666669</v>
      </c>
      <c r="F593" s="3">
        <v>96</v>
      </c>
      <c r="G593" t="s">
        <v>9</v>
      </c>
      <c r="I593" s="3" t="e">
        <f t="shared" si="27"/>
        <v>#N/A</v>
      </c>
      <c r="J593" s="3">
        <f t="shared" si="28"/>
        <v>96</v>
      </c>
    </row>
    <row r="594" spans="1:10" x14ac:dyDescent="0.4">
      <c r="A594" t="s">
        <v>32</v>
      </c>
      <c r="B594">
        <v>128</v>
      </c>
      <c r="C594" t="s">
        <v>672</v>
      </c>
      <c r="D594">
        <v>186819</v>
      </c>
      <c r="E594" s="3">
        <f t="shared" si="29"/>
        <v>37.883333333333333</v>
      </c>
      <c r="F594" s="3">
        <v>23</v>
      </c>
      <c r="G594" t="s">
        <v>9</v>
      </c>
      <c r="I594" s="3" t="e">
        <f t="shared" si="27"/>
        <v>#N/A</v>
      </c>
      <c r="J594" s="3">
        <f t="shared" si="28"/>
        <v>23</v>
      </c>
    </row>
    <row r="595" spans="1:10" x14ac:dyDescent="0.4">
      <c r="A595" t="s">
        <v>32</v>
      </c>
      <c r="B595">
        <v>128</v>
      </c>
      <c r="C595" t="s">
        <v>672</v>
      </c>
      <c r="D595">
        <v>188374</v>
      </c>
      <c r="E595" s="3">
        <f t="shared" si="29"/>
        <v>25.916666666666668</v>
      </c>
      <c r="F595" s="3">
        <v>126</v>
      </c>
      <c r="G595" t="s">
        <v>9</v>
      </c>
      <c r="I595" s="3" t="e">
        <f t="shared" si="27"/>
        <v>#N/A</v>
      </c>
      <c r="J595" s="3">
        <f t="shared" si="28"/>
        <v>126</v>
      </c>
    </row>
    <row r="596" spans="1:10" x14ac:dyDescent="0.4">
      <c r="A596" t="s">
        <v>32</v>
      </c>
      <c r="B596">
        <v>128</v>
      </c>
      <c r="C596" t="s">
        <v>672</v>
      </c>
      <c r="D596">
        <v>191000</v>
      </c>
      <c r="E596" s="3">
        <f t="shared" si="29"/>
        <v>43.766666666666666</v>
      </c>
      <c r="F596" s="3">
        <v>120</v>
      </c>
      <c r="G596" t="s">
        <v>9</v>
      </c>
      <c r="I596" s="3" t="e">
        <f t="shared" si="27"/>
        <v>#N/A</v>
      </c>
      <c r="J596" s="3">
        <f t="shared" si="28"/>
        <v>120</v>
      </c>
    </row>
    <row r="597" spans="1:10" x14ac:dyDescent="0.4">
      <c r="A597" t="s">
        <v>32</v>
      </c>
      <c r="B597">
        <v>128</v>
      </c>
      <c r="C597" t="s">
        <v>672</v>
      </c>
      <c r="D597">
        <v>191663</v>
      </c>
      <c r="E597" s="3">
        <f t="shared" si="29"/>
        <v>11.05</v>
      </c>
      <c r="F597" s="3">
        <v>25</v>
      </c>
      <c r="G597" t="s">
        <v>9</v>
      </c>
      <c r="I597" s="3" t="e">
        <f t="shared" si="27"/>
        <v>#N/A</v>
      </c>
      <c r="J597" s="3">
        <f t="shared" si="28"/>
        <v>25</v>
      </c>
    </row>
    <row r="598" spans="1:10" x14ac:dyDescent="0.4">
      <c r="A598" t="s">
        <v>32</v>
      </c>
      <c r="B598">
        <v>128</v>
      </c>
      <c r="C598" t="s">
        <v>672</v>
      </c>
      <c r="D598">
        <v>192270</v>
      </c>
      <c r="E598" s="3">
        <f t="shared" si="29"/>
        <v>10.116666666666667</v>
      </c>
      <c r="F598" s="3">
        <v>35</v>
      </c>
      <c r="G598" t="s">
        <v>9</v>
      </c>
      <c r="I598" s="3" t="e">
        <f t="shared" si="27"/>
        <v>#N/A</v>
      </c>
      <c r="J598" s="3">
        <f t="shared" si="28"/>
        <v>35</v>
      </c>
    </row>
    <row r="599" spans="1:10" x14ac:dyDescent="0.4">
      <c r="A599" t="s">
        <v>32</v>
      </c>
      <c r="B599">
        <v>128</v>
      </c>
      <c r="C599" t="s">
        <v>672</v>
      </c>
      <c r="D599">
        <v>193352</v>
      </c>
      <c r="E599" s="3">
        <f t="shared" si="29"/>
        <v>18.033333333333335</v>
      </c>
      <c r="F599" s="3">
        <v>50</v>
      </c>
      <c r="G599" t="s">
        <v>9</v>
      </c>
      <c r="I599" s="3" t="e">
        <f t="shared" si="27"/>
        <v>#N/A</v>
      </c>
      <c r="J599" s="3">
        <f t="shared" si="28"/>
        <v>50</v>
      </c>
    </row>
    <row r="600" spans="1:10" x14ac:dyDescent="0.4">
      <c r="A600" t="s">
        <v>32</v>
      </c>
      <c r="B600">
        <v>128</v>
      </c>
      <c r="C600" t="s">
        <v>670</v>
      </c>
      <c r="D600">
        <v>209009</v>
      </c>
      <c r="E600" s="3">
        <f t="shared" si="29"/>
        <v>260.95</v>
      </c>
      <c r="F600" s="3">
        <v>2283</v>
      </c>
      <c r="G600" t="s">
        <v>7</v>
      </c>
      <c r="I600" s="3">
        <f t="shared" si="27"/>
        <v>2283</v>
      </c>
      <c r="J600" s="3" t="e">
        <f t="shared" si="28"/>
        <v>#N/A</v>
      </c>
    </row>
    <row r="601" spans="1:10" x14ac:dyDescent="0.4">
      <c r="A601" t="s">
        <v>32</v>
      </c>
      <c r="B601">
        <v>128</v>
      </c>
      <c r="C601" t="s">
        <v>670</v>
      </c>
      <c r="D601">
        <v>209116</v>
      </c>
      <c r="E601" s="3">
        <f t="shared" si="29"/>
        <v>1.7833333333333334</v>
      </c>
      <c r="F601" s="3">
        <v>106</v>
      </c>
      <c r="G601" t="s">
        <v>9</v>
      </c>
      <c r="I601" s="3" t="e">
        <f t="shared" si="27"/>
        <v>#N/A</v>
      </c>
      <c r="J601" s="3">
        <f t="shared" si="28"/>
        <v>106</v>
      </c>
    </row>
    <row r="602" spans="1:10" x14ac:dyDescent="0.4">
      <c r="A602" t="s">
        <v>32</v>
      </c>
      <c r="B602">
        <v>128</v>
      </c>
      <c r="C602" t="s">
        <v>670</v>
      </c>
      <c r="D602">
        <v>211793</v>
      </c>
      <c r="E602" s="3">
        <f t="shared" si="29"/>
        <v>44.616666666666667</v>
      </c>
      <c r="F602" s="3">
        <v>33</v>
      </c>
      <c r="G602" t="s">
        <v>9</v>
      </c>
      <c r="I602" s="3" t="e">
        <f t="shared" si="27"/>
        <v>#N/A</v>
      </c>
      <c r="J602" s="3">
        <f t="shared" si="28"/>
        <v>33</v>
      </c>
    </row>
    <row r="603" spans="1:10" x14ac:dyDescent="0.4">
      <c r="A603" t="s">
        <v>32</v>
      </c>
      <c r="B603">
        <v>128</v>
      </c>
      <c r="C603" t="s">
        <v>670</v>
      </c>
      <c r="D603">
        <v>212681</v>
      </c>
      <c r="E603" s="3">
        <f t="shared" si="29"/>
        <v>14.8</v>
      </c>
      <c r="F603" s="3">
        <v>25</v>
      </c>
      <c r="G603" t="s">
        <v>9</v>
      </c>
      <c r="I603" s="3" t="e">
        <f t="shared" si="27"/>
        <v>#N/A</v>
      </c>
      <c r="J603" s="3">
        <f t="shared" si="28"/>
        <v>25</v>
      </c>
    </row>
    <row r="604" spans="1:10" x14ac:dyDescent="0.4">
      <c r="A604" t="s">
        <v>32</v>
      </c>
      <c r="B604">
        <v>128</v>
      </c>
      <c r="C604" t="s">
        <v>670</v>
      </c>
      <c r="D604">
        <v>212735</v>
      </c>
      <c r="E604" s="3">
        <f t="shared" si="29"/>
        <v>0.9</v>
      </c>
      <c r="F604" s="3">
        <v>23</v>
      </c>
      <c r="G604" t="s">
        <v>9</v>
      </c>
      <c r="I604" s="3" t="e">
        <f t="shared" si="27"/>
        <v>#N/A</v>
      </c>
      <c r="J604" s="3">
        <f t="shared" si="28"/>
        <v>23</v>
      </c>
    </row>
    <row r="605" spans="1:10" x14ac:dyDescent="0.4">
      <c r="A605" t="s">
        <v>32</v>
      </c>
      <c r="B605">
        <v>128</v>
      </c>
      <c r="C605" t="s">
        <v>670</v>
      </c>
      <c r="D605">
        <v>214274</v>
      </c>
      <c r="E605" s="3">
        <f t="shared" si="29"/>
        <v>25.65</v>
      </c>
      <c r="F605" s="3">
        <v>24</v>
      </c>
      <c r="G605" t="s">
        <v>9</v>
      </c>
      <c r="I605" s="3" t="e">
        <f t="shared" si="27"/>
        <v>#N/A</v>
      </c>
      <c r="J605" s="3">
        <f t="shared" si="28"/>
        <v>24</v>
      </c>
    </row>
    <row r="606" spans="1:10" x14ac:dyDescent="0.4">
      <c r="A606" t="s">
        <v>32</v>
      </c>
      <c r="B606">
        <v>128</v>
      </c>
      <c r="C606" t="s">
        <v>670</v>
      </c>
      <c r="D606">
        <v>216520</v>
      </c>
      <c r="E606" s="3">
        <f t="shared" si="29"/>
        <v>37.43333333333333</v>
      </c>
      <c r="F606" s="3">
        <v>77</v>
      </c>
      <c r="G606" t="s">
        <v>9</v>
      </c>
      <c r="I606" s="3" t="e">
        <f t="shared" si="27"/>
        <v>#N/A</v>
      </c>
      <c r="J606" s="3">
        <f t="shared" si="28"/>
        <v>77</v>
      </c>
    </row>
    <row r="607" spans="1:10" x14ac:dyDescent="0.4">
      <c r="A607" t="s">
        <v>32</v>
      </c>
      <c r="B607">
        <v>128</v>
      </c>
      <c r="C607" t="s">
        <v>674</v>
      </c>
      <c r="D607">
        <v>218459</v>
      </c>
      <c r="E607" s="3">
        <f t="shared" si="29"/>
        <v>32.31666666666667</v>
      </c>
      <c r="F607" s="3">
        <v>2135</v>
      </c>
      <c r="G607" t="s">
        <v>7</v>
      </c>
      <c r="I607" s="3">
        <f t="shared" si="27"/>
        <v>2135</v>
      </c>
      <c r="J607" s="3" t="e">
        <f t="shared" si="28"/>
        <v>#N/A</v>
      </c>
    </row>
    <row r="608" spans="1:10" x14ac:dyDescent="0.4">
      <c r="A608" t="s">
        <v>32</v>
      </c>
      <c r="B608">
        <v>128</v>
      </c>
      <c r="C608" t="s">
        <v>671</v>
      </c>
      <c r="D608">
        <v>221622</v>
      </c>
      <c r="E608" s="3">
        <f t="shared" si="29"/>
        <v>52.716666666666669</v>
      </c>
      <c r="F608" s="3">
        <v>2270</v>
      </c>
      <c r="G608" t="s">
        <v>7</v>
      </c>
      <c r="I608" s="3">
        <f t="shared" si="27"/>
        <v>2270</v>
      </c>
      <c r="J608" s="3" t="e">
        <f t="shared" si="28"/>
        <v>#N/A</v>
      </c>
    </row>
    <row r="609" spans="1:10" x14ac:dyDescent="0.4">
      <c r="A609" t="s">
        <v>32</v>
      </c>
      <c r="B609">
        <v>128</v>
      </c>
      <c r="C609" t="s">
        <v>671</v>
      </c>
      <c r="D609">
        <v>222012</v>
      </c>
      <c r="E609" s="3">
        <f t="shared" si="29"/>
        <v>6.5</v>
      </c>
      <c r="F609" s="3">
        <v>43</v>
      </c>
      <c r="G609" t="s">
        <v>9</v>
      </c>
      <c r="I609" s="3" t="e">
        <f t="shared" si="27"/>
        <v>#N/A</v>
      </c>
      <c r="J609" s="3">
        <f t="shared" si="28"/>
        <v>43</v>
      </c>
    </row>
    <row r="610" spans="1:10" x14ac:dyDescent="0.4">
      <c r="A610" t="s">
        <v>32</v>
      </c>
      <c r="B610">
        <v>128</v>
      </c>
      <c r="C610" t="s">
        <v>671</v>
      </c>
      <c r="D610">
        <v>222350</v>
      </c>
      <c r="E610" s="3">
        <f t="shared" si="29"/>
        <v>5.6333333333333337</v>
      </c>
      <c r="F610" s="3">
        <v>133</v>
      </c>
      <c r="G610" t="s">
        <v>9</v>
      </c>
      <c r="I610" s="3" t="e">
        <f t="shared" si="27"/>
        <v>#N/A</v>
      </c>
      <c r="J610" s="3">
        <f t="shared" si="28"/>
        <v>133</v>
      </c>
    </row>
    <row r="611" spans="1:10" x14ac:dyDescent="0.4">
      <c r="A611" t="s">
        <v>32</v>
      </c>
      <c r="B611">
        <v>128</v>
      </c>
      <c r="C611" t="s">
        <v>671</v>
      </c>
      <c r="D611">
        <v>224355</v>
      </c>
      <c r="E611" s="3">
        <f t="shared" si="29"/>
        <v>33.416666666666664</v>
      </c>
      <c r="F611" s="3">
        <v>33</v>
      </c>
      <c r="G611" t="s">
        <v>9</v>
      </c>
      <c r="I611" s="3" t="e">
        <f t="shared" si="27"/>
        <v>#N/A</v>
      </c>
      <c r="J611" s="3">
        <f t="shared" si="28"/>
        <v>33</v>
      </c>
    </row>
    <row r="612" spans="1:10" x14ac:dyDescent="0.4">
      <c r="A612" t="s">
        <v>32</v>
      </c>
      <c r="B612">
        <v>128</v>
      </c>
      <c r="C612" t="s">
        <v>671</v>
      </c>
      <c r="D612">
        <v>226917</v>
      </c>
      <c r="E612" s="3">
        <f t="shared" si="29"/>
        <v>42.7</v>
      </c>
      <c r="F612" s="3">
        <v>25</v>
      </c>
      <c r="G612" t="s">
        <v>9</v>
      </c>
      <c r="I612" s="3" t="e">
        <f t="shared" si="27"/>
        <v>#N/A</v>
      </c>
      <c r="J612" s="3">
        <f t="shared" si="28"/>
        <v>25</v>
      </c>
    </row>
    <row r="613" spans="1:10" x14ac:dyDescent="0.4">
      <c r="A613" t="s">
        <v>32</v>
      </c>
      <c r="B613">
        <v>128</v>
      </c>
      <c r="C613" t="s">
        <v>671</v>
      </c>
      <c r="D613">
        <v>227957</v>
      </c>
      <c r="E613" s="3">
        <f t="shared" si="29"/>
        <v>17.333333333333332</v>
      </c>
      <c r="F613" s="3">
        <v>21</v>
      </c>
      <c r="G613" t="s">
        <v>9</v>
      </c>
      <c r="I613" s="3" t="e">
        <f t="shared" si="27"/>
        <v>#N/A</v>
      </c>
      <c r="J613" s="3">
        <f t="shared" si="28"/>
        <v>21</v>
      </c>
    </row>
    <row r="614" spans="1:10" x14ac:dyDescent="0.4">
      <c r="A614" t="s">
        <v>32</v>
      </c>
      <c r="B614">
        <v>128</v>
      </c>
      <c r="C614" t="s">
        <v>671</v>
      </c>
      <c r="D614">
        <v>229909</v>
      </c>
      <c r="E614" s="3">
        <f t="shared" si="29"/>
        <v>32.533333333333331</v>
      </c>
      <c r="F614" s="3">
        <v>29</v>
      </c>
      <c r="G614" t="s">
        <v>9</v>
      </c>
      <c r="I614" s="3" t="e">
        <f t="shared" si="27"/>
        <v>#N/A</v>
      </c>
      <c r="J614" s="3">
        <f t="shared" si="28"/>
        <v>29</v>
      </c>
    </row>
    <row r="615" spans="1:10" x14ac:dyDescent="0.4">
      <c r="A615" t="s">
        <v>32</v>
      </c>
      <c r="B615">
        <v>128</v>
      </c>
      <c r="C615" t="s">
        <v>671</v>
      </c>
      <c r="D615">
        <v>231231</v>
      </c>
      <c r="E615" s="3">
        <f t="shared" si="29"/>
        <v>22.033333333333335</v>
      </c>
      <c r="F615" s="3">
        <v>23</v>
      </c>
      <c r="G615" t="s">
        <v>9</v>
      </c>
      <c r="I615" s="3" t="e">
        <f t="shared" si="27"/>
        <v>#N/A</v>
      </c>
      <c r="J615" s="3">
        <f t="shared" si="28"/>
        <v>23</v>
      </c>
    </row>
    <row r="616" spans="1:10" x14ac:dyDescent="0.4">
      <c r="A616" t="s">
        <v>32</v>
      </c>
      <c r="B616">
        <v>128</v>
      </c>
      <c r="C616" t="s">
        <v>671</v>
      </c>
      <c r="D616">
        <v>232159</v>
      </c>
      <c r="E616" s="3">
        <f t="shared" si="29"/>
        <v>15.466666666666667</v>
      </c>
      <c r="F616" s="3">
        <v>37</v>
      </c>
      <c r="G616" t="s">
        <v>9</v>
      </c>
      <c r="I616" s="3" t="e">
        <f t="shared" si="27"/>
        <v>#N/A</v>
      </c>
      <c r="J616" s="3">
        <f t="shared" si="28"/>
        <v>37</v>
      </c>
    </row>
    <row r="617" spans="1:10" x14ac:dyDescent="0.4">
      <c r="A617" t="s">
        <v>32</v>
      </c>
      <c r="B617">
        <v>128</v>
      </c>
      <c r="C617" t="s">
        <v>671</v>
      </c>
      <c r="D617">
        <v>233957</v>
      </c>
      <c r="E617" s="3">
        <f t="shared" si="29"/>
        <v>29.966666666666665</v>
      </c>
      <c r="F617" s="3">
        <v>24</v>
      </c>
      <c r="G617" t="s">
        <v>9</v>
      </c>
      <c r="I617" s="3" t="e">
        <f t="shared" si="27"/>
        <v>#N/A</v>
      </c>
      <c r="J617" s="3">
        <f t="shared" si="28"/>
        <v>24</v>
      </c>
    </row>
    <row r="618" spans="1:10" x14ac:dyDescent="0.4">
      <c r="A618" t="s">
        <v>32</v>
      </c>
      <c r="B618">
        <v>128</v>
      </c>
      <c r="C618" t="s">
        <v>671</v>
      </c>
      <c r="D618">
        <v>237525</v>
      </c>
      <c r="E618" s="3">
        <f t="shared" si="29"/>
        <v>59.466666666666669</v>
      </c>
      <c r="F618" s="3">
        <v>140</v>
      </c>
      <c r="G618" t="s">
        <v>9</v>
      </c>
      <c r="I618" s="3" t="e">
        <f t="shared" si="27"/>
        <v>#N/A</v>
      </c>
      <c r="J618" s="3">
        <f t="shared" si="28"/>
        <v>140</v>
      </c>
    </row>
    <row r="619" spans="1:10" x14ac:dyDescent="0.4">
      <c r="A619" t="s">
        <v>32</v>
      </c>
      <c r="B619">
        <v>128</v>
      </c>
      <c r="C619" t="s">
        <v>671</v>
      </c>
      <c r="D619">
        <v>239992</v>
      </c>
      <c r="E619" s="3">
        <f t="shared" si="29"/>
        <v>41.116666666666667</v>
      </c>
      <c r="F619" s="3">
        <v>32</v>
      </c>
      <c r="G619" t="s">
        <v>9</v>
      </c>
      <c r="I619" s="3" t="e">
        <f t="shared" si="27"/>
        <v>#N/A</v>
      </c>
      <c r="J619" s="3">
        <f t="shared" si="28"/>
        <v>32</v>
      </c>
    </row>
    <row r="620" spans="1:10" x14ac:dyDescent="0.4">
      <c r="A620" t="s">
        <v>32</v>
      </c>
      <c r="B620">
        <v>128</v>
      </c>
      <c r="C620" t="s">
        <v>671</v>
      </c>
      <c r="D620">
        <v>240808</v>
      </c>
      <c r="E620" s="3">
        <f t="shared" si="29"/>
        <v>13.6</v>
      </c>
      <c r="F620" s="3">
        <v>25</v>
      </c>
      <c r="G620" t="s">
        <v>9</v>
      </c>
      <c r="I620" s="3" t="e">
        <f t="shared" si="27"/>
        <v>#N/A</v>
      </c>
      <c r="J620" s="3">
        <f t="shared" si="28"/>
        <v>25</v>
      </c>
    </row>
    <row r="621" spans="1:10" x14ac:dyDescent="0.4">
      <c r="A621" t="s">
        <v>32</v>
      </c>
      <c r="B621">
        <v>128</v>
      </c>
      <c r="C621" t="s">
        <v>671</v>
      </c>
      <c r="D621">
        <v>242924</v>
      </c>
      <c r="E621" s="3">
        <f t="shared" si="29"/>
        <v>35.266666666666666</v>
      </c>
      <c r="F621" s="3">
        <v>29</v>
      </c>
      <c r="G621" t="s">
        <v>9</v>
      </c>
      <c r="I621" s="3" t="e">
        <f t="shared" si="27"/>
        <v>#N/A</v>
      </c>
      <c r="J621" s="3">
        <f t="shared" si="28"/>
        <v>29</v>
      </c>
    </row>
    <row r="622" spans="1:10" x14ac:dyDescent="0.4">
      <c r="A622" t="s">
        <v>32</v>
      </c>
      <c r="B622">
        <v>128</v>
      </c>
      <c r="C622" t="s">
        <v>671</v>
      </c>
      <c r="D622">
        <v>244378</v>
      </c>
      <c r="E622" s="3">
        <f t="shared" si="29"/>
        <v>24.233333333333334</v>
      </c>
      <c r="F622" s="3">
        <v>69</v>
      </c>
      <c r="G622" t="s">
        <v>9</v>
      </c>
      <c r="I622" s="3" t="e">
        <f t="shared" si="27"/>
        <v>#N/A</v>
      </c>
      <c r="J622" s="3">
        <f t="shared" si="28"/>
        <v>69</v>
      </c>
    </row>
    <row r="623" spans="1:10" x14ac:dyDescent="0.4">
      <c r="A623" t="s">
        <v>32</v>
      </c>
      <c r="B623">
        <v>128</v>
      </c>
      <c r="C623" t="s">
        <v>671</v>
      </c>
      <c r="D623">
        <v>244561</v>
      </c>
      <c r="E623" s="3">
        <f t="shared" si="29"/>
        <v>3.05</v>
      </c>
      <c r="F623" s="3">
        <v>100</v>
      </c>
      <c r="G623" t="s">
        <v>9</v>
      </c>
      <c r="I623" s="3" t="e">
        <f t="shared" si="27"/>
        <v>#N/A</v>
      </c>
      <c r="J623" s="3">
        <f t="shared" si="28"/>
        <v>100</v>
      </c>
    </row>
    <row r="624" spans="1:10" x14ac:dyDescent="0.4">
      <c r="A624" t="s">
        <v>32</v>
      </c>
      <c r="B624">
        <v>128</v>
      </c>
      <c r="C624" t="s">
        <v>671</v>
      </c>
      <c r="D624">
        <v>247982</v>
      </c>
      <c r="E624" s="3">
        <f t="shared" si="29"/>
        <v>57.016666666666666</v>
      </c>
      <c r="F624" s="3">
        <v>122</v>
      </c>
      <c r="G624" t="s">
        <v>9</v>
      </c>
      <c r="I624" s="3" t="e">
        <f t="shared" si="27"/>
        <v>#N/A</v>
      </c>
      <c r="J624" s="3">
        <f t="shared" si="28"/>
        <v>122</v>
      </c>
    </row>
    <row r="625" spans="1:10" x14ac:dyDescent="0.4">
      <c r="A625" t="s">
        <v>32</v>
      </c>
      <c r="B625">
        <v>128</v>
      </c>
      <c r="C625" t="s">
        <v>671</v>
      </c>
      <c r="D625">
        <v>248090</v>
      </c>
      <c r="E625" s="3">
        <f t="shared" si="29"/>
        <v>1.8</v>
      </c>
      <c r="F625" s="3">
        <v>25</v>
      </c>
      <c r="G625" t="s">
        <v>9</v>
      </c>
      <c r="I625" s="3" t="e">
        <f t="shared" si="27"/>
        <v>#N/A</v>
      </c>
      <c r="J625" s="3">
        <f t="shared" si="28"/>
        <v>25</v>
      </c>
    </row>
    <row r="626" spans="1:10" x14ac:dyDescent="0.4">
      <c r="A626" t="s">
        <v>32</v>
      </c>
      <c r="B626">
        <v>128</v>
      </c>
      <c r="C626" t="s">
        <v>671</v>
      </c>
      <c r="D626">
        <v>248602</v>
      </c>
      <c r="E626" s="3">
        <f t="shared" si="29"/>
        <v>8.5333333333333332</v>
      </c>
      <c r="F626" s="3">
        <v>103</v>
      </c>
      <c r="G626" t="s">
        <v>9</v>
      </c>
      <c r="I626" s="3" t="e">
        <f t="shared" si="27"/>
        <v>#N/A</v>
      </c>
      <c r="J626" s="3">
        <f t="shared" si="28"/>
        <v>103</v>
      </c>
    </row>
    <row r="627" spans="1:10" x14ac:dyDescent="0.4">
      <c r="A627" t="s">
        <v>32</v>
      </c>
      <c r="B627">
        <v>128</v>
      </c>
      <c r="C627" t="s">
        <v>671</v>
      </c>
      <c r="D627">
        <v>250954</v>
      </c>
      <c r="E627" s="3">
        <f t="shared" si="29"/>
        <v>39.200000000000003</v>
      </c>
      <c r="F627" s="3">
        <v>23</v>
      </c>
      <c r="G627" t="s">
        <v>9</v>
      </c>
      <c r="I627" s="3" t="e">
        <f t="shared" si="27"/>
        <v>#N/A</v>
      </c>
      <c r="J627" s="3">
        <f t="shared" si="28"/>
        <v>23</v>
      </c>
    </row>
    <row r="628" spans="1:10" x14ac:dyDescent="0.4">
      <c r="A628" t="s">
        <v>32</v>
      </c>
      <c r="B628">
        <v>128</v>
      </c>
      <c r="C628" t="s">
        <v>671</v>
      </c>
      <c r="D628">
        <v>262450</v>
      </c>
      <c r="E628" s="3">
        <f t="shared" si="29"/>
        <v>191.6</v>
      </c>
      <c r="F628" s="3">
        <v>35</v>
      </c>
      <c r="G628" t="s">
        <v>9</v>
      </c>
      <c r="I628" s="3" t="e">
        <f t="shared" si="27"/>
        <v>#N/A</v>
      </c>
      <c r="J628" s="3">
        <f t="shared" si="28"/>
        <v>35</v>
      </c>
    </row>
    <row r="629" spans="1:10" x14ac:dyDescent="0.4">
      <c r="A629" t="s">
        <v>32</v>
      </c>
      <c r="B629">
        <v>128</v>
      </c>
      <c r="C629" t="s">
        <v>671</v>
      </c>
      <c r="D629">
        <v>263494</v>
      </c>
      <c r="E629" s="3">
        <f t="shared" si="29"/>
        <v>17.399999999999999</v>
      </c>
      <c r="F629" s="3">
        <v>33</v>
      </c>
      <c r="G629" t="s">
        <v>9</v>
      </c>
      <c r="I629" s="3" t="e">
        <f t="shared" si="27"/>
        <v>#N/A</v>
      </c>
      <c r="J629" s="3">
        <f t="shared" si="28"/>
        <v>33</v>
      </c>
    </row>
    <row r="630" spans="1:10" x14ac:dyDescent="0.4">
      <c r="A630" t="s">
        <v>32</v>
      </c>
      <c r="B630">
        <v>128</v>
      </c>
      <c r="C630" t="s">
        <v>671</v>
      </c>
      <c r="D630">
        <v>264223</v>
      </c>
      <c r="E630" s="3">
        <f t="shared" si="29"/>
        <v>12.15</v>
      </c>
      <c r="F630" s="3">
        <v>20</v>
      </c>
      <c r="G630" t="s">
        <v>9</v>
      </c>
      <c r="I630" s="3" t="e">
        <f t="shared" si="27"/>
        <v>#N/A</v>
      </c>
      <c r="J630" s="3">
        <f t="shared" si="28"/>
        <v>20</v>
      </c>
    </row>
    <row r="631" spans="1:10" x14ac:dyDescent="0.4">
      <c r="A631" t="s">
        <v>32</v>
      </c>
      <c r="B631">
        <v>128</v>
      </c>
      <c r="C631" t="s">
        <v>671</v>
      </c>
      <c r="D631">
        <v>264533</v>
      </c>
      <c r="E631" s="3">
        <f t="shared" si="29"/>
        <v>5.166666666666667</v>
      </c>
      <c r="F631" s="3">
        <v>23</v>
      </c>
      <c r="G631" t="s">
        <v>9</v>
      </c>
      <c r="I631" s="3" t="e">
        <f t="shared" si="27"/>
        <v>#N/A</v>
      </c>
      <c r="J631" s="3">
        <f t="shared" si="28"/>
        <v>23</v>
      </c>
    </row>
    <row r="632" spans="1:10" x14ac:dyDescent="0.4">
      <c r="A632" t="s">
        <v>32</v>
      </c>
      <c r="B632">
        <v>128</v>
      </c>
      <c r="C632" t="s">
        <v>671</v>
      </c>
      <c r="D632">
        <v>266188</v>
      </c>
      <c r="E632" s="3">
        <f t="shared" si="29"/>
        <v>27.583333333333332</v>
      </c>
      <c r="F632" s="3">
        <v>42</v>
      </c>
      <c r="G632" t="s">
        <v>9</v>
      </c>
      <c r="I632" s="3" t="e">
        <f t="shared" si="27"/>
        <v>#N/A</v>
      </c>
      <c r="J632" s="3">
        <f t="shared" si="28"/>
        <v>42</v>
      </c>
    </row>
    <row r="633" spans="1:10" x14ac:dyDescent="0.4">
      <c r="A633" t="s">
        <v>32</v>
      </c>
      <c r="B633">
        <v>128</v>
      </c>
      <c r="C633" t="s">
        <v>671</v>
      </c>
      <c r="D633">
        <v>267723</v>
      </c>
      <c r="E633" s="3">
        <f t="shared" si="29"/>
        <v>25.583333333333332</v>
      </c>
      <c r="F633" s="3">
        <v>23</v>
      </c>
      <c r="G633" t="s">
        <v>9</v>
      </c>
      <c r="I633" s="3" t="e">
        <f t="shared" si="27"/>
        <v>#N/A</v>
      </c>
      <c r="J633" s="3">
        <f t="shared" si="28"/>
        <v>23</v>
      </c>
    </row>
    <row r="634" spans="1:10" x14ac:dyDescent="0.4">
      <c r="A634" t="s">
        <v>32</v>
      </c>
      <c r="B634">
        <v>256</v>
      </c>
      <c r="C634" t="s">
        <v>682</v>
      </c>
      <c r="D634">
        <v>177720</v>
      </c>
      <c r="E634" s="3" t="e">
        <f t="shared" si="29"/>
        <v>#N/A</v>
      </c>
      <c r="F634" s="3">
        <v>1953</v>
      </c>
      <c r="G634" t="s">
        <v>7</v>
      </c>
      <c r="I634" s="3">
        <f t="shared" si="27"/>
        <v>1953</v>
      </c>
      <c r="J634" s="3" t="e">
        <f t="shared" si="28"/>
        <v>#N/A</v>
      </c>
    </row>
    <row r="635" spans="1:10" x14ac:dyDescent="0.4">
      <c r="A635" t="s">
        <v>32</v>
      </c>
      <c r="B635">
        <v>256</v>
      </c>
      <c r="C635" t="s">
        <v>677</v>
      </c>
      <c r="D635">
        <v>181315</v>
      </c>
      <c r="E635" s="3">
        <f t="shared" si="29"/>
        <v>59.916666666666664</v>
      </c>
      <c r="F635" s="3">
        <v>2180</v>
      </c>
      <c r="G635" t="s">
        <v>7</v>
      </c>
      <c r="I635" s="3">
        <f t="shared" si="27"/>
        <v>2180</v>
      </c>
      <c r="J635" s="3" t="e">
        <f t="shared" si="28"/>
        <v>#N/A</v>
      </c>
    </row>
    <row r="636" spans="1:10" x14ac:dyDescent="0.4">
      <c r="A636" t="s">
        <v>32</v>
      </c>
      <c r="B636">
        <v>256</v>
      </c>
      <c r="C636" t="s">
        <v>680</v>
      </c>
      <c r="D636">
        <v>181652</v>
      </c>
      <c r="E636" s="3">
        <f t="shared" si="29"/>
        <v>5.6166666666666663</v>
      </c>
      <c r="F636" s="3">
        <v>2330</v>
      </c>
      <c r="G636" t="s">
        <v>7</v>
      </c>
      <c r="I636" s="3">
        <f t="shared" si="27"/>
        <v>2330</v>
      </c>
      <c r="J636" s="3" t="e">
        <f t="shared" si="28"/>
        <v>#N/A</v>
      </c>
    </row>
    <row r="637" spans="1:10" x14ac:dyDescent="0.4">
      <c r="A637" t="s">
        <v>32</v>
      </c>
      <c r="B637">
        <v>256</v>
      </c>
      <c r="C637" t="s">
        <v>680</v>
      </c>
      <c r="D637">
        <v>181802</v>
      </c>
      <c r="E637" s="3">
        <f t="shared" si="29"/>
        <v>2.5</v>
      </c>
      <c r="F637" s="3">
        <v>37</v>
      </c>
      <c r="G637" t="s">
        <v>9</v>
      </c>
      <c r="I637" s="3" t="e">
        <f t="shared" si="27"/>
        <v>#N/A</v>
      </c>
      <c r="J637" s="3">
        <f t="shared" si="28"/>
        <v>37</v>
      </c>
    </row>
    <row r="638" spans="1:10" x14ac:dyDescent="0.4">
      <c r="A638" t="s">
        <v>32</v>
      </c>
      <c r="B638">
        <v>256</v>
      </c>
      <c r="C638" t="s">
        <v>680</v>
      </c>
      <c r="D638">
        <v>184587</v>
      </c>
      <c r="E638" s="3">
        <f t="shared" si="29"/>
        <v>46.416666666666664</v>
      </c>
      <c r="F638" s="3">
        <v>176</v>
      </c>
      <c r="G638" t="s">
        <v>9</v>
      </c>
      <c r="I638" s="3" t="e">
        <f t="shared" si="27"/>
        <v>#N/A</v>
      </c>
      <c r="J638" s="3">
        <f t="shared" si="28"/>
        <v>176</v>
      </c>
    </row>
    <row r="639" spans="1:10" x14ac:dyDescent="0.4">
      <c r="A639" t="s">
        <v>32</v>
      </c>
      <c r="B639">
        <v>256</v>
      </c>
      <c r="C639" t="s">
        <v>681</v>
      </c>
      <c r="D639">
        <v>186867</v>
      </c>
      <c r="E639" s="3">
        <f t="shared" si="29"/>
        <v>38</v>
      </c>
      <c r="F639" s="3">
        <v>2038</v>
      </c>
      <c r="G639" t="s">
        <v>7</v>
      </c>
      <c r="I639" s="3">
        <f t="shared" si="27"/>
        <v>2038</v>
      </c>
      <c r="J639" s="3" t="e">
        <f t="shared" si="28"/>
        <v>#N/A</v>
      </c>
    </row>
    <row r="640" spans="1:10" x14ac:dyDescent="0.4">
      <c r="A640" t="s">
        <v>32</v>
      </c>
      <c r="B640">
        <v>256</v>
      </c>
      <c r="C640" t="s">
        <v>679</v>
      </c>
      <c r="D640">
        <v>188414</v>
      </c>
      <c r="E640" s="3">
        <f t="shared" si="29"/>
        <v>25.783333333333335</v>
      </c>
      <c r="F640" s="3">
        <v>2120</v>
      </c>
      <c r="G640" t="s">
        <v>7</v>
      </c>
      <c r="I640" s="3">
        <f t="shared" si="27"/>
        <v>2120</v>
      </c>
      <c r="J640" s="3" t="e">
        <f t="shared" si="28"/>
        <v>#N/A</v>
      </c>
    </row>
    <row r="641" spans="1:10" x14ac:dyDescent="0.4">
      <c r="A641" t="s">
        <v>32</v>
      </c>
      <c r="B641">
        <v>256</v>
      </c>
      <c r="C641" t="s">
        <v>679</v>
      </c>
      <c r="D641">
        <v>191038</v>
      </c>
      <c r="E641" s="3">
        <f t="shared" si="29"/>
        <v>43.733333333333334</v>
      </c>
      <c r="F641" s="3">
        <v>127</v>
      </c>
      <c r="G641" t="s">
        <v>9</v>
      </c>
      <c r="I641" s="3" t="e">
        <f t="shared" si="27"/>
        <v>#N/A</v>
      </c>
      <c r="J641" s="3">
        <f t="shared" si="28"/>
        <v>127</v>
      </c>
    </row>
    <row r="642" spans="1:10" x14ac:dyDescent="0.4">
      <c r="A642" t="s">
        <v>32</v>
      </c>
      <c r="B642">
        <v>256</v>
      </c>
      <c r="C642" t="s">
        <v>679</v>
      </c>
      <c r="D642">
        <v>191702</v>
      </c>
      <c r="E642" s="3">
        <f t="shared" si="29"/>
        <v>11.066666666666666</v>
      </c>
      <c r="F642" s="3">
        <v>41</v>
      </c>
      <c r="G642" t="s">
        <v>9</v>
      </c>
      <c r="I642" s="3" t="e">
        <f t="shared" si="27"/>
        <v>#N/A</v>
      </c>
      <c r="J642" s="3">
        <f t="shared" si="28"/>
        <v>41</v>
      </c>
    </row>
    <row r="643" spans="1:10" x14ac:dyDescent="0.4">
      <c r="A643" t="s">
        <v>32</v>
      </c>
      <c r="B643">
        <v>256</v>
      </c>
      <c r="C643" t="s">
        <v>679</v>
      </c>
      <c r="D643">
        <v>192313</v>
      </c>
      <c r="E643" s="3">
        <f t="shared" si="29"/>
        <v>10.183333333333334</v>
      </c>
      <c r="F643" s="3">
        <v>28</v>
      </c>
      <c r="G643" t="s">
        <v>9</v>
      </c>
      <c r="I643" s="3" t="e">
        <f t="shared" ref="I643:I706" si="30">IF(G643="Warm",NA(),F643)</f>
        <v>#N/A</v>
      </c>
      <c r="J643" s="3">
        <f t="shared" ref="J643:J706" si="31">IF(G643="Cold",NA(),F643)</f>
        <v>28</v>
      </c>
    </row>
    <row r="644" spans="1:10" x14ac:dyDescent="0.4">
      <c r="A644" t="s">
        <v>32</v>
      </c>
      <c r="B644">
        <v>256</v>
      </c>
      <c r="C644" t="s">
        <v>679</v>
      </c>
      <c r="D644">
        <v>193388</v>
      </c>
      <c r="E644" s="3">
        <f t="shared" ref="E644:E707" si="32">IF(D644-D643&gt;0, (D644-D643)/60, NA())</f>
        <v>17.916666666666668</v>
      </c>
      <c r="F644" s="3">
        <v>20</v>
      </c>
      <c r="G644" t="s">
        <v>9</v>
      </c>
      <c r="I644" s="3" t="e">
        <f t="shared" si="30"/>
        <v>#N/A</v>
      </c>
      <c r="J644" s="3">
        <f t="shared" si="31"/>
        <v>20</v>
      </c>
    </row>
    <row r="645" spans="1:10" x14ac:dyDescent="0.4">
      <c r="A645" t="s">
        <v>32</v>
      </c>
      <c r="B645">
        <v>256</v>
      </c>
      <c r="C645" t="s">
        <v>675</v>
      </c>
      <c r="D645">
        <v>209050</v>
      </c>
      <c r="E645" s="3">
        <f t="shared" si="32"/>
        <v>261.03333333333336</v>
      </c>
      <c r="F645" s="3">
        <v>1917</v>
      </c>
      <c r="G645" t="s">
        <v>7</v>
      </c>
      <c r="I645" s="3">
        <f t="shared" si="30"/>
        <v>1917</v>
      </c>
      <c r="J645" s="3" t="e">
        <f t="shared" si="31"/>
        <v>#N/A</v>
      </c>
    </row>
    <row r="646" spans="1:10" x14ac:dyDescent="0.4">
      <c r="A646" t="s">
        <v>32</v>
      </c>
      <c r="B646">
        <v>256</v>
      </c>
      <c r="C646" t="s">
        <v>675</v>
      </c>
      <c r="D646">
        <v>209161</v>
      </c>
      <c r="E646" s="3">
        <f t="shared" si="32"/>
        <v>1.85</v>
      </c>
      <c r="F646" s="3">
        <v>26</v>
      </c>
      <c r="G646" t="s">
        <v>9</v>
      </c>
      <c r="I646" s="3" t="e">
        <f t="shared" si="30"/>
        <v>#N/A</v>
      </c>
      <c r="J646" s="3">
        <f t="shared" si="31"/>
        <v>26</v>
      </c>
    </row>
    <row r="647" spans="1:10" x14ac:dyDescent="0.4">
      <c r="A647" t="s">
        <v>32</v>
      </c>
      <c r="B647">
        <v>256</v>
      </c>
      <c r="C647" t="s">
        <v>675</v>
      </c>
      <c r="D647">
        <v>211837</v>
      </c>
      <c r="E647" s="3">
        <f t="shared" si="32"/>
        <v>44.6</v>
      </c>
      <c r="F647" s="3">
        <v>35</v>
      </c>
      <c r="G647" t="s">
        <v>9</v>
      </c>
      <c r="I647" s="3" t="e">
        <f t="shared" si="30"/>
        <v>#N/A</v>
      </c>
      <c r="J647" s="3">
        <f t="shared" si="31"/>
        <v>35</v>
      </c>
    </row>
    <row r="648" spans="1:10" x14ac:dyDescent="0.4">
      <c r="A648" t="s">
        <v>32</v>
      </c>
      <c r="B648">
        <v>256</v>
      </c>
      <c r="C648" t="s">
        <v>675</v>
      </c>
      <c r="D648">
        <v>212731</v>
      </c>
      <c r="E648" s="3">
        <f t="shared" si="32"/>
        <v>14.9</v>
      </c>
      <c r="F648" s="3">
        <v>59</v>
      </c>
      <c r="G648" t="s">
        <v>9</v>
      </c>
      <c r="I648" s="3" t="e">
        <f t="shared" si="30"/>
        <v>#N/A</v>
      </c>
      <c r="J648" s="3">
        <f t="shared" si="31"/>
        <v>59</v>
      </c>
    </row>
    <row r="649" spans="1:10" x14ac:dyDescent="0.4">
      <c r="A649" t="s">
        <v>32</v>
      </c>
      <c r="B649">
        <v>256</v>
      </c>
      <c r="C649" t="s">
        <v>675</v>
      </c>
      <c r="D649">
        <v>212775</v>
      </c>
      <c r="E649" s="3">
        <f t="shared" si="32"/>
        <v>0.73333333333333328</v>
      </c>
      <c r="F649" s="3">
        <v>23</v>
      </c>
      <c r="G649" t="s">
        <v>9</v>
      </c>
      <c r="I649" s="3" t="e">
        <f t="shared" si="30"/>
        <v>#N/A</v>
      </c>
      <c r="J649" s="3">
        <f t="shared" si="31"/>
        <v>23</v>
      </c>
    </row>
    <row r="650" spans="1:10" x14ac:dyDescent="0.4">
      <c r="A650" t="s">
        <v>32</v>
      </c>
      <c r="B650">
        <v>256</v>
      </c>
      <c r="C650" t="s">
        <v>675</v>
      </c>
      <c r="D650">
        <v>214322</v>
      </c>
      <c r="E650" s="3">
        <f t="shared" si="32"/>
        <v>25.783333333333335</v>
      </c>
      <c r="F650" s="3">
        <v>91</v>
      </c>
      <c r="G650" t="s">
        <v>9</v>
      </c>
      <c r="I650" s="3" t="e">
        <f t="shared" si="30"/>
        <v>#N/A</v>
      </c>
      <c r="J650" s="3">
        <f t="shared" si="31"/>
        <v>91</v>
      </c>
    </row>
    <row r="651" spans="1:10" x14ac:dyDescent="0.4">
      <c r="A651" t="s">
        <v>32</v>
      </c>
      <c r="B651">
        <v>256</v>
      </c>
      <c r="C651" t="s">
        <v>675</v>
      </c>
      <c r="D651">
        <v>216568</v>
      </c>
      <c r="E651" s="3">
        <f t="shared" si="32"/>
        <v>37.43333333333333</v>
      </c>
      <c r="F651" s="3">
        <v>33</v>
      </c>
      <c r="G651" t="s">
        <v>9</v>
      </c>
      <c r="I651" s="3" t="e">
        <f t="shared" si="30"/>
        <v>#N/A</v>
      </c>
      <c r="J651" s="3">
        <f t="shared" si="31"/>
        <v>33</v>
      </c>
    </row>
    <row r="652" spans="1:10" x14ac:dyDescent="0.4">
      <c r="A652" t="s">
        <v>32</v>
      </c>
      <c r="B652">
        <v>256</v>
      </c>
      <c r="C652" t="s">
        <v>675</v>
      </c>
      <c r="D652">
        <v>218494</v>
      </c>
      <c r="E652" s="3">
        <f t="shared" si="32"/>
        <v>32.1</v>
      </c>
      <c r="F652" s="3">
        <v>34</v>
      </c>
      <c r="G652" t="s">
        <v>9</v>
      </c>
      <c r="I652" s="3" t="e">
        <f t="shared" si="30"/>
        <v>#N/A</v>
      </c>
      <c r="J652" s="3">
        <f t="shared" si="31"/>
        <v>34</v>
      </c>
    </row>
    <row r="653" spans="1:10" x14ac:dyDescent="0.4">
      <c r="A653" t="s">
        <v>32</v>
      </c>
      <c r="B653">
        <v>256</v>
      </c>
      <c r="C653" t="s">
        <v>678</v>
      </c>
      <c r="D653">
        <v>221662</v>
      </c>
      <c r="E653" s="3">
        <f t="shared" si="32"/>
        <v>52.8</v>
      </c>
      <c r="F653" s="3">
        <v>2705</v>
      </c>
      <c r="G653" t="s">
        <v>7</v>
      </c>
      <c r="I653" s="3">
        <f t="shared" si="30"/>
        <v>2705</v>
      </c>
      <c r="J653" s="3" t="e">
        <f t="shared" si="31"/>
        <v>#N/A</v>
      </c>
    </row>
    <row r="654" spans="1:10" x14ac:dyDescent="0.4">
      <c r="A654" t="s">
        <v>32</v>
      </c>
      <c r="B654">
        <v>256</v>
      </c>
      <c r="C654" t="s">
        <v>678</v>
      </c>
      <c r="D654">
        <v>222055</v>
      </c>
      <c r="E654" s="3">
        <f t="shared" si="32"/>
        <v>6.55</v>
      </c>
      <c r="F654" s="3">
        <v>101</v>
      </c>
      <c r="G654" t="s">
        <v>9</v>
      </c>
      <c r="I654" s="3" t="e">
        <f t="shared" si="30"/>
        <v>#N/A</v>
      </c>
      <c r="J654" s="3">
        <f t="shared" si="31"/>
        <v>101</v>
      </c>
    </row>
    <row r="655" spans="1:10" x14ac:dyDescent="0.4">
      <c r="A655" t="s">
        <v>32</v>
      </c>
      <c r="B655">
        <v>256</v>
      </c>
      <c r="C655" t="s">
        <v>678</v>
      </c>
      <c r="D655">
        <v>222393</v>
      </c>
      <c r="E655" s="3">
        <f t="shared" si="32"/>
        <v>5.6333333333333337</v>
      </c>
      <c r="F655" s="3">
        <v>30</v>
      </c>
      <c r="G655" t="s">
        <v>9</v>
      </c>
      <c r="I655" s="3" t="e">
        <f t="shared" si="30"/>
        <v>#N/A</v>
      </c>
      <c r="J655" s="3">
        <f t="shared" si="31"/>
        <v>30</v>
      </c>
    </row>
    <row r="656" spans="1:10" x14ac:dyDescent="0.4">
      <c r="A656" t="s">
        <v>32</v>
      </c>
      <c r="B656">
        <v>256</v>
      </c>
      <c r="C656" t="s">
        <v>678</v>
      </c>
      <c r="D656">
        <v>224402</v>
      </c>
      <c r="E656" s="3">
        <f t="shared" si="32"/>
        <v>33.483333333333334</v>
      </c>
      <c r="F656" s="3">
        <v>40</v>
      </c>
      <c r="G656" t="s">
        <v>9</v>
      </c>
      <c r="I656" s="3" t="e">
        <f t="shared" si="30"/>
        <v>#N/A</v>
      </c>
      <c r="J656" s="3">
        <f t="shared" si="31"/>
        <v>40</v>
      </c>
    </row>
    <row r="657" spans="1:10" x14ac:dyDescent="0.4">
      <c r="A657" t="s">
        <v>32</v>
      </c>
      <c r="B657">
        <v>256</v>
      </c>
      <c r="C657" t="s">
        <v>678</v>
      </c>
      <c r="D657">
        <v>226960</v>
      </c>
      <c r="E657" s="3">
        <f t="shared" si="32"/>
        <v>42.633333333333333</v>
      </c>
      <c r="F657" s="3">
        <v>27</v>
      </c>
      <c r="G657" t="s">
        <v>9</v>
      </c>
      <c r="I657" s="3" t="e">
        <f t="shared" si="30"/>
        <v>#N/A</v>
      </c>
      <c r="J657" s="3">
        <f t="shared" si="31"/>
        <v>27</v>
      </c>
    </row>
    <row r="658" spans="1:10" x14ac:dyDescent="0.4">
      <c r="A658" t="s">
        <v>32</v>
      </c>
      <c r="B658">
        <v>256</v>
      </c>
      <c r="C658" t="s">
        <v>678</v>
      </c>
      <c r="D658">
        <v>228003</v>
      </c>
      <c r="E658" s="3">
        <f t="shared" si="32"/>
        <v>17.383333333333333</v>
      </c>
      <c r="F658" s="3">
        <v>106</v>
      </c>
      <c r="G658" t="s">
        <v>9</v>
      </c>
      <c r="I658" s="3" t="e">
        <f t="shared" si="30"/>
        <v>#N/A</v>
      </c>
      <c r="J658" s="3">
        <f t="shared" si="31"/>
        <v>106</v>
      </c>
    </row>
    <row r="659" spans="1:10" x14ac:dyDescent="0.4">
      <c r="A659" t="s">
        <v>32</v>
      </c>
      <c r="B659">
        <v>256</v>
      </c>
      <c r="C659" t="s">
        <v>678</v>
      </c>
      <c r="D659">
        <v>229950</v>
      </c>
      <c r="E659" s="3">
        <f t="shared" si="32"/>
        <v>32.450000000000003</v>
      </c>
      <c r="F659" s="3">
        <v>102</v>
      </c>
      <c r="G659" t="s">
        <v>9</v>
      </c>
      <c r="I659" s="3" t="e">
        <f t="shared" si="30"/>
        <v>#N/A</v>
      </c>
      <c r="J659" s="3">
        <f t="shared" si="31"/>
        <v>102</v>
      </c>
    </row>
    <row r="660" spans="1:10" x14ac:dyDescent="0.4">
      <c r="A660" t="s">
        <v>32</v>
      </c>
      <c r="B660">
        <v>256</v>
      </c>
      <c r="C660" t="s">
        <v>678</v>
      </c>
      <c r="D660">
        <v>231274</v>
      </c>
      <c r="E660" s="3">
        <f t="shared" si="32"/>
        <v>22.066666666666666</v>
      </c>
      <c r="F660" s="3">
        <v>95</v>
      </c>
      <c r="G660" t="s">
        <v>9</v>
      </c>
      <c r="I660" s="3" t="e">
        <f t="shared" si="30"/>
        <v>#N/A</v>
      </c>
      <c r="J660" s="3">
        <f t="shared" si="31"/>
        <v>95</v>
      </c>
    </row>
    <row r="661" spans="1:10" x14ac:dyDescent="0.4">
      <c r="A661" t="s">
        <v>32</v>
      </c>
      <c r="B661">
        <v>256</v>
      </c>
      <c r="C661" t="s">
        <v>678</v>
      </c>
      <c r="D661">
        <v>232215</v>
      </c>
      <c r="E661" s="3">
        <f t="shared" si="32"/>
        <v>15.683333333333334</v>
      </c>
      <c r="F661" s="3">
        <v>44</v>
      </c>
      <c r="G661" t="s">
        <v>9</v>
      </c>
      <c r="I661" s="3" t="e">
        <f t="shared" si="30"/>
        <v>#N/A</v>
      </c>
      <c r="J661" s="3">
        <f t="shared" si="31"/>
        <v>44</v>
      </c>
    </row>
    <row r="662" spans="1:10" x14ac:dyDescent="0.4">
      <c r="A662" t="s">
        <v>32</v>
      </c>
      <c r="B662">
        <v>256</v>
      </c>
      <c r="C662" t="s">
        <v>678</v>
      </c>
      <c r="D662">
        <v>233997</v>
      </c>
      <c r="E662" s="3">
        <f t="shared" si="32"/>
        <v>29.7</v>
      </c>
      <c r="F662" s="3">
        <v>70</v>
      </c>
      <c r="G662" t="s">
        <v>9</v>
      </c>
      <c r="I662" s="3" t="e">
        <f t="shared" si="30"/>
        <v>#N/A</v>
      </c>
      <c r="J662" s="3">
        <f t="shared" si="31"/>
        <v>70</v>
      </c>
    </row>
    <row r="663" spans="1:10" x14ac:dyDescent="0.4">
      <c r="A663" t="s">
        <v>32</v>
      </c>
      <c r="B663">
        <v>256</v>
      </c>
      <c r="C663" t="s">
        <v>676</v>
      </c>
      <c r="D663">
        <v>237563</v>
      </c>
      <c r="E663" s="3">
        <f t="shared" si="32"/>
        <v>59.43333333333333</v>
      </c>
      <c r="F663" s="3">
        <v>1860</v>
      </c>
      <c r="G663" t="s">
        <v>7</v>
      </c>
      <c r="I663" s="3">
        <f t="shared" si="30"/>
        <v>1860</v>
      </c>
      <c r="J663" s="3" t="e">
        <f t="shared" si="31"/>
        <v>#N/A</v>
      </c>
    </row>
    <row r="664" spans="1:10" x14ac:dyDescent="0.4">
      <c r="A664" t="s">
        <v>32</v>
      </c>
      <c r="B664">
        <v>256</v>
      </c>
      <c r="C664" t="s">
        <v>676</v>
      </c>
      <c r="D664">
        <v>240035</v>
      </c>
      <c r="E664" s="3">
        <f t="shared" si="32"/>
        <v>41.2</v>
      </c>
      <c r="F664" s="3">
        <v>34</v>
      </c>
      <c r="G664" t="s">
        <v>9</v>
      </c>
      <c r="I664" s="3" t="e">
        <f t="shared" si="30"/>
        <v>#N/A</v>
      </c>
      <c r="J664" s="3">
        <f t="shared" si="31"/>
        <v>34</v>
      </c>
    </row>
    <row r="665" spans="1:10" x14ac:dyDescent="0.4">
      <c r="A665" t="s">
        <v>32</v>
      </c>
      <c r="B665">
        <v>256</v>
      </c>
      <c r="C665" t="s">
        <v>676</v>
      </c>
      <c r="D665">
        <v>240846</v>
      </c>
      <c r="E665" s="3">
        <f t="shared" si="32"/>
        <v>13.516666666666667</v>
      </c>
      <c r="F665" s="3">
        <v>66</v>
      </c>
      <c r="G665" t="s">
        <v>9</v>
      </c>
      <c r="I665" s="3" t="e">
        <f t="shared" si="30"/>
        <v>#N/A</v>
      </c>
      <c r="J665" s="3">
        <f t="shared" si="31"/>
        <v>66</v>
      </c>
    </row>
    <row r="666" spans="1:10" x14ac:dyDescent="0.4">
      <c r="A666" t="s">
        <v>32</v>
      </c>
      <c r="B666">
        <v>256</v>
      </c>
      <c r="C666" t="s">
        <v>676</v>
      </c>
      <c r="D666">
        <v>242965</v>
      </c>
      <c r="E666" s="3">
        <f t="shared" si="32"/>
        <v>35.31666666666667</v>
      </c>
      <c r="F666" s="3">
        <v>28</v>
      </c>
      <c r="G666" t="s">
        <v>9</v>
      </c>
      <c r="I666" s="3" t="e">
        <f t="shared" si="30"/>
        <v>#N/A</v>
      </c>
      <c r="J666" s="3">
        <f t="shared" si="31"/>
        <v>28</v>
      </c>
    </row>
    <row r="667" spans="1:10" x14ac:dyDescent="0.4">
      <c r="A667" t="s">
        <v>32</v>
      </c>
      <c r="B667">
        <v>256</v>
      </c>
      <c r="C667" t="s">
        <v>676</v>
      </c>
      <c r="D667">
        <v>244418</v>
      </c>
      <c r="E667" s="3">
        <f t="shared" si="32"/>
        <v>24.216666666666665</v>
      </c>
      <c r="F667" s="3">
        <v>82</v>
      </c>
      <c r="G667" t="s">
        <v>9</v>
      </c>
      <c r="I667" s="3" t="e">
        <f t="shared" si="30"/>
        <v>#N/A</v>
      </c>
      <c r="J667" s="3">
        <f t="shared" si="31"/>
        <v>82</v>
      </c>
    </row>
    <row r="668" spans="1:10" x14ac:dyDescent="0.4">
      <c r="A668" t="s">
        <v>32</v>
      </c>
      <c r="B668">
        <v>256</v>
      </c>
      <c r="C668" t="s">
        <v>676</v>
      </c>
      <c r="D668">
        <v>244599</v>
      </c>
      <c r="E668" s="3">
        <f t="shared" si="32"/>
        <v>3.0166666666666666</v>
      </c>
      <c r="F668" s="3">
        <v>26</v>
      </c>
      <c r="G668" t="s">
        <v>9</v>
      </c>
      <c r="I668" s="3" t="e">
        <f t="shared" si="30"/>
        <v>#N/A</v>
      </c>
      <c r="J668" s="3">
        <f t="shared" si="31"/>
        <v>26</v>
      </c>
    </row>
    <row r="669" spans="1:10" x14ac:dyDescent="0.4">
      <c r="A669" t="s">
        <v>32</v>
      </c>
      <c r="B669">
        <v>256</v>
      </c>
      <c r="C669" t="s">
        <v>676</v>
      </c>
      <c r="D669">
        <v>248022</v>
      </c>
      <c r="E669" s="3">
        <f t="shared" si="32"/>
        <v>57.05</v>
      </c>
      <c r="F669" s="3">
        <v>70</v>
      </c>
      <c r="G669" t="s">
        <v>9</v>
      </c>
      <c r="I669" s="3" t="e">
        <f t="shared" si="30"/>
        <v>#N/A</v>
      </c>
      <c r="J669" s="3">
        <f t="shared" si="31"/>
        <v>70</v>
      </c>
    </row>
    <row r="670" spans="1:10" x14ac:dyDescent="0.4">
      <c r="A670" t="s">
        <v>32</v>
      </c>
      <c r="B670">
        <v>256</v>
      </c>
      <c r="C670" t="s">
        <v>676</v>
      </c>
      <c r="D670">
        <v>248128</v>
      </c>
      <c r="E670" s="3">
        <f t="shared" si="32"/>
        <v>1.7666666666666666</v>
      </c>
      <c r="F670" s="3">
        <v>26</v>
      </c>
      <c r="G670" t="s">
        <v>9</v>
      </c>
      <c r="I670" s="3" t="e">
        <f t="shared" si="30"/>
        <v>#N/A</v>
      </c>
      <c r="J670" s="3">
        <f t="shared" si="31"/>
        <v>26</v>
      </c>
    </row>
    <row r="671" spans="1:10" x14ac:dyDescent="0.4">
      <c r="A671" t="s">
        <v>32</v>
      </c>
      <c r="B671">
        <v>256</v>
      </c>
      <c r="C671" t="s">
        <v>676</v>
      </c>
      <c r="D671">
        <v>248643</v>
      </c>
      <c r="E671" s="3">
        <f t="shared" si="32"/>
        <v>8.5833333333333339</v>
      </c>
      <c r="F671" s="3">
        <v>76</v>
      </c>
      <c r="G671" t="s">
        <v>9</v>
      </c>
      <c r="I671" s="3" t="e">
        <f t="shared" si="30"/>
        <v>#N/A</v>
      </c>
      <c r="J671" s="3">
        <f t="shared" si="31"/>
        <v>76</v>
      </c>
    </row>
    <row r="672" spans="1:10" x14ac:dyDescent="0.4">
      <c r="A672" t="s">
        <v>32</v>
      </c>
      <c r="B672">
        <v>256</v>
      </c>
      <c r="C672" t="s">
        <v>676</v>
      </c>
      <c r="D672">
        <v>250992</v>
      </c>
      <c r="E672" s="3">
        <f t="shared" si="32"/>
        <v>39.15</v>
      </c>
      <c r="F672" s="3">
        <v>32</v>
      </c>
      <c r="G672" t="s">
        <v>9</v>
      </c>
      <c r="I672" s="3" t="e">
        <f t="shared" si="30"/>
        <v>#N/A</v>
      </c>
      <c r="J672" s="3">
        <f t="shared" si="31"/>
        <v>32</v>
      </c>
    </row>
    <row r="673" spans="1:10" x14ac:dyDescent="0.4">
      <c r="A673" t="s">
        <v>32</v>
      </c>
      <c r="B673">
        <v>256</v>
      </c>
      <c r="C673" t="s">
        <v>676</v>
      </c>
      <c r="D673">
        <v>262491</v>
      </c>
      <c r="E673" s="3">
        <f t="shared" si="32"/>
        <v>191.65</v>
      </c>
      <c r="F673" s="3">
        <v>98</v>
      </c>
      <c r="G673" t="s">
        <v>9</v>
      </c>
      <c r="I673" s="3" t="e">
        <f t="shared" si="30"/>
        <v>#N/A</v>
      </c>
      <c r="J673" s="3">
        <f t="shared" si="31"/>
        <v>98</v>
      </c>
    </row>
    <row r="674" spans="1:10" x14ac:dyDescent="0.4">
      <c r="A674" t="s">
        <v>32</v>
      </c>
      <c r="B674">
        <v>256</v>
      </c>
      <c r="C674" t="s">
        <v>676</v>
      </c>
      <c r="D674">
        <v>263532</v>
      </c>
      <c r="E674" s="3">
        <f t="shared" si="32"/>
        <v>17.350000000000001</v>
      </c>
      <c r="F674" s="3">
        <v>29</v>
      </c>
      <c r="G674" t="s">
        <v>9</v>
      </c>
      <c r="I674" s="3" t="e">
        <f t="shared" si="30"/>
        <v>#N/A</v>
      </c>
      <c r="J674" s="3">
        <f t="shared" si="31"/>
        <v>29</v>
      </c>
    </row>
    <row r="675" spans="1:10" x14ac:dyDescent="0.4">
      <c r="A675" t="s">
        <v>32</v>
      </c>
      <c r="B675">
        <v>256</v>
      </c>
      <c r="C675" t="s">
        <v>676</v>
      </c>
      <c r="D675">
        <v>264265</v>
      </c>
      <c r="E675" s="3">
        <f t="shared" si="32"/>
        <v>12.216666666666667</v>
      </c>
      <c r="F675" s="3">
        <v>28</v>
      </c>
      <c r="G675" t="s">
        <v>9</v>
      </c>
      <c r="I675" s="3" t="e">
        <f t="shared" si="30"/>
        <v>#N/A</v>
      </c>
      <c r="J675" s="3">
        <f t="shared" si="31"/>
        <v>28</v>
      </c>
    </row>
    <row r="676" spans="1:10" x14ac:dyDescent="0.4">
      <c r="A676" t="s">
        <v>32</v>
      </c>
      <c r="B676">
        <v>256</v>
      </c>
      <c r="C676" t="s">
        <v>676</v>
      </c>
      <c r="D676">
        <v>264575</v>
      </c>
      <c r="E676" s="3">
        <f t="shared" si="32"/>
        <v>5.166666666666667</v>
      </c>
      <c r="F676" s="3">
        <v>39</v>
      </c>
      <c r="G676" t="s">
        <v>9</v>
      </c>
      <c r="I676" s="3" t="e">
        <f t="shared" si="30"/>
        <v>#N/A</v>
      </c>
      <c r="J676" s="3">
        <f t="shared" si="31"/>
        <v>39</v>
      </c>
    </row>
    <row r="677" spans="1:10" x14ac:dyDescent="0.4">
      <c r="A677" t="s">
        <v>32</v>
      </c>
      <c r="B677">
        <v>256</v>
      </c>
      <c r="C677" t="s">
        <v>676</v>
      </c>
      <c r="D677">
        <v>266229</v>
      </c>
      <c r="E677" s="3">
        <f t="shared" si="32"/>
        <v>27.566666666666666</v>
      </c>
      <c r="F677" s="3">
        <v>75</v>
      </c>
      <c r="G677" t="s">
        <v>9</v>
      </c>
      <c r="I677" s="3" t="e">
        <f t="shared" si="30"/>
        <v>#N/A</v>
      </c>
      <c r="J677" s="3">
        <f t="shared" si="31"/>
        <v>75</v>
      </c>
    </row>
    <row r="678" spans="1:10" x14ac:dyDescent="0.4">
      <c r="A678" t="s">
        <v>32</v>
      </c>
      <c r="B678">
        <v>256</v>
      </c>
      <c r="C678" t="s">
        <v>676</v>
      </c>
      <c r="D678">
        <v>267762</v>
      </c>
      <c r="E678" s="3">
        <f t="shared" si="32"/>
        <v>25.55</v>
      </c>
      <c r="F678" s="3">
        <v>64</v>
      </c>
      <c r="G678" t="s">
        <v>9</v>
      </c>
      <c r="I678" s="3" t="e">
        <f t="shared" si="30"/>
        <v>#N/A</v>
      </c>
      <c r="J678" s="3">
        <f t="shared" si="31"/>
        <v>64</v>
      </c>
    </row>
    <row r="679" spans="1:10" x14ac:dyDescent="0.4">
      <c r="A679" t="s">
        <v>32</v>
      </c>
      <c r="B679">
        <v>512</v>
      </c>
      <c r="C679" t="s">
        <v>683</v>
      </c>
      <c r="D679">
        <v>177721</v>
      </c>
      <c r="E679" s="3" t="e">
        <f t="shared" si="32"/>
        <v>#N/A</v>
      </c>
      <c r="F679" s="3">
        <v>154</v>
      </c>
      <c r="G679" t="s">
        <v>7</v>
      </c>
      <c r="I679" s="3">
        <f t="shared" si="30"/>
        <v>154</v>
      </c>
      <c r="J679" s="3" t="e">
        <f t="shared" si="31"/>
        <v>#N/A</v>
      </c>
    </row>
    <row r="680" spans="1:10" x14ac:dyDescent="0.4">
      <c r="A680" t="s">
        <v>32</v>
      </c>
      <c r="B680">
        <v>512</v>
      </c>
      <c r="C680" t="s">
        <v>683</v>
      </c>
      <c r="D680">
        <v>181354</v>
      </c>
      <c r="E680" s="3">
        <f t="shared" si="32"/>
        <v>60.55</v>
      </c>
      <c r="F680" s="3">
        <v>37</v>
      </c>
      <c r="G680" t="s">
        <v>9</v>
      </c>
      <c r="I680" s="3" t="e">
        <f t="shared" si="30"/>
        <v>#N/A</v>
      </c>
      <c r="J680" s="3">
        <f t="shared" si="31"/>
        <v>37</v>
      </c>
    </row>
    <row r="681" spans="1:10" x14ac:dyDescent="0.4">
      <c r="A681" t="s">
        <v>32</v>
      </c>
      <c r="B681">
        <v>512</v>
      </c>
      <c r="C681" t="s">
        <v>683</v>
      </c>
      <c r="D681">
        <v>181690</v>
      </c>
      <c r="E681" s="3">
        <f t="shared" si="32"/>
        <v>5.6</v>
      </c>
      <c r="F681" s="3">
        <v>104</v>
      </c>
      <c r="G681" t="s">
        <v>9</v>
      </c>
      <c r="I681" s="3" t="e">
        <f t="shared" si="30"/>
        <v>#N/A</v>
      </c>
      <c r="J681" s="3">
        <f t="shared" si="31"/>
        <v>104</v>
      </c>
    </row>
    <row r="682" spans="1:10" x14ac:dyDescent="0.4">
      <c r="A682" t="s">
        <v>32</v>
      </c>
      <c r="B682">
        <v>512</v>
      </c>
      <c r="C682" t="s">
        <v>683</v>
      </c>
      <c r="D682">
        <v>181840</v>
      </c>
      <c r="E682" s="3">
        <f t="shared" si="32"/>
        <v>2.5</v>
      </c>
      <c r="F682" s="3">
        <v>85</v>
      </c>
      <c r="G682" t="s">
        <v>9</v>
      </c>
      <c r="I682" s="3" t="e">
        <f t="shared" si="30"/>
        <v>#N/A</v>
      </c>
      <c r="J682" s="3">
        <f t="shared" si="31"/>
        <v>85</v>
      </c>
    </row>
    <row r="683" spans="1:10" x14ac:dyDescent="0.4">
      <c r="A683" t="s">
        <v>32</v>
      </c>
      <c r="B683">
        <v>512</v>
      </c>
      <c r="C683" t="s">
        <v>683</v>
      </c>
      <c r="D683">
        <v>184628</v>
      </c>
      <c r="E683" s="3">
        <f t="shared" si="32"/>
        <v>46.466666666666669</v>
      </c>
      <c r="F683" s="3">
        <v>28</v>
      </c>
      <c r="G683" t="s">
        <v>9</v>
      </c>
      <c r="I683" s="3" t="e">
        <f t="shared" si="30"/>
        <v>#N/A</v>
      </c>
      <c r="J683" s="3">
        <f t="shared" si="31"/>
        <v>28</v>
      </c>
    </row>
    <row r="684" spans="1:10" x14ac:dyDescent="0.4">
      <c r="A684" t="s">
        <v>32</v>
      </c>
      <c r="B684">
        <v>512</v>
      </c>
      <c r="C684" t="s">
        <v>683</v>
      </c>
      <c r="D684">
        <v>186902</v>
      </c>
      <c r="E684" s="3">
        <f t="shared" si="32"/>
        <v>37.9</v>
      </c>
      <c r="F684" s="3">
        <v>24</v>
      </c>
      <c r="G684" t="s">
        <v>9</v>
      </c>
      <c r="I684" s="3" t="e">
        <f t="shared" si="30"/>
        <v>#N/A</v>
      </c>
      <c r="J684" s="3">
        <f t="shared" si="31"/>
        <v>24</v>
      </c>
    </row>
    <row r="685" spans="1:10" x14ac:dyDescent="0.4">
      <c r="A685" t="s">
        <v>32</v>
      </c>
      <c r="B685">
        <v>512</v>
      </c>
      <c r="C685" t="s">
        <v>683</v>
      </c>
      <c r="D685">
        <v>188454</v>
      </c>
      <c r="E685" s="3">
        <f t="shared" si="32"/>
        <v>25.866666666666667</v>
      </c>
      <c r="F685" s="3">
        <v>26</v>
      </c>
      <c r="G685" t="s">
        <v>9</v>
      </c>
      <c r="I685" s="3" t="e">
        <f t="shared" si="30"/>
        <v>#N/A</v>
      </c>
      <c r="J685" s="3">
        <f t="shared" si="31"/>
        <v>26</v>
      </c>
    </row>
    <row r="686" spans="1:10" x14ac:dyDescent="0.4">
      <c r="A686" t="s">
        <v>32</v>
      </c>
      <c r="B686">
        <v>512</v>
      </c>
      <c r="C686" t="s">
        <v>683</v>
      </c>
      <c r="D686">
        <v>191075</v>
      </c>
      <c r="E686" s="3">
        <f t="shared" si="32"/>
        <v>43.68333333333333</v>
      </c>
      <c r="F686" s="3">
        <v>31</v>
      </c>
      <c r="G686" t="s">
        <v>9</v>
      </c>
      <c r="I686" s="3" t="e">
        <f t="shared" si="30"/>
        <v>#N/A</v>
      </c>
      <c r="J686" s="3">
        <f t="shared" si="31"/>
        <v>31</v>
      </c>
    </row>
    <row r="687" spans="1:10" x14ac:dyDescent="0.4">
      <c r="A687" t="s">
        <v>32</v>
      </c>
      <c r="B687">
        <v>512</v>
      </c>
      <c r="C687" t="s">
        <v>683</v>
      </c>
      <c r="D687">
        <v>191739</v>
      </c>
      <c r="E687" s="3">
        <f t="shared" si="32"/>
        <v>11.066666666666666</v>
      </c>
      <c r="F687" s="3">
        <v>54</v>
      </c>
      <c r="G687" t="s">
        <v>9</v>
      </c>
      <c r="I687" s="3" t="e">
        <f t="shared" si="30"/>
        <v>#N/A</v>
      </c>
      <c r="J687" s="3">
        <f t="shared" si="31"/>
        <v>54</v>
      </c>
    </row>
    <row r="688" spans="1:10" x14ac:dyDescent="0.4">
      <c r="A688" t="s">
        <v>32</v>
      </c>
      <c r="B688">
        <v>512</v>
      </c>
      <c r="C688" t="s">
        <v>683</v>
      </c>
      <c r="D688">
        <v>192359</v>
      </c>
      <c r="E688" s="3">
        <f t="shared" si="32"/>
        <v>10.333333333333334</v>
      </c>
      <c r="F688" s="3">
        <v>107</v>
      </c>
      <c r="G688" t="s">
        <v>9</v>
      </c>
      <c r="I688" s="3" t="e">
        <f t="shared" si="30"/>
        <v>#N/A</v>
      </c>
      <c r="J688" s="3">
        <f t="shared" si="31"/>
        <v>107</v>
      </c>
    </row>
    <row r="689" spans="1:10" x14ac:dyDescent="0.4">
      <c r="A689" t="s">
        <v>32</v>
      </c>
      <c r="B689">
        <v>512</v>
      </c>
      <c r="C689" t="s">
        <v>683</v>
      </c>
      <c r="D689">
        <v>193432</v>
      </c>
      <c r="E689" s="3">
        <f t="shared" si="32"/>
        <v>17.883333333333333</v>
      </c>
      <c r="F689" s="3">
        <v>49</v>
      </c>
      <c r="G689" t="s">
        <v>9</v>
      </c>
      <c r="I689" s="3" t="e">
        <f t="shared" si="30"/>
        <v>#N/A</v>
      </c>
      <c r="J689" s="3">
        <f t="shared" si="31"/>
        <v>49</v>
      </c>
    </row>
    <row r="690" spans="1:10" x14ac:dyDescent="0.4">
      <c r="A690" t="s">
        <v>32</v>
      </c>
      <c r="B690">
        <v>512</v>
      </c>
      <c r="C690" t="s">
        <v>683</v>
      </c>
      <c r="D690">
        <v>209089</v>
      </c>
      <c r="E690" s="3">
        <f t="shared" si="32"/>
        <v>260.95</v>
      </c>
      <c r="F690" s="3">
        <v>28</v>
      </c>
      <c r="G690" t="s">
        <v>9</v>
      </c>
      <c r="I690" s="3" t="e">
        <f t="shared" si="30"/>
        <v>#N/A</v>
      </c>
      <c r="J690" s="3">
        <f t="shared" si="31"/>
        <v>28</v>
      </c>
    </row>
    <row r="691" spans="1:10" x14ac:dyDescent="0.4">
      <c r="A691" t="s">
        <v>32</v>
      </c>
      <c r="B691">
        <v>512</v>
      </c>
      <c r="C691" t="s">
        <v>683</v>
      </c>
      <c r="D691">
        <v>209200</v>
      </c>
      <c r="E691" s="3">
        <f t="shared" si="32"/>
        <v>1.85</v>
      </c>
      <c r="F691" s="3">
        <v>28</v>
      </c>
      <c r="G691" t="s">
        <v>9</v>
      </c>
      <c r="I691" s="3" t="e">
        <f t="shared" si="30"/>
        <v>#N/A</v>
      </c>
      <c r="J691" s="3">
        <f t="shared" si="31"/>
        <v>28</v>
      </c>
    </row>
    <row r="692" spans="1:10" x14ac:dyDescent="0.4">
      <c r="A692" t="s">
        <v>32</v>
      </c>
      <c r="B692">
        <v>512</v>
      </c>
      <c r="C692" t="s">
        <v>683</v>
      </c>
      <c r="D692">
        <v>211878</v>
      </c>
      <c r="E692" s="3">
        <f t="shared" si="32"/>
        <v>44.633333333333333</v>
      </c>
      <c r="F692" s="3">
        <v>218</v>
      </c>
      <c r="G692" t="s">
        <v>9</v>
      </c>
      <c r="I692" s="3" t="e">
        <f t="shared" si="30"/>
        <v>#N/A</v>
      </c>
      <c r="J692" s="3">
        <f t="shared" si="31"/>
        <v>218</v>
      </c>
    </row>
    <row r="693" spans="1:10" x14ac:dyDescent="0.4">
      <c r="A693" t="s">
        <v>32</v>
      </c>
      <c r="B693">
        <v>512</v>
      </c>
      <c r="C693" t="s">
        <v>683</v>
      </c>
      <c r="D693">
        <v>212767</v>
      </c>
      <c r="E693" s="3">
        <f t="shared" si="32"/>
        <v>14.816666666666666</v>
      </c>
      <c r="F693" s="3">
        <v>95</v>
      </c>
      <c r="G693" t="s">
        <v>9</v>
      </c>
      <c r="I693" s="3" t="e">
        <f t="shared" si="30"/>
        <v>#N/A</v>
      </c>
      <c r="J693" s="3">
        <f t="shared" si="31"/>
        <v>95</v>
      </c>
    </row>
    <row r="694" spans="1:10" x14ac:dyDescent="0.4">
      <c r="A694" t="s">
        <v>32</v>
      </c>
      <c r="B694">
        <v>512</v>
      </c>
      <c r="C694" t="s">
        <v>683</v>
      </c>
      <c r="D694">
        <v>212823</v>
      </c>
      <c r="E694" s="3">
        <f t="shared" si="32"/>
        <v>0.93333333333333335</v>
      </c>
      <c r="F694" s="3">
        <v>28</v>
      </c>
      <c r="G694" t="s">
        <v>9</v>
      </c>
      <c r="I694" s="3" t="e">
        <f t="shared" si="30"/>
        <v>#N/A</v>
      </c>
      <c r="J694" s="3">
        <f t="shared" si="31"/>
        <v>28</v>
      </c>
    </row>
    <row r="695" spans="1:10" x14ac:dyDescent="0.4">
      <c r="A695" t="s">
        <v>32</v>
      </c>
      <c r="B695">
        <v>512</v>
      </c>
      <c r="C695" t="s">
        <v>683</v>
      </c>
      <c r="D695">
        <v>214363</v>
      </c>
      <c r="E695" s="3">
        <f t="shared" si="32"/>
        <v>25.666666666666668</v>
      </c>
      <c r="F695" s="3">
        <v>23</v>
      </c>
      <c r="G695" t="s">
        <v>9</v>
      </c>
      <c r="I695" s="3" t="e">
        <f t="shared" si="30"/>
        <v>#N/A</v>
      </c>
      <c r="J695" s="3">
        <f t="shared" si="31"/>
        <v>23</v>
      </c>
    </row>
    <row r="696" spans="1:10" x14ac:dyDescent="0.4">
      <c r="A696" t="s">
        <v>32</v>
      </c>
      <c r="B696">
        <v>512</v>
      </c>
      <c r="C696" t="s">
        <v>683</v>
      </c>
      <c r="D696">
        <v>216609</v>
      </c>
      <c r="E696" s="3">
        <f t="shared" si="32"/>
        <v>37.43333333333333</v>
      </c>
      <c r="F696" s="3">
        <v>26</v>
      </c>
      <c r="G696" t="s">
        <v>9</v>
      </c>
      <c r="I696" s="3" t="e">
        <f t="shared" si="30"/>
        <v>#N/A</v>
      </c>
      <c r="J696" s="3">
        <f t="shared" si="31"/>
        <v>26</v>
      </c>
    </row>
    <row r="697" spans="1:10" x14ac:dyDescent="0.4">
      <c r="A697" t="s">
        <v>32</v>
      </c>
      <c r="B697">
        <v>512</v>
      </c>
      <c r="C697" t="s">
        <v>683</v>
      </c>
      <c r="D697">
        <v>218540</v>
      </c>
      <c r="E697" s="3">
        <f t="shared" si="32"/>
        <v>32.18333333333333</v>
      </c>
      <c r="F697" s="3">
        <v>61</v>
      </c>
      <c r="G697" t="s">
        <v>9</v>
      </c>
      <c r="I697" s="3" t="e">
        <f t="shared" si="30"/>
        <v>#N/A</v>
      </c>
      <c r="J697" s="3">
        <f t="shared" si="31"/>
        <v>61</v>
      </c>
    </row>
    <row r="698" spans="1:10" x14ac:dyDescent="0.4">
      <c r="A698" t="s">
        <v>32</v>
      </c>
      <c r="B698">
        <v>512</v>
      </c>
      <c r="C698" t="s">
        <v>683</v>
      </c>
      <c r="D698">
        <v>221699</v>
      </c>
      <c r="E698" s="3">
        <f t="shared" si="32"/>
        <v>52.65</v>
      </c>
      <c r="F698" s="3">
        <v>30</v>
      </c>
      <c r="G698" t="s">
        <v>9</v>
      </c>
      <c r="I698" s="3" t="e">
        <f t="shared" si="30"/>
        <v>#N/A</v>
      </c>
      <c r="J698" s="3">
        <f t="shared" si="31"/>
        <v>30</v>
      </c>
    </row>
    <row r="699" spans="1:10" x14ac:dyDescent="0.4">
      <c r="A699" t="s">
        <v>32</v>
      </c>
      <c r="B699">
        <v>512</v>
      </c>
      <c r="C699" t="s">
        <v>683</v>
      </c>
      <c r="D699">
        <v>222091</v>
      </c>
      <c r="E699" s="3">
        <f t="shared" si="32"/>
        <v>6.5333333333333332</v>
      </c>
      <c r="F699" s="3">
        <v>39</v>
      </c>
      <c r="G699" t="s">
        <v>9</v>
      </c>
      <c r="I699" s="3" t="e">
        <f t="shared" si="30"/>
        <v>#N/A</v>
      </c>
      <c r="J699" s="3">
        <f t="shared" si="31"/>
        <v>39</v>
      </c>
    </row>
    <row r="700" spans="1:10" x14ac:dyDescent="0.4">
      <c r="A700" t="s">
        <v>32</v>
      </c>
      <c r="B700">
        <v>512</v>
      </c>
      <c r="C700" t="s">
        <v>683</v>
      </c>
      <c r="D700">
        <v>222428</v>
      </c>
      <c r="E700" s="3">
        <f t="shared" si="32"/>
        <v>5.6166666666666663</v>
      </c>
      <c r="F700" s="3">
        <v>84</v>
      </c>
      <c r="G700" t="s">
        <v>9</v>
      </c>
      <c r="I700" s="3" t="e">
        <f t="shared" si="30"/>
        <v>#N/A</v>
      </c>
      <c r="J700" s="3">
        <f t="shared" si="31"/>
        <v>84</v>
      </c>
    </row>
    <row r="701" spans="1:10" x14ac:dyDescent="0.4">
      <c r="A701" t="s">
        <v>32</v>
      </c>
      <c r="B701">
        <v>512</v>
      </c>
      <c r="C701" t="s">
        <v>683</v>
      </c>
      <c r="D701">
        <v>224444</v>
      </c>
      <c r="E701" s="3">
        <f t="shared" si="32"/>
        <v>33.6</v>
      </c>
      <c r="F701" s="3">
        <v>24</v>
      </c>
      <c r="G701" t="s">
        <v>9</v>
      </c>
      <c r="I701" s="3" t="e">
        <f t="shared" si="30"/>
        <v>#N/A</v>
      </c>
      <c r="J701" s="3">
        <f t="shared" si="31"/>
        <v>24</v>
      </c>
    </row>
    <row r="702" spans="1:10" x14ac:dyDescent="0.4">
      <c r="A702" t="s">
        <v>32</v>
      </c>
      <c r="B702">
        <v>512</v>
      </c>
      <c r="C702" t="s">
        <v>683</v>
      </c>
      <c r="D702">
        <v>227000</v>
      </c>
      <c r="E702" s="3">
        <f t="shared" si="32"/>
        <v>42.6</v>
      </c>
      <c r="F702" s="3">
        <v>27</v>
      </c>
      <c r="G702" t="s">
        <v>9</v>
      </c>
      <c r="I702" s="3" t="e">
        <f t="shared" si="30"/>
        <v>#N/A</v>
      </c>
      <c r="J702" s="3">
        <f t="shared" si="31"/>
        <v>27</v>
      </c>
    </row>
    <row r="703" spans="1:10" x14ac:dyDescent="0.4">
      <c r="A703" t="s">
        <v>32</v>
      </c>
      <c r="B703">
        <v>512</v>
      </c>
      <c r="C703" t="s">
        <v>683</v>
      </c>
      <c r="D703">
        <v>228047</v>
      </c>
      <c r="E703" s="3">
        <f t="shared" si="32"/>
        <v>17.45</v>
      </c>
      <c r="F703" s="3">
        <v>22</v>
      </c>
      <c r="G703" t="s">
        <v>9</v>
      </c>
      <c r="I703" s="3" t="e">
        <f t="shared" si="30"/>
        <v>#N/A</v>
      </c>
      <c r="J703" s="3">
        <f t="shared" si="31"/>
        <v>22</v>
      </c>
    </row>
    <row r="704" spans="1:10" x14ac:dyDescent="0.4">
      <c r="A704" t="s">
        <v>32</v>
      </c>
      <c r="B704">
        <v>512</v>
      </c>
      <c r="C704" t="s">
        <v>683</v>
      </c>
      <c r="D704">
        <v>229991</v>
      </c>
      <c r="E704" s="3">
        <f t="shared" si="32"/>
        <v>32.4</v>
      </c>
      <c r="F704" s="3">
        <v>24</v>
      </c>
      <c r="G704" t="s">
        <v>9</v>
      </c>
      <c r="I704" s="3" t="e">
        <f t="shared" si="30"/>
        <v>#N/A</v>
      </c>
      <c r="J704" s="3">
        <f t="shared" si="31"/>
        <v>24</v>
      </c>
    </row>
    <row r="705" spans="1:10" x14ac:dyDescent="0.4">
      <c r="A705" t="s">
        <v>32</v>
      </c>
      <c r="B705">
        <v>512</v>
      </c>
      <c r="C705" t="s">
        <v>683</v>
      </c>
      <c r="D705">
        <v>231310</v>
      </c>
      <c r="E705" s="3">
        <f t="shared" si="32"/>
        <v>21.983333333333334</v>
      </c>
      <c r="F705" s="3">
        <v>51</v>
      </c>
      <c r="G705" t="s">
        <v>9</v>
      </c>
      <c r="I705" s="3" t="e">
        <f t="shared" si="30"/>
        <v>#N/A</v>
      </c>
      <c r="J705" s="3">
        <f t="shared" si="31"/>
        <v>51</v>
      </c>
    </row>
    <row r="706" spans="1:10" x14ac:dyDescent="0.4">
      <c r="A706" t="s">
        <v>32</v>
      </c>
      <c r="B706">
        <v>512</v>
      </c>
      <c r="C706" t="s">
        <v>683</v>
      </c>
      <c r="D706">
        <v>232244</v>
      </c>
      <c r="E706" s="3">
        <f t="shared" si="32"/>
        <v>15.566666666666666</v>
      </c>
      <c r="F706" s="3">
        <v>25</v>
      </c>
      <c r="G706" t="s">
        <v>9</v>
      </c>
      <c r="I706" s="3" t="e">
        <f t="shared" si="30"/>
        <v>#N/A</v>
      </c>
      <c r="J706" s="3">
        <f t="shared" si="31"/>
        <v>25</v>
      </c>
    </row>
    <row r="707" spans="1:10" x14ac:dyDescent="0.4">
      <c r="A707" t="s">
        <v>32</v>
      </c>
      <c r="B707">
        <v>512</v>
      </c>
      <c r="C707" t="s">
        <v>683</v>
      </c>
      <c r="D707">
        <v>234037</v>
      </c>
      <c r="E707" s="3">
        <f t="shared" si="32"/>
        <v>29.883333333333333</v>
      </c>
      <c r="F707" s="3">
        <v>20</v>
      </c>
      <c r="G707" t="s">
        <v>9</v>
      </c>
      <c r="I707" s="3" t="e">
        <f t="shared" ref="I707:I770" si="33">IF(G707="Warm",NA(),F707)</f>
        <v>#N/A</v>
      </c>
      <c r="J707" s="3">
        <f t="shared" ref="J707:J770" si="34">IF(G707="Cold",NA(),F707)</f>
        <v>20</v>
      </c>
    </row>
    <row r="708" spans="1:10" x14ac:dyDescent="0.4">
      <c r="A708" t="s">
        <v>32</v>
      </c>
      <c r="B708">
        <v>512</v>
      </c>
      <c r="C708" t="s">
        <v>683</v>
      </c>
      <c r="D708">
        <v>237605</v>
      </c>
      <c r="E708" s="3">
        <f t="shared" ref="E708:E771" si="35">IF(D708-D707&gt;0, (D708-D707)/60, NA())</f>
        <v>59.466666666666669</v>
      </c>
      <c r="F708" s="3">
        <v>116</v>
      </c>
      <c r="G708" t="s">
        <v>9</v>
      </c>
      <c r="I708" s="3" t="e">
        <f t="shared" si="33"/>
        <v>#N/A</v>
      </c>
      <c r="J708" s="3">
        <f t="shared" si="34"/>
        <v>116</v>
      </c>
    </row>
    <row r="709" spans="1:10" x14ac:dyDescent="0.4">
      <c r="A709" t="s">
        <v>32</v>
      </c>
      <c r="B709">
        <v>512</v>
      </c>
      <c r="C709" t="s">
        <v>683</v>
      </c>
      <c r="D709">
        <v>240075</v>
      </c>
      <c r="E709" s="3">
        <f t="shared" si="35"/>
        <v>41.166666666666664</v>
      </c>
      <c r="F709" s="3">
        <v>31</v>
      </c>
      <c r="G709" t="s">
        <v>9</v>
      </c>
      <c r="I709" s="3" t="e">
        <f t="shared" si="33"/>
        <v>#N/A</v>
      </c>
      <c r="J709" s="3">
        <f t="shared" si="34"/>
        <v>31</v>
      </c>
    </row>
    <row r="710" spans="1:10" x14ac:dyDescent="0.4">
      <c r="A710" t="s">
        <v>32</v>
      </c>
      <c r="B710">
        <v>512</v>
      </c>
      <c r="C710" t="s">
        <v>683</v>
      </c>
      <c r="D710">
        <v>240889</v>
      </c>
      <c r="E710" s="3">
        <f t="shared" si="35"/>
        <v>13.566666666666666</v>
      </c>
      <c r="F710" s="3">
        <v>64</v>
      </c>
      <c r="G710" t="s">
        <v>9</v>
      </c>
      <c r="I710" s="3" t="e">
        <f t="shared" si="33"/>
        <v>#N/A</v>
      </c>
      <c r="J710" s="3">
        <f t="shared" si="34"/>
        <v>64</v>
      </c>
    </row>
    <row r="711" spans="1:10" x14ac:dyDescent="0.4">
      <c r="A711" t="s">
        <v>32</v>
      </c>
      <c r="B711">
        <v>512</v>
      </c>
      <c r="C711" t="s">
        <v>683</v>
      </c>
      <c r="D711">
        <v>243006</v>
      </c>
      <c r="E711" s="3">
        <f t="shared" si="35"/>
        <v>35.283333333333331</v>
      </c>
      <c r="F711" s="3">
        <v>22</v>
      </c>
      <c r="G711" t="s">
        <v>9</v>
      </c>
      <c r="I711" s="3" t="e">
        <f t="shared" si="33"/>
        <v>#N/A</v>
      </c>
      <c r="J711" s="3">
        <f t="shared" si="34"/>
        <v>22</v>
      </c>
    </row>
    <row r="712" spans="1:10" x14ac:dyDescent="0.4">
      <c r="A712" t="s">
        <v>32</v>
      </c>
      <c r="B712">
        <v>512</v>
      </c>
      <c r="C712" t="s">
        <v>683</v>
      </c>
      <c r="D712">
        <v>244455</v>
      </c>
      <c r="E712" s="3">
        <f t="shared" si="35"/>
        <v>24.15</v>
      </c>
      <c r="F712" s="3">
        <v>90</v>
      </c>
      <c r="G712" t="s">
        <v>9</v>
      </c>
      <c r="I712" s="3" t="e">
        <f t="shared" si="33"/>
        <v>#N/A</v>
      </c>
      <c r="J712" s="3">
        <f t="shared" si="34"/>
        <v>90</v>
      </c>
    </row>
    <row r="713" spans="1:10" x14ac:dyDescent="0.4">
      <c r="A713" t="s">
        <v>32</v>
      </c>
      <c r="B713">
        <v>512</v>
      </c>
      <c r="C713" t="s">
        <v>683</v>
      </c>
      <c r="D713">
        <v>244645</v>
      </c>
      <c r="E713" s="3">
        <f t="shared" si="35"/>
        <v>3.1666666666666665</v>
      </c>
      <c r="F713" s="3">
        <v>57</v>
      </c>
      <c r="G713" t="s">
        <v>9</v>
      </c>
      <c r="I713" s="3" t="e">
        <f t="shared" si="33"/>
        <v>#N/A</v>
      </c>
      <c r="J713" s="3">
        <f t="shared" si="34"/>
        <v>57</v>
      </c>
    </row>
    <row r="714" spans="1:10" x14ac:dyDescent="0.4">
      <c r="A714" t="s">
        <v>32</v>
      </c>
      <c r="B714">
        <v>512</v>
      </c>
      <c r="C714" t="s">
        <v>683</v>
      </c>
      <c r="D714">
        <v>248068</v>
      </c>
      <c r="E714" s="3">
        <f t="shared" si="35"/>
        <v>57.05</v>
      </c>
      <c r="F714" s="3">
        <v>89</v>
      </c>
      <c r="G714" t="s">
        <v>9</v>
      </c>
      <c r="I714" s="3" t="e">
        <f t="shared" si="33"/>
        <v>#N/A</v>
      </c>
      <c r="J714" s="3">
        <f t="shared" si="34"/>
        <v>89</v>
      </c>
    </row>
    <row r="715" spans="1:10" x14ac:dyDescent="0.4">
      <c r="A715" t="s">
        <v>32</v>
      </c>
      <c r="B715">
        <v>512</v>
      </c>
      <c r="C715" t="s">
        <v>683</v>
      </c>
      <c r="D715">
        <v>248166</v>
      </c>
      <c r="E715" s="3">
        <f t="shared" si="35"/>
        <v>1.6333333333333333</v>
      </c>
      <c r="F715" s="3">
        <v>102</v>
      </c>
      <c r="G715" t="s">
        <v>9</v>
      </c>
      <c r="I715" s="3" t="e">
        <f t="shared" si="33"/>
        <v>#N/A</v>
      </c>
      <c r="J715" s="3">
        <f t="shared" si="34"/>
        <v>102</v>
      </c>
    </row>
    <row r="716" spans="1:10" x14ac:dyDescent="0.4">
      <c r="A716" t="s">
        <v>32</v>
      </c>
      <c r="B716">
        <v>512</v>
      </c>
      <c r="C716" t="s">
        <v>683</v>
      </c>
      <c r="D716">
        <v>248684</v>
      </c>
      <c r="E716" s="3">
        <f t="shared" si="35"/>
        <v>8.6333333333333329</v>
      </c>
      <c r="F716" s="3">
        <v>25</v>
      </c>
      <c r="G716" t="s">
        <v>9</v>
      </c>
      <c r="I716" s="3" t="e">
        <f t="shared" si="33"/>
        <v>#N/A</v>
      </c>
      <c r="J716" s="3">
        <f t="shared" si="34"/>
        <v>25</v>
      </c>
    </row>
    <row r="717" spans="1:10" x14ac:dyDescent="0.4">
      <c r="A717" t="s">
        <v>32</v>
      </c>
      <c r="B717">
        <v>512</v>
      </c>
      <c r="C717" t="s">
        <v>683</v>
      </c>
      <c r="D717">
        <v>251033</v>
      </c>
      <c r="E717" s="3">
        <f t="shared" si="35"/>
        <v>39.15</v>
      </c>
      <c r="F717" s="3">
        <v>22</v>
      </c>
      <c r="G717" t="s">
        <v>9</v>
      </c>
      <c r="I717" s="3" t="e">
        <f t="shared" si="33"/>
        <v>#N/A</v>
      </c>
      <c r="J717" s="3">
        <f t="shared" si="34"/>
        <v>22</v>
      </c>
    </row>
    <row r="718" spans="1:10" x14ac:dyDescent="0.4">
      <c r="A718" t="s">
        <v>32</v>
      </c>
      <c r="B718">
        <v>512</v>
      </c>
      <c r="C718" t="s">
        <v>683</v>
      </c>
      <c r="D718">
        <v>262532</v>
      </c>
      <c r="E718" s="3">
        <f t="shared" si="35"/>
        <v>191.65</v>
      </c>
      <c r="F718" s="3">
        <v>21</v>
      </c>
      <c r="G718" t="s">
        <v>9</v>
      </c>
      <c r="I718" s="3" t="e">
        <f t="shared" si="33"/>
        <v>#N/A</v>
      </c>
      <c r="J718" s="3">
        <f t="shared" si="34"/>
        <v>21</v>
      </c>
    </row>
    <row r="719" spans="1:10" x14ac:dyDescent="0.4">
      <c r="A719" t="s">
        <v>32</v>
      </c>
      <c r="B719">
        <v>512</v>
      </c>
      <c r="C719" t="s">
        <v>683</v>
      </c>
      <c r="D719">
        <v>263575</v>
      </c>
      <c r="E719" s="3">
        <f t="shared" si="35"/>
        <v>17.383333333333333</v>
      </c>
      <c r="F719" s="3">
        <v>102</v>
      </c>
      <c r="G719" t="s">
        <v>9</v>
      </c>
      <c r="I719" s="3" t="e">
        <f t="shared" si="33"/>
        <v>#N/A</v>
      </c>
      <c r="J719" s="3">
        <f t="shared" si="34"/>
        <v>102</v>
      </c>
    </row>
    <row r="720" spans="1:10" x14ac:dyDescent="0.4">
      <c r="A720" t="s">
        <v>32</v>
      </c>
      <c r="B720">
        <v>512</v>
      </c>
      <c r="C720" t="s">
        <v>683</v>
      </c>
      <c r="D720">
        <v>264307</v>
      </c>
      <c r="E720" s="3">
        <f t="shared" si="35"/>
        <v>12.2</v>
      </c>
      <c r="F720" s="3">
        <v>21</v>
      </c>
      <c r="G720" t="s">
        <v>9</v>
      </c>
      <c r="I720" s="3" t="e">
        <f t="shared" si="33"/>
        <v>#N/A</v>
      </c>
      <c r="J720" s="3">
        <f t="shared" si="34"/>
        <v>21</v>
      </c>
    </row>
    <row r="721" spans="1:10" x14ac:dyDescent="0.4">
      <c r="A721" t="s">
        <v>32</v>
      </c>
      <c r="B721">
        <v>512</v>
      </c>
      <c r="C721" t="s">
        <v>683</v>
      </c>
      <c r="D721">
        <v>264615</v>
      </c>
      <c r="E721" s="3">
        <f t="shared" si="35"/>
        <v>5.1333333333333337</v>
      </c>
      <c r="F721" s="3">
        <v>21</v>
      </c>
      <c r="G721" t="s">
        <v>9</v>
      </c>
      <c r="I721" s="3" t="e">
        <f t="shared" si="33"/>
        <v>#N/A</v>
      </c>
      <c r="J721" s="3">
        <f t="shared" si="34"/>
        <v>21</v>
      </c>
    </row>
    <row r="722" spans="1:10" x14ac:dyDescent="0.4">
      <c r="A722" t="s">
        <v>32</v>
      </c>
      <c r="B722">
        <v>512</v>
      </c>
      <c r="C722" t="s">
        <v>683</v>
      </c>
      <c r="D722">
        <v>266269</v>
      </c>
      <c r="E722" s="3">
        <f t="shared" si="35"/>
        <v>27.566666666666666</v>
      </c>
      <c r="F722" s="3">
        <v>103</v>
      </c>
      <c r="G722" t="s">
        <v>9</v>
      </c>
      <c r="I722" s="3" t="e">
        <f t="shared" si="33"/>
        <v>#N/A</v>
      </c>
      <c r="J722" s="3">
        <f t="shared" si="34"/>
        <v>103</v>
      </c>
    </row>
    <row r="723" spans="1:10" x14ac:dyDescent="0.4">
      <c r="A723" t="s">
        <v>32</v>
      </c>
      <c r="B723">
        <v>512</v>
      </c>
      <c r="C723" t="s">
        <v>683</v>
      </c>
      <c r="D723">
        <v>267802</v>
      </c>
      <c r="E723" s="3">
        <f t="shared" si="35"/>
        <v>25.55</v>
      </c>
      <c r="F723" s="3">
        <v>26</v>
      </c>
      <c r="G723" t="s">
        <v>9</v>
      </c>
      <c r="I723" s="3" t="e">
        <f t="shared" si="33"/>
        <v>#N/A</v>
      </c>
      <c r="J723" s="3">
        <f t="shared" si="34"/>
        <v>26</v>
      </c>
    </row>
    <row r="724" spans="1:10" x14ac:dyDescent="0.4">
      <c r="A724" t="s">
        <v>32</v>
      </c>
      <c r="B724">
        <v>1024</v>
      </c>
      <c r="C724" t="s">
        <v>688</v>
      </c>
      <c r="D724">
        <v>177719</v>
      </c>
      <c r="E724" s="3" t="e">
        <f t="shared" si="35"/>
        <v>#N/A</v>
      </c>
      <c r="F724" s="3">
        <v>125</v>
      </c>
      <c r="G724" t="s">
        <v>7</v>
      </c>
      <c r="I724" s="3">
        <f t="shared" si="33"/>
        <v>125</v>
      </c>
      <c r="J724" s="3" t="e">
        <f t="shared" si="34"/>
        <v>#N/A</v>
      </c>
    </row>
    <row r="725" spans="1:10" x14ac:dyDescent="0.4">
      <c r="A725" t="s">
        <v>32</v>
      </c>
      <c r="B725">
        <v>1024</v>
      </c>
      <c r="C725" t="s">
        <v>688</v>
      </c>
      <c r="D725">
        <v>181395</v>
      </c>
      <c r="E725" s="3">
        <f t="shared" si="35"/>
        <v>61.266666666666666</v>
      </c>
      <c r="F725" s="3">
        <v>39</v>
      </c>
      <c r="G725" t="s">
        <v>9</v>
      </c>
      <c r="I725" s="3" t="e">
        <f t="shared" si="33"/>
        <v>#N/A</v>
      </c>
      <c r="J725" s="3">
        <f t="shared" si="34"/>
        <v>39</v>
      </c>
    </row>
    <row r="726" spans="1:10" x14ac:dyDescent="0.4">
      <c r="A726" t="s">
        <v>32</v>
      </c>
      <c r="B726">
        <v>1024</v>
      </c>
      <c r="C726" t="s">
        <v>688</v>
      </c>
      <c r="D726">
        <v>181732</v>
      </c>
      <c r="E726" s="3">
        <f t="shared" si="35"/>
        <v>5.6166666666666663</v>
      </c>
      <c r="F726" s="3">
        <v>70</v>
      </c>
      <c r="G726" t="s">
        <v>9</v>
      </c>
      <c r="I726" s="3" t="e">
        <f t="shared" si="33"/>
        <v>#N/A</v>
      </c>
      <c r="J726" s="3">
        <f t="shared" si="34"/>
        <v>70</v>
      </c>
    </row>
    <row r="727" spans="1:10" x14ac:dyDescent="0.4">
      <c r="A727" t="s">
        <v>32</v>
      </c>
      <c r="B727">
        <v>1024</v>
      </c>
      <c r="C727" t="s">
        <v>688</v>
      </c>
      <c r="D727">
        <v>181882</v>
      </c>
      <c r="E727" s="3">
        <f t="shared" si="35"/>
        <v>2.5</v>
      </c>
      <c r="F727" s="3">
        <v>97</v>
      </c>
      <c r="G727" t="s">
        <v>9</v>
      </c>
      <c r="I727" s="3" t="e">
        <f t="shared" si="33"/>
        <v>#N/A</v>
      </c>
      <c r="J727" s="3">
        <f t="shared" si="34"/>
        <v>97</v>
      </c>
    </row>
    <row r="728" spans="1:10" x14ac:dyDescent="0.4">
      <c r="A728" t="s">
        <v>32</v>
      </c>
      <c r="B728">
        <v>1024</v>
      </c>
      <c r="C728" t="s">
        <v>688</v>
      </c>
      <c r="D728">
        <v>184670</v>
      </c>
      <c r="E728" s="3">
        <f t="shared" si="35"/>
        <v>46.466666666666669</v>
      </c>
      <c r="F728" s="3">
        <v>97</v>
      </c>
      <c r="G728" t="s">
        <v>9</v>
      </c>
      <c r="I728" s="3" t="e">
        <f t="shared" si="33"/>
        <v>#N/A</v>
      </c>
      <c r="J728" s="3">
        <f t="shared" si="34"/>
        <v>97</v>
      </c>
    </row>
    <row r="729" spans="1:10" x14ac:dyDescent="0.4">
      <c r="A729" t="s">
        <v>32</v>
      </c>
      <c r="B729">
        <v>1024</v>
      </c>
      <c r="C729" t="s">
        <v>688</v>
      </c>
      <c r="D729">
        <v>186943</v>
      </c>
      <c r="E729" s="3">
        <f t="shared" si="35"/>
        <v>37.883333333333333</v>
      </c>
      <c r="F729" s="3">
        <v>85</v>
      </c>
      <c r="G729" t="s">
        <v>9</v>
      </c>
      <c r="I729" s="3" t="e">
        <f t="shared" si="33"/>
        <v>#N/A</v>
      </c>
      <c r="J729" s="3">
        <f t="shared" si="34"/>
        <v>85</v>
      </c>
    </row>
    <row r="730" spans="1:10" x14ac:dyDescent="0.4">
      <c r="A730" t="s">
        <v>32</v>
      </c>
      <c r="B730">
        <v>1024</v>
      </c>
      <c r="C730" t="s">
        <v>688</v>
      </c>
      <c r="D730">
        <v>188494</v>
      </c>
      <c r="E730" s="3">
        <f t="shared" si="35"/>
        <v>25.85</v>
      </c>
      <c r="F730" s="3">
        <v>88</v>
      </c>
      <c r="G730" t="s">
        <v>9</v>
      </c>
      <c r="I730" s="3" t="e">
        <f t="shared" si="33"/>
        <v>#N/A</v>
      </c>
      <c r="J730" s="3">
        <f t="shared" si="34"/>
        <v>88</v>
      </c>
    </row>
    <row r="731" spans="1:10" x14ac:dyDescent="0.4">
      <c r="A731" t="s">
        <v>32</v>
      </c>
      <c r="B731">
        <v>1024</v>
      </c>
      <c r="C731" t="s">
        <v>688</v>
      </c>
      <c r="D731">
        <v>191120</v>
      </c>
      <c r="E731" s="3">
        <f t="shared" si="35"/>
        <v>43.766666666666666</v>
      </c>
      <c r="F731" s="3">
        <v>26</v>
      </c>
      <c r="G731" t="s">
        <v>9</v>
      </c>
      <c r="I731" s="3" t="e">
        <f t="shared" si="33"/>
        <v>#N/A</v>
      </c>
      <c r="J731" s="3">
        <f t="shared" si="34"/>
        <v>26</v>
      </c>
    </row>
    <row r="732" spans="1:10" x14ac:dyDescent="0.4">
      <c r="A732" t="s">
        <v>32</v>
      </c>
      <c r="B732">
        <v>1024</v>
      </c>
      <c r="C732" t="s">
        <v>688</v>
      </c>
      <c r="D732">
        <v>191780</v>
      </c>
      <c r="E732" s="3">
        <f t="shared" si="35"/>
        <v>11</v>
      </c>
      <c r="F732" s="3">
        <v>29</v>
      </c>
      <c r="G732" t="s">
        <v>9</v>
      </c>
      <c r="I732" s="3" t="e">
        <f t="shared" si="33"/>
        <v>#N/A</v>
      </c>
      <c r="J732" s="3">
        <f t="shared" si="34"/>
        <v>29</v>
      </c>
    </row>
    <row r="733" spans="1:10" x14ac:dyDescent="0.4">
      <c r="A733" t="s">
        <v>32</v>
      </c>
      <c r="B733">
        <v>1024</v>
      </c>
      <c r="C733" t="s">
        <v>688</v>
      </c>
      <c r="D733">
        <v>192394</v>
      </c>
      <c r="E733" s="3">
        <f t="shared" si="35"/>
        <v>10.233333333333333</v>
      </c>
      <c r="F733" s="3">
        <v>22</v>
      </c>
      <c r="G733" t="s">
        <v>9</v>
      </c>
      <c r="I733" s="3" t="e">
        <f t="shared" si="33"/>
        <v>#N/A</v>
      </c>
      <c r="J733" s="3">
        <f t="shared" si="34"/>
        <v>22</v>
      </c>
    </row>
    <row r="734" spans="1:10" x14ac:dyDescent="0.4">
      <c r="A734" t="s">
        <v>32</v>
      </c>
      <c r="B734">
        <v>1024</v>
      </c>
      <c r="C734" t="s">
        <v>688</v>
      </c>
      <c r="D734">
        <v>193471</v>
      </c>
      <c r="E734" s="3">
        <f t="shared" si="35"/>
        <v>17.95</v>
      </c>
      <c r="F734" s="3">
        <v>32</v>
      </c>
      <c r="G734" t="s">
        <v>9</v>
      </c>
      <c r="I734" s="3" t="e">
        <f t="shared" si="33"/>
        <v>#N/A</v>
      </c>
      <c r="J734" s="3">
        <f t="shared" si="34"/>
        <v>32</v>
      </c>
    </row>
    <row r="735" spans="1:10" x14ac:dyDescent="0.4">
      <c r="A735" t="s">
        <v>32</v>
      </c>
      <c r="B735">
        <v>1024</v>
      </c>
      <c r="C735" t="s">
        <v>684</v>
      </c>
      <c r="D735">
        <v>209136</v>
      </c>
      <c r="E735" s="3">
        <f t="shared" si="35"/>
        <v>261.08333333333331</v>
      </c>
      <c r="F735" s="3">
        <v>2531</v>
      </c>
      <c r="G735" t="s">
        <v>7</v>
      </c>
      <c r="I735" s="3">
        <f t="shared" si="33"/>
        <v>2531</v>
      </c>
      <c r="J735" s="3" t="e">
        <f t="shared" si="34"/>
        <v>#N/A</v>
      </c>
    </row>
    <row r="736" spans="1:10" x14ac:dyDescent="0.4">
      <c r="A736" t="s">
        <v>32</v>
      </c>
      <c r="B736">
        <v>1024</v>
      </c>
      <c r="C736" t="s">
        <v>684</v>
      </c>
      <c r="D736">
        <v>209243</v>
      </c>
      <c r="E736" s="3">
        <f t="shared" si="35"/>
        <v>1.7833333333333334</v>
      </c>
      <c r="F736" s="3">
        <v>34</v>
      </c>
      <c r="G736" t="s">
        <v>9</v>
      </c>
      <c r="I736" s="3" t="e">
        <f t="shared" si="33"/>
        <v>#N/A</v>
      </c>
      <c r="J736" s="3">
        <f t="shared" si="34"/>
        <v>34</v>
      </c>
    </row>
    <row r="737" spans="1:10" x14ac:dyDescent="0.4">
      <c r="A737" t="s">
        <v>32</v>
      </c>
      <c r="B737">
        <v>1024</v>
      </c>
      <c r="C737" t="s">
        <v>684</v>
      </c>
      <c r="D737">
        <v>211922</v>
      </c>
      <c r="E737" s="3">
        <f t="shared" si="35"/>
        <v>44.65</v>
      </c>
      <c r="F737" s="3">
        <v>428</v>
      </c>
      <c r="G737" t="s">
        <v>9</v>
      </c>
      <c r="I737" s="3" t="e">
        <f t="shared" si="33"/>
        <v>#N/A</v>
      </c>
      <c r="J737" s="3">
        <f t="shared" si="34"/>
        <v>428</v>
      </c>
    </row>
    <row r="738" spans="1:10" x14ac:dyDescent="0.4">
      <c r="A738" t="s">
        <v>32</v>
      </c>
      <c r="B738">
        <v>1024</v>
      </c>
      <c r="C738" t="s">
        <v>684</v>
      </c>
      <c r="D738">
        <v>212809</v>
      </c>
      <c r="E738" s="3">
        <f t="shared" si="35"/>
        <v>14.783333333333333</v>
      </c>
      <c r="F738" s="3">
        <v>29</v>
      </c>
      <c r="G738" t="s">
        <v>9</v>
      </c>
      <c r="I738" s="3" t="e">
        <f t="shared" si="33"/>
        <v>#N/A</v>
      </c>
      <c r="J738" s="3">
        <f t="shared" si="34"/>
        <v>29</v>
      </c>
    </row>
    <row r="739" spans="1:10" x14ac:dyDescent="0.4">
      <c r="A739" t="s">
        <v>32</v>
      </c>
      <c r="B739">
        <v>1024</v>
      </c>
      <c r="C739" t="s">
        <v>684</v>
      </c>
      <c r="D739">
        <v>212868</v>
      </c>
      <c r="E739" s="3">
        <f t="shared" si="35"/>
        <v>0.98333333333333328</v>
      </c>
      <c r="F739" s="3">
        <v>104</v>
      </c>
      <c r="G739" t="s">
        <v>9</v>
      </c>
      <c r="I739" s="3" t="e">
        <f t="shared" si="33"/>
        <v>#N/A</v>
      </c>
      <c r="J739" s="3">
        <f t="shared" si="34"/>
        <v>104</v>
      </c>
    </row>
    <row r="740" spans="1:10" x14ac:dyDescent="0.4">
      <c r="A740" t="s">
        <v>32</v>
      </c>
      <c r="B740">
        <v>1024</v>
      </c>
      <c r="C740" t="s">
        <v>684</v>
      </c>
      <c r="D740">
        <v>214408</v>
      </c>
      <c r="E740" s="3">
        <f t="shared" si="35"/>
        <v>25.666666666666668</v>
      </c>
      <c r="F740" s="3">
        <v>31</v>
      </c>
      <c r="G740" t="s">
        <v>9</v>
      </c>
      <c r="I740" s="3" t="e">
        <f t="shared" si="33"/>
        <v>#N/A</v>
      </c>
      <c r="J740" s="3">
        <f t="shared" si="34"/>
        <v>31</v>
      </c>
    </row>
    <row r="741" spans="1:10" x14ac:dyDescent="0.4">
      <c r="A741" t="s">
        <v>32</v>
      </c>
      <c r="B741">
        <v>1024</v>
      </c>
      <c r="C741" t="s">
        <v>684</v>
      </c>
      <c r="D741">
        <v>216649</v>
      </c>
      <c r="E741" s="3">
        <f t="shared" si="35"/>
        <v>37.35</v>
      </c>
      <c r="F741" s="3">
        <v>43</v>
      </c>
      <c r="G741" t="s">
        <v>9</v>
      </c>
      <c r="I741" s="3" t="e">
        <f t="shared" si="33"/>
        <v>#N/A</v>
      </c>
      <c r="J741" s="3">
        <f t="shared" si="34"/>
        <v>43</v>
      </c>
    </row>
    <row r="742" spans="1:10" x14ac:dyDescent="0.4">
      <c r="A742" t="s">
        <v>32</v>
      </c>
      <c r="B742">
        <v>1024</v>
      </c>
      <c r="C742" t="s">
        <v>684</v>
      </c>
      <c r="D742">
        <v>218579</v>
      </c>
      <c r="E742" s="3">
        <f t="shared" si="35"/>
        <v>32.166666666666664</v>
      </c>
      <c r="F742" s="3">
        <v>25</v>
      </c>
      <c r="G742" t="s">
        <v>9</v>
      </c>
      <c r="I742" s="3" t="e">
        <f t="shared" si="33"/>
        <v>#N/A</v>
      </c>
      <c r="J742" s="3">
        <f t="shared" si="34"/>
        <v>25</v>
      </c>
    </row>
    <row r="743" spans="1:10" x14ac:dyDescent="0.4">
      <c r="A743" t="s">
        <v>32</v>
      </c>
      <c r="B743">
        <v>1024</v>
      </c>
      <c r="C743" t="s">
        <v>684</v>
      </c>
      <c r="D743">
        <v>221745</v>
      </c>
      <c r="E743" s="3">
        <f t="shared" si="35"/>
        <v>52.766666666666666</v>
      </c>
      <c r="F743" s="3">
        <v>25</v>
      </c>
      <c r="G743" t="s">
        <v>9</v>
      </c>
      <c r="I743" s="3" t="e">
        <f t="shared" si="33"/>
        <v>#N/A</v>
      </c>
      <c r="J743" s="3">
        <f t="shared" si="34"/>
        <v>25</v>
      </c>
    </row>
    <row r="744" spans="1:10" x14ac:dyDescent="0.4">
      <c r="A744" t="s">
        <v>32</v>
      </c>
      <c r="B744">
        <v>1024</v>
      </c>
      <c r="C744" t="s">
        <v>684</v>
      </c>
      <c r="D744">
        <v>222134</v>
      </c>
      <c r="E744" s="3">
        <f t="shared" si="35"/>
        <v>6.4833333333333334</v>
      </c>
      <c r="F744" s="3">
        <v>56</v>
      </c>
      <c r="G744" t="s">
        <v>9</v>
      </c>
      <c r="I744" s="3" t="e">
        <f t="shared" si="33"/>
        <v>#N/A</v>
      </c>
      <c r="J744" s="3">
        <f t="shared" si="34"/>
        <v>56</v>
      </c>
    </row>
    <row r="745" spans="1:10" x14ac:dyDescent="0.4">
      <c r="A745" t="s">
        <v>32</v>
      </c>
      <c r="B745">
        <v>1024</v>
      </c>
      <c r="C745" t="s">
        <v>684</v>
      </c>
      <c r="D745">
        <v>222472</v>
      </c>
      <c r="E745" s="3">
        <f t="shared" si="35"/>
        <v>5.6333333333333337</v>
      </c>
      <c r="F745" s="3">
        <v>35</v>
      </c>
      <c r="G745" t="s">
        <v>9</v>
      </c>
      <c r="I745" s="3" t="e">
        <f t="shared" si="33"/>
        <v>#N/A</v>
      </c>
      <c r="J745" s="3">
        <f t="shared" si="34"/>
        <v>35</v>
      </c>
    </row>
    <row r="746" spans="1:10" x14ac:dyDescent="0.4">
      <c r="A746" t="s">
        <v>32</v>
      </c>
      <c r="B746">
        <v>1024</v>
      </c>
      <c r="C746" t="s">
        <v>684</v>
      </c>
      <c r="D746">
        <v>224483</v>
      </c>
      <c r="E746" s="3">
        <f t="shared" si="35"/>
        <v>33.516666666666666</v>
      </c>
      <c r="F746" s="3">
        <v>26</v>
      </c>
      <c r="G746" t="s">
        <v>9</v>
      </c>
      <c r="I746" s="3" t="e">
        <f t="shared" si="33"/>
        <v>#N/A</v>
      </c>
      <c r="J746" s="3">
        <f t="shared" si="34"/>
        <v>26</v>
      </c>
    </row>
    <row r="747" spans="1:10" x14ac:dyDescent="0.4">
      <c r="A747" t="s">
        <v>32</v>
      </c>
      <c r="B747">
        <v>1024</v>
      </c>
      <c r="C747" t="s">
        <v>685</v>
      </c>
      <c r="D747">
        <v>227048</v>
      </c>
      <c r="E747" s="3">
        <f t="shared" si="35"/>
        <v>42.75</v>
      </c>
      <c r="F747" s="3">
        <v>2696</v>
      </c>
      <c r="G747" t="s">
        <v>7</v>
      </c>
      <c r="I747" s="3">
        <f t="shared" si="33"/>
        <v>2696</v>
      </c>
      <c r="J747" s="3" t="e">
        <f t="shared" si="34"/>
        <v>#N/A</v>
      </c>
    </row>
    <row r="748" spans="1:10" x14ac:dyDescent="0.4">
      <c r="A748" t="s">
        <v>32</v>
      </c>
      <c r="B748">
        <v>1024</v>
      </c>
      <c r="C748" t="s">
        <v>685</v>
      </c>
      <c r="D748">
        <v>228090</v>
      </c>
      <c r="E748" s="3">
        <f t="shared" si="35"/>
        <v>17.366666666666667</v>
      </c>
      <c r="F748" s="3">
        <v>78</v>
      </c>
      <c r="G748" t="s">
        <v>9</v>
      </c>
      <c r="I748" s="3" t="e">
        <f t="shared" si="33"/>
        <v>#N/A</v>
      </c>
      <c r="J748" s="3">
        <f t="shared" si="34"/>
        <v>78</v>
      </c>
    </row>
    <row r="749" spans="1:10" x14ac:dyDescent="0.4">
      <c r="A749" t="s">
        <v>32</v>
      </c>
      <c r="B749">
        <v>1024</v>
      </c>
      <c r="C749" t="s">
        <v>685</v>
      </c>
      <c r="D749">
        <v>230036</v>
      </c>
      <c r="E749" s="3">
        <f t="shared" si="35"/>
        <v>32.43333333333333</v>
      </c>
      <c r="F749" s="3">
        <v>30</v>
      </c>
      <c r="G749" t="s">
        <v>9</v>
      </c>
      <c r="I749" s="3" t="e">
        <f t="shared" si="33"/>
        <v>#N/A</v>
      </c>
      <c r="J749" s="3">
        <f t="shared" si="34"/>
        <v>30</v>
      </c>
    </row>
    <row r="750" spans="1:10" x14ac:dyDescent="0.4">
      <c r="A750" t="s">
        <v>32</v>
      </c>
      <c r="B750">
        <v>1024</v>
      </c>
      <c r="C750" t="s">
        <v>685</v>
      </c>
      <c r="D750">
        <v>231359</v>
      </c>
      <c r="E750" s="3">
        <f t="shared" si="35"/>
        <v>22.05</v>
      </c>
      <c r="F750" s="3">
        <v>78</v>
      </c>
      <c r="G750" t="s">
        <v>9</v>
      </c>
      <c r="I750" s="3" t="e">
        <f t="shared" si="33"/>
        <v>#N/A</v>
      </c>
      <c r="J750" s="3">
        <f t="shared" si="34"/>
        <v>78</v>
      </c>
    </row>
    <row r="751" spans="1:10" x14ac:dyDescent="0.4">
      <c r="A751" t="s">
        <v>32</v>
      </c>
      <c r="B751">
        <v>1024</v>
      </c>
      <c r="C751" t="s">
        <v>685</v>
      </c>
      <c r="D751">
        <v>232290</v>
      </c>
      <c r="E751" s="3">
        <f t="shared" si="35"/>
        <v>15.516666666666667</v>
      </c>
      <c r="F751" s="3">
        <v>33</v>
      </c>
      <c r="G751" t="s">
        <v>9</v>
      </c>
      <c r="I751" s="3" t="e">
        <f t="shared" si="33"/>
        <v>#N/A</v>
      </c>
      <c r="J751" s="3">
        <f t="shared" si="34"/>
        <v>33</v>
      </c>
    </row>
    <row r="752" spans="1:10" x14ac:dyDescent="0.4">
      <c r="A752" t="s">
        <v>32</v>
      </c>
      <c r="B752">
        <v>1024</v>
      </c>
      <c r="C752" t="s">
        <v>685</v>
      </c>
      <c r="D752">
        <v>234078</v>
      </c>
      <c r="E752" s="3">
        <f t="shared" si="35"/>
        <v>29.8</v>
      </c>
      <c r="F752" s="3">
        <v>24</v>
      </c>
      <c r="G752" t="s">
        <v>9</v>
      </c>
      <c r="I752" s="3" t="e">
        <f t="shared" si="33"/>
        <v>#N/A</v>
      </c>
      <c r="J752" s="3">
        <f t="shared" si="34"/>
        <v>24</v>
      </c>
    </row>
    <row r="753" spans="1:10" x14ac:dyDescent="0.4">
      <c r="A753" t="s">
        <v>32</v>
      </c>
      <c r="B753">
        <v>1024</v>
      </c>
      <c r="C753" t="s">
        <v>686</v>
      </c>
      <c r="D753">
        <v>237648</v>
      </c>
      <c r="E753" s="3">
        <f t="shared" si="35"/>
        <v>59.5</v>
      </c>
      <c r="F753" s="3">
        <v>2061</v>
      </c>
      <c r="G753" t="s">
        <v>7</v>
      </c>
      <c r="I753" s="3">
        <f t="shared" si="33"/>
        <v>2061</v>
      </c>
      <c r="J753" s="3" t="e">
        <f t="shared" si="34"/>
        <v>#N/A</v>
      </c>
    </row>
    <row r="754" spans="1:10" x14ac:dyDescent="0.4">
      <c r="A754" t="s">
        <v>32</v>
      </c>
      <c r="B754">
        <v>1024</v>
      </c>
      <c r="C754" t="s">
        <v>686</v>
      </c>
      <c r="D754">
        <v>240111</v>
      </c>
      <c r="E754" s="3">
        <f t="shared" si="35"/>
        <v>41.05</v>
      </c>
      <c r="F754" s="3">
        <v>71</v>
      </c>
      <c r="G754" t="s">
        <v>9</v>
      </c>
      <c r="I754" s="3" t="e">
        <f t="shared" si="33"/>
        <v>#N/A</v>
      </c>
      <c r="J754" s="3">
        <f t="shared" si="34"/>
        <v>71</v>
      </c>
    </row>
    <row r="755" spans="1:10" x14ac:dyDescent="0.4">
      <c r="A755" t="s">
        <v>32</v>
      </c>
      <c r="B755">
        <v>1024</v>
      </c>
      <c r="C755" t="s">
        <v>686</v>
      </c>
      <c r="D755">
        <v>240928</v>
      </c>
      <c r="E755" s="3">
        <f t="shared" si="35"/>
        <v>13.616666666666667</v>
      </c>
      <c r="F755" s="3">
        <v>54</v>
      </c>
      <c r="G755" t="s">
        <v>9</v>
      </c>
      <c r="I755" s="3" t="e">
        <f t="shared" si="33"/>
        <v>#N/A</v>
      </c>
      <c r="J755" s="3">
        <f t="shared" si="34"/>
        <v>54</v>
      </c>
    </row>
    <row r="756" spans="1:10" x14ac:dyDescent="0.4">
      <c r="A756" t="s">
        <v>32</v>
      </c>
      <c r="B756">
        <v>1024</v>
      </c>
      <c r="C756" t="s">
        <v>686</v>
      </c>
      <c r="D756">
        <v>243049</v>
      </c>
      <c r="E756" s="3">
        <f t="shared" si="35"/>
        <v>35.35</v>
      </c>
      <c r="F756" s="3">
        <v>30</v>
      </c>
      <c r="G756" t="s">
        <v>9</v>
      </c>
      <c r="I756" s="3" t="e">
        <f t="shared" si="33"/>
        <v>#N/A</v>
      </c>
      <c r="J756" s="3">
        <f t="shared" si="34"/>
        <v>30</v>
      </c>
    </row>
    <row r="757" spans="1:10" x14ac:dyDescent="0.4">
      <c r="A757" t="s">
        <v>32</v>
      </c>
      <c r="B757">
        <v>1024</v>
      </c>
      <c r="C757" t="s">
        <v>686</v>
      </c>
      <c r="D757">
        <v>244498</v>
      </c>
      <c r="E757" s="3">
        <f t="shared" si="35"/>
        <v>24.15</v>
      </c>
      <c r="F757" s="3">
        <v>73</v>
      </c>
      <c r="G757" t="s">
        <v>9</v>
      </c>
      <c r="I757" s="3" t="e">
        <f t="shared" si="33"/>
        <v>#N/A</v>
      </c>
      <c r="J757" s="3">
        <f t="shared" si="34"/>
        <v>73</v>
      </c>
    </row>
    <row r="758" spans="1:10" x14ac:dyDescent="0.4">
      <c r="A758" t="s">
        <v>32</v>
      </c>
      <c r="B758">
        <v>1024</v>
      </c>
      <c r="C758" t="s">
        <v>686</v>
      </c>
      <c r="D758">
        <v>244680</v>
      </c>
      <c r="E758" s="3">
        <f t="shared" si="35"/>
        <v>3.0333333333333332</v>
      </c>
      <c r="F758" s="3">
        <v>59</v>
      </c>
      <c r="G758" t="s">
        <v>9</v>
      </c>
      <c r="I758" s="3" t="e">
        <f t="shared" si="33"/>
        <v>#N/A</v>
      </c>
      <c r="J758" s="3">
        <f t="shared" si="34"/>
        <v>59</v>
      </c>
    </row>
    <row r="759" spans="1:10" x14ac:dyDescent="0.4">
      <c r="A759" t="s">
        <v>32</v>
      </c>
      <c r="B759">
        <v>1024</v>
      </c>
      <c r="C759" t="s">
        <v>686</v>
      </c>
      <c r="D759">
        <v>248109</v>
      </c>
      <c r="E759" s="3">
        <f t="shared" si="35"/>
        <v>57.15</v>
      </c>
      <c r="F759" s="3">
        <v>22</v>
      </c>
      <c r="G759" t="s">
        <v>9</v>
      </c>
      <c r="I759" s="3" t="e">
        <f t="shared" si="33"/>
        <v>#N/A</v>
      </c>
      <c r="J759" s="3">
        <f t="shared" si="34"/>
        <v>22</v>
      </c>
    </row>
    <row r="760" spans="1:10" x14ac:dyDescent="0.4">
      <c r="A760" t="s">
        <v>32</v>
      </c>
      <c r="B760">
        <v>1024</v>
      </c>
      <c r="C760" t="s">
        <v>686</v>
      </c>
      <c r="D760">
        <v>248208</v>
      </c>
      <c r="E760" s="3">
        <f t="shared" si="35"/>
        <v>1.65</v>
      </c>
      <c r="F760" s="3">
        <v>26</v>
      </c>
      <c r="G760" t="s">
        <v>9</v>
      </c>
      <c r="I760" s="3" t="e">
        <f t="shared" si="33"/>
        <v>#N/A</v>
      </c>
      <c r="J760" s="3">
        <f t="shared" si="34"/>
        <v>26</v>
      </c>
    </row>
    <row r="761" spans="1:10" x14ac:dyDescent="0.4">
      <c r="A761" t="s">
        <v>32</v>
      </c>
      <c r="B761">
        <v>1024</v>
      </c>
      <c r="C761" t="s">
        <v>686</v>
      </c>
      <c r="D761">
        <v>248725</v>
      </c>
      <c r="E761" s="3">
        <f t="shared" si="35"/>
        <v>8.6166666666666671</v>
      </c>
      <c r="F761" s="3">
        <v>20</v>
      </c>
      <c r="G761" t="s">
        <v>9</v>
      </c>
      <c r="I761" s="3" t="e">
        <f t="shared" si="33"/>
        <v>#N/A</v>
      </c>
      <c r="J761" s="3">
        <f t="shared" si="34"/>
        <v>20</v>
      </c>
    </row>
    <row r="762" spans="1:10" x14ac:dyDescent="0.4">
      <c r="A762" t="s">
        <v>32</v>
      </c>
      <c r="B762">
        <v>1024</v>
      </c>
      <c r="C762" t="s">
        <v>689</v>
      </c>
      <c r="D762">
        <v>251071</v>
      </c>
      <c r="E762" s="3">
        <f t="shared" si="35"/>
        <v>39.1</v>
      </c>
      <c r="F762" s="3">
        <v>1778</v>
      </c>
      <c r="G762" t="s">
        <v>7</v>
      </c>
      <c r="I762" s="3">
        <f t="shared" si="33"/>
        <v>1778</v>
      </c>
      <c r="J762" s="3" t="e">
        <f t="shared" si="34"/>
        <v>#N/A</v>
      </c>
    </row>
    <row r="763" spans="1:10" x14ac:dyDescent="0.4">
      <c r="A763" t="s">
        <v>32</v>
      </c>
      <c r="B763">
        <v>1024</v>
      </c>
      <c r="C763" t="s">
        <v>687</v>
      </c>
      <c r="D763">
        <v>262574</v>
      </c>
      <c r="E763" s="3">
        <f t="shared" si="35"/>
        <v>191.71666666666667</v>
      </c>
      <c r="F763" s="3">
        <v>3078</v>
      </c>
      <c r="G763" t="s">
        <v>7</v>
      </c>
      <c r="I763" s="3">
        <f t="shared" si="33"/>
        <v>3078</v>
      </c>
      <c r="J763" s="3" t="e">
        <f t="shared" si="34"/>
        <v>#N/A</v>
      </c>
    </row>
    <row r="764" spans="1:10" x14ac:dyDescent="0.4">
      <c r="A764" t="s">
        <v>32</v>
      </c>
      <c r="B764">
        <v>1024</v>
      </c>
      <c r="C764" t="s">
        <v>687</v>
      </c>
      <c r="D764">
        <v>263613</v>
      </c>
      <c r="E764" s="3">
        <f t="shared" si="35"/>
        <v>17.316666666666666</v>
      </c>
      <c r="F764" s="3">
        <v>33</v>
      </c>
      <c r="G764" t="s">
        <v>9</v>
      </c>
      <c r="I764" s="3" t="e">
        <f t="shared" si="33"/>
        <v>#N/A</v>
      </c>
      <c r="J764" s="3">
        <f t="shared" si="34"/>
        <v>33</v>
      </c>
    </row>
    <row r="765" spans="1:10" x14ac:dyDescent="0.4">
      <c r="A765" t="s">
        <v>32</v>
      </c>
      <c r="B765">
        <v>1024</v>
      </c>
      <c r="C765" t="s">
        <v>687</v>
      </c>
      <c r="D765">
        <v>264345</v>
      </c>
      <c r="E765" s="3">
        <f t="shared" si="35"/>
        <v>12.2</v>
      </c>
      <c r="F765" s="3">
        <v>25</v>
      </c>
      <c r="G765" t="s">
        <v>9</v>
      </c>
      <c r="I765" s="3" t="e">
        <f t="shared" si="33"/>
        <v>#N/A</v>
      </c>
      <c r="J765" s="3">
        <f t="shared" si="34"/>
        <v>25</v>
      </c>
    </row>
    <row r="766" spans="1:10" x14ac:dyDescent="0.4">
      <c r="A766" t="s">
        <v>32</v>
      </c>
      <c r="B766">
        <v>1024</v>
      </c>
      <c r="C766" t="s">
        <v>687</v>
      </c>
      <c r="D766">
        <v>264657</v>
      </c>
      <c r="E766" s="3">
        <f t="shared" si="35"/>
        <v>5.2</v>
      </c>
      <c r="F766" s="3">
        <v>76</v>
      </c>
      <c r="G766" t="s">
        <v>9</v>
      </c>
      <c r="I766" s="3" t="e">
        <f t="shared" si="33"/>
        <v>#N/A</v>
      </c>
      <c r="J766" s="3">
        <f t="shared" si="34"/>
        <v>76</v>
      </c>
    </row>
    <row r="767" spans="1:10" x14ac:dyDescent="0.4">
      <c r="A767" t="s">
        <v>32</v>
      </c>
      <c r="B767">
        <v>1024</v>
      </c>
      <c r="C767" t="s">
        <v>687</v>
      </c>
      <c r="D767">
        <v>266309</v>
      </c>
      <c r="E767" s="3">
        <f t="shared" si="35"/>
        <v>27.533333333333335</v>
      </c>
      <c r="F767" s="3">
        <v>26</v>
      </c>
      <c r="G767" t="s">
        <v>9</v>
      </c>
      <c r="I767" s="3" t="e">
        <f t="shared" si="33"/>
        <v>#N/A</v>
      </c>
      <c r="J767" s="3">
        <f t="shared" si="34"/>
        <v>26</v>
      </c>
    </row>
    <row r="768" spans="1:10" x14ac:dyDescent="0.4">
      <c r="A768" t="s">
        <v>32</v>
      </c>
      <c r="B768">
        <v>1024</v>
      </c>
      <c r="C768" t="s">
        <v>701</v>
      </c>
      <c r="D768">
        <v>267844</v>
      </c>
      <c r="E768" s="3">
        <f t="shared" si="35"/>
        <v>25.583333333333332</v>
      </c>
      <c r="F768" s="3">
        <v>1995</v>
      </c>
      <c r="G768" t="s">
        <v>7</v>
      </c>
      <c r="I768" s="3">
        <f t="shared" si="33"/>
        <v>1995</v>
      </c>
      <c r="J768" s="3" t="e">
        <f t="shared" si="34"/>
        <v>#N/A</v>
      </c>
    </row>
    <row r="769" spans="1:10" x14ac:dyDescent="0.4">
      <c r="A769" t="s">
        <v>32</v>
      </c>
      <c r="B769">
        <v>2048</v>
      </c>
      <c r="C769" t="s">
        <v>690</v>
      </c>
      <c r="D769">
        <v>177723</v>
      </c>
      <c r="E769" s="3" t="e">
        <f t="shared" si="35"/>
        <v>#N/A</v>
      </c>
      <c r="F769" s="3">
        <v>1598</v>
      </c>
      <c r="G769" t="s">
        <v>7</v>
      </c>
      <c r="I769" s="3">
        <f t="shared" si="33"/>
        <v>1598</v>
      </c>
      <c r="J769" s="3" t="e">
        <f t="shared" si="34"/>
        <v>#N/A</v>
      </c>
    </row>
    <row r="770" spans="1:10" x14ac:dyDescent="0.4">
      <c r="A770" t="s">
        <v>32</v>
      </c>
      <c r="B770">
        <v>2048</v>
      </c>
      <c r="C770" t="s">
        <v>697</v>
      </c>
      <c r="D770">
        <v>181438</v>
      </c>
      <c r="E770" s="3">
        <f t="shared" si="35"/>
        <v>61.916666666666664</v>
      </c>
      <c r="F770" s="3">
        <v>1370</v>
      </c>
      <c r="G770" t="s">
        <v>7</v>
      </c>
      <c r="I770" s="3">
        <f t="shared" si="33"/>
        <v>1370</v>
      </c>
      <c r="J770" s="3" t="e">
        <f t="shared" si="34"/>
        <v>#N/A</v>
      </c>
    </row>
    <row r="771" spans="1:10" x14ac:dyDescent="0.4">
      <c r="A771" t="s">
        <v>32</v>
      </c>
      <c r="B771">
        <v>2048</v>
      </c>
      <c r="C771" t="s">
        <v>697</v>
      </c>
      <c r="D771">
        <v>181773</v>
      </c>
      <c r="E771" s="3">
        <f t="shared" si="35"/>
        <v>5.583333333333333</v>
      </c>
      <c r="F771" s="3">
        <v>24</v>
      </c>
      <c r="G771" t="s">
        <v>9</v>
      </c>
      <c r="I771" s="3" t="e">
        <f t="shared" ref="I771:I813" si="36">IF(G771="Warm",NA(),F771)</f>
        <v>#N/A</v>
      </c>
      <c r="J771" s="3">
        <f t="shared" ref="J771:J813" si="37">IF(G771="Cold",NA(),F771)</f>
        <v>24</v>
      </c>
    </row>
    <row r="772" spans="1:10" x14ac:dyDescent="0.4">
      <c r="A772" t="s">
        <v>32</v>
      </c>
      <c r="B772">
        <v>2048</v>
      </c>
      <c r="C772" t="s">
        <v>697</v>
      </c>
      <c r="D772">
        <v>181922</v>
      </c>
      <c r="E772" s="3">
        <f t="shared" ref="E772:E813" si="38">IF(D772-D771&gt;0, (D772-D771)/60, NA())</f>
        <v>2.4833333333333334</v>
      </c>
      <c r="F772" s="3">
        <v>63</v>
      </c>
      <c r="G772" t="s">
        <v>9</v>
      </c>
      <c r="I772" s="3" t="e">
        <f t="shared" si="36"/>
        <v>#N/A</v>
      </c>
      <c r="J772" s="3">
        <f t="shared" si="37"/>
        <v>63</v>
      </c>
    </row>
    <row r="773" spans="1:10" x14ac:dyDescent="0.4">
      <c r="A773" t="s">
        <v>32</v>
      </c>
      <c r="B773">
        <v>2048</v>
      </c>
      <c r="C773" t="s">
        <v>697</v>
      </c>
      <c r="D773">
        <v>184711</v>
      </c>
      <c r="E773" s="3">
        <f t="shared" si="38"/>
        <v>46.483333333333334</v>
      </c>
      <c r="F773" s="3">
        <v>68</v>
      </c>
      <c r="G773" t="s">
        <v>9</v>
      </c>
      <c r="I773" s="3" t="e">
        <f t="shared" si="36"/>
        <v>#N/A</v>
      </c>
      <c r="J773" s="3">
        <f t="shared" si="37"/>
        <v>68</v>
      </c>
    </row>
    <row r="774" spans="1:10" x14ac:dyDescent="0.4">
      <c r="A774" t="s">
        <v>32</v>
      </c>
      <c r="B774">
        <v>2048</v>
      </c>
      <c r="C774" t="s">
        <v>697</v>
      </c>
      <c r="D774">
        <v>186987</v>
      </c>
      <c r="E774" s="3">
        <f t="shared" si="38"/>
        <v>37.93333333333333</v>
      </c>
      <c r="F774" s="3">
        <v>27</v>
      </c>
      <c r="G774" t="s">
        <v>9</v>
      </c>
      <c r="I774" s="3" t="e">
        <f t="shared" si="36"/>
        <v>#N/A</v>
      </c>
      <c r="J774" s="3">
        <f t="shared" si="37"/>
        <v>27</v>
      </c>
    </row>
    <row r="775" spans="1:10" x14ac:dyDescent="0.4">
      <c r="A775" t="s">
        <v>32</v>
      </c>
      <c r="B775">
        <v>2048</v>
      </c>
      <c r="C775" t="s">
        <v>697</v>
      </c>
      <c r="D775">
        <v>188536</v>
      </c>
      <c r="E775" s="3">
        <f t="shared" si="38"/>
        <v>25.816666666666666</v>
      </c>
      <c r="F775" s="3">
        <v>27</v>
      </c>
      <c r="G775" t="s">
        <v>9</v>
      </c>
      <c r="I775" s="3" t="e">
        <f t="shared" si="36"/>
        <v>#N/A</v>
      </c>
      <c r="J775" s="3">
        <f t="shared" si="37"/>
        <v>27</v>
      </c>
    </row>
    <row r="776" spans="1:10" x14ac:dyDescent="0.4">
      <c r="A776" t="s">
        <v>32</v>
      </c>
      <c r="B776">
        <v>2048</v>
      </c>
      <c r="C776" t="s">
        <v>697</v>
      </c>
      <c r="D776">
        <v>191159</v>
      </c>
      <c r="E776" s="3">
        <f t="shared" si="38"/>
        <v>43.716666666666669</v>
      </c>
      <c r="F776" s="3">
        <v>59</v>
      </c>
      <c r="G776" t="s">
        <v>9</v>
      </c>
      <c r="I776" s="3" t="e">
        <f t="shared" si="36"/>
        <v>#N/A</v>
      </c>
      <c r="J776" s="3">
        <f t="shared" si="37"/>
        <v>59</v>
      </c>
    </row>
    <row r="777" spans="1:10" x14ac:dyDescent="0.4">
      <c r="A777" t="s">
        <v>32</v>
      </c>
      <c r="B777">
        <v>2048</v>
      </c>
      <c r="C777" t="s">
        <v>697</v>
      </c>
      <c r="D777">
        <v>191825</v>
      </c>
      <c r="E777" s="3">
        <f t="shared" si="38"/>
        <v>11.1</v>
      </c>
      <c r="F777" s="3">
        <v>28</v>
      </c>
      <c r="G777" t="s">
        <v>9</v>
      </c>
      <c r="I777" s="3" t="e">
        <f t="shared" si="36"/>
        <v>#N/A</v>
      </c>
      <c r="J777" s="3">
        <f t="shared" si="37"/>
        <v>28</v>
      </c>
    </row>
    <row r="778" spans="1:10" x14ac:dyDescent="0.4">
      <c r="A778" t="s">
        <v>32</v>
      </c>
      <c r="B778">
        <v>2048</v>
      </c>
      <c r="C778" t="s">
        <v>697</v>
      </c>
      <c r="D778">
        <v>192438</v>
      </c>
      <c r="E778" s="3">
        <f t="shared" si="38"/>
        <v>10.216666666666667</v>
      </c>
      <c r="F778" s="3">
        <v>31</v>
      </c>
      <c r="G778" t="s">
        <v>9</v>
      </c>
      <c r="I778" s="3" t="e">
        <f t="shared" si="36"/>
        <v>#N/A</v>
      </c>
      <c r="J778" s="3">
        <f t="shared" si="37"/>
        <v>31</v>
      </c>
    </row>
    <row r="779" spans="1:10" x14ac:dyDescent="0.4">
      <c r="A779" t="s">
        <v>32</v>
      </c>
      <c r="B779">
        <v>2048</v>
      </c>
      <c r="C779" t="s">
        <v>697</v>
      </c>
      <c r="D779">
        <v>193512</v>
      </c>
      <c r="E779" s="3">
        <f t="shared" si="38"/>
        <v>17.899999999999999</v>
      </c>
      <c r="F779" s="3">
        <v>20</v>
      </c>
      <c r="G779" t="s">
        <v>9</v>
      </c>
      <c r="I779" s="3" t="e">
        <f t="shared" si="36"/>
        <v>#N/A</v>
      </c>
      <c r="J779" s="3">
        <f t="shared" si="37"/>
        <v>20</v>
      </c>
    </row>
    <row r="780" spans="1:10" x14ac:dyDescent="0.4">
      <c r="A780" t="s">
        <v>32</v>
      </c>
      <c r="B780">
        <v>2048</v>
      </c>
      <c r="C780" t="s">
        <v>694</v>
      </c>
      <c r="D780">
        <v>209179</v>
      </c>
      <c r="E780" s="3">
        <f t="shared" si="38"/>
        <v>261.11666666666667</v>
      </c>
      <c r="F780" s="3">
        <v>1470</v>
      </c>
      <c r="G780" t="s">
        <v>7</v>
      </c>
      <c r="I780" s="3">
        <f t="shared" si="36"/>
        <v>1470</v>
      </c>
      <c r="J780" s="3" t="e">
        <f t="shared" si="37"/>
        <v>#N/A</v>
      </c>
    </row>
    <row r="781" spans="1:10" x14ac:dyDescent="0.4">
      <c r="A781" t="s">
        <v>32</v>
      </c>
      <c r="B781">
        <v>2048</v>
      </c>
      <c r="C781" t="s">
        <v>694</v>
      </c>
      <c r="D781">
        <v>209288</v>
      </c>
      <c r="E781" s="3">
        <f t="shared" si="38"/>
        <v>1.8166666666666667</v>
      </c>
      <c r="F781" s="3">
        <v>27</v>
      </c>
      <c r="G781" t="s">
        <v>9</v>
      </c>
      <c r="I781" s="3" t="e">
        <f t="shared" si="36"/>
        <v>#N/A</v>
      </c>
      <c r="J781" s="3">
        <f t="shared" si="37"/>
        <v>27</v>
      </c>
    </row>
    <row r="782" spans="1:10" x14ac:dyDescent="0.4">
      <c r="A782" t="s">
        <v>32</v>
      </c>
      <c r="B782">
        <v>2048</v>
      </c>
      <c r="C782" t="s">
        <v>694</v>
      </c>
      <c r="D782">
        <v>211965</v>
      </c>
      <c r="E782" s="3">
        <f t="shared" si="38"/>
        <v>44.616666666666667</v>
      </c>
      <c r="F782" s="3">
        <v>78</v>
      </c>
      <c r="G782" t="s">
        <v>9</v>
      </c>
      <c r="I782" s="3" t="e">
        <f t="shared" si="36"/>
        <v>#N/A</v>
      </c>
      <c r="J782" s="3">
        <f t="shared" si="37"/>
        <v>78</v>
      </c>
    </row>
    <row r="783" spans="1:10" x14ac:dyDescent="0.4">
      <c r="A783" t="s">
        <v>32</v>
      </c>
      <c r="B783">
        <v>2048</v>
      </c>
      <c r="C783" t="s">
        <v>691</v>
      </c>
      <c r="D783">
        <v>212855</v>
      </c>
      <c r="E783" s="3">
        <f t="shared" si="38"/>
        <v>14.833333333333334</v>
      </c>
      <c r="F783" s="3">
        <v>1629</v>
      </c>
      <c r="G783" t="s">
        <v>7</v>
      </c>
      <c r="I783" s="3">
        <f t="shared" si="36"/>
        <v>1629</v>
      </c>
      <c r="J783" s="3" t="e">
        <f t="shared" si="37"/>
        <v>#N/A</v>
      </c>
    </row>
    <row r="784" spans="1:10" x14ac:dyDescent="0.4">
      <c r="A784" t="s">
        <v>32</v>
      </c>
      <c r="B784">
        <v>2048</v>
      </c>
      <c r="C784" t="s">
        <v>698</v>
      </c>
      <c r="D784">
        <v>212907</v>
      </c>
      <c r="E784" s="3">
        <f t="shared" si="38"/>
        <v>0.8666666666666667</v>
      </c>
      <c r="F784" s="3">
        <v>1386</v>
      </c>
      <c r="G784" t="s">
        <v>7</v>
      </c>
      <c r="I784" s="3">
        <f t="shared" si="36"/>
        <v>1386</v>
      </c>
      <c r="J784" s="3" t="e">
        <f t="shared" si="37"/>
        <v>#N/A</v>
      </c>
    </row>
    <row r="785" spans="1:10" x14ac:dyDescent="0.4">
      <c r="A785" t="s">
        <v>32</v>
      </c>
      <c r="B785">
        <v>2048</v>
      </c>
      <c r="C785" t="s">
        <v>699</v>
      </c>
      <c r="D785">
        <v>214447</v>
      </c>
      <c r="E785" s="3">
        <f t="shared" si="38"/>
        <v>25.666666666666668</v>
      </c>
      <c r="F785" s="3">
        <v>1671</v>
      </c>
      <c r="G785" t="s">
        <v>7</v>
      </c>
      <c r="I785" s="3">
        <f t="shared" si="36"/>
        <v>1671</v>
      </c>
      <c r="J785" s="3" t="e">
        <f t="shared" si="37"/>
        <v>#N/A</v>
      </c>
    </row>
    <row r="786" spans="1:10" x14ac:dyDescent="0.4">
      <c r="A786" t="s">
        <v>32</v>
      </c>
      <c r="B786">
        <v>2048</v>
      </c>
      <c r="C786" t="s">
        <v>699</v>
      </c>
      <c r="D786">
        <v>216692</v>
      </c>
      <c r="E786" s="3">
        <f t="shared" si="38"/>
        <v>37.416666666666664</v>
      </c>
      <c r="F786" s="3">
        <v>27</v>
      </c>
      <c r="G786" t="s">
        <v>9</v>
      </c>
      <c r="I786" s="3" t="e">
        <f t="shared" si="36"/>
        <v>#N/A</v>
      </c>
      <c r="J786" s="3">
        <f t="shared" si="37"/>
        <v>27</v>
      </c>
    </row>
    <row r="787" spans="1:10" x14ac:dyDescent="0.4">
      <c r="A787" t="s">
        <v>32</v>
      </c>
      <c r="B787">
        <v>2048</v>
      </c>
      <c r="C787" t="s">
        <v>699</v>
      </c>
      <c r="D787">
        <v>218623</v>
      </c>
      <c r="E787" s="3">
        <f t="shared" si="38"/>
        <v>32.18333333333333</v>
      </c>
      <c r="F787" s="3">
        <v>69</v>
      </c>
      <c r="G787" t="s">
        <v>9</v>
      </c>
      <c r="I787" s="3" t="e">
        <f t="shared" si="36"/>
        <v>#N/A</v>
      </c>
      <c r="J787" s="3">
        <f t="shared" si="37"/>
        <v>69</v>
      </c>
    </row>
    <row r="788" spans="1:10" x14ac:dyDescent="0.4">
      <c r="A788" t="s">
        <v>32</v>
      </c>
      <c r="B788">
        <v>2048</v>
      </c>
      <c r="C788" t="s">
        <v>699</v>
      </c>
      <c r="D788">
        <v>221787</v>
      </c>
      <c r="E788" s="3">
        <f t="shared" si="38"/>
        <v>52.733333333333334</v>
      </c>
      <c r="F788" s="3">
        <v>67</v>
      </c>
      <c r="G788" t="s">
        <v>9</v>
      </c>
      <c r="I788" s="3" t="e">
        <f t="shared" si="36"/>
        <v>#N/A</v>
      </c>
      <c r="J788" s="3">
        <f t="shared" si="37"/>
        <v>67</v>
      </c>
    </row>
    <row r="789" spans="1:10" x14ac:dyDescent="0.4">
      <c r="A789" t="s">
        <v>32</v>
      </c>
      <c r="B789">
        <v>2048</v>
      </c>
      <c r="C789" t="s">
        <v>699</v>
      </c>
      <c r="D789">
        <v>222178</v>
      </c>
      <c r="E789" s="3">
        <f t="shared" si="38"/>
        <v>6.5166666666666666</v>
      </c>
      <c r="F789" s="3">
        <v>101</v>
      </c>
      <c r="G789" t="s">
        <v>9</v>
      </c>
      <c r="I789" s="3" t="e">
        <f t="shared" si="36"/>
        <v>#N/A</v>
      </c>
      <c r="J789" s="3">
        <f t="shared" si="37"/>
        <v>101</v>
      </c>
    </row>
    <row r="790" spans="1:10" x14ac:dyDescent="0.4">
      <c r="A790" t="s">
        <v>32</v>
      </c>
      <c r="B790">
        <v>2048</v>
      </c>
      <c r="C790" t="s">
        <v>699</v>
      </c>
      <c r="D790">
        <v>222516</v>
      </c>
      <c r="E790" s="3">
        <f t="shared" si="38"/>
        <v>5.6333333333333337</v>
      </c>
      <c r="F790" s="3">
        <v>94</v>
      </c>
      <c r="G790" t="s">
        <v>9</v>
      </c>
      <c r="I790" s="3" t="e">
        <f t="shared" si="36"/>
        <v>#N/A</v>
      </c>
      <c r="J790" s="3">
        <f t="shared" si="37"/>
        <v>94</v>
      </c>
    </row>
    <row r="791" spans="1:10" x14ac:dyDescent="0.4">
      <c r="A791" t="s">
        <v>32</v>
      </c>
      <c r="B791">
        <v>2048</v>
      </c>
      <c r="C791" t="s">
        <v>699</v>
      </c>
      <c r="D791">
        <v>224526</v>
      </c>
      <c r="E791" s="3">
        <f t="shared" si="38"/>
        <v>33.5</v>
      </c>
      <c r="F791" s="3">
        <v>34</v>
      </c>
      <c r="G791" t="s">
        <v>9</v>
      </c>
      <c r="I791" s="3" t="e">
        <f t="shared" si="36"/>
        <v>#N/A</v>
      </c>
      <c r="J791" s="3">
        <f t="shared" si="37"/>
        <v>34</v>
      </c>
    </row>
    <row r="792" spans="1:10" x14ac:dyDescent="0.4">
      <c r="A792" t="s">
        <v>32</v>
      </c>
      <c r="B792">
        <v>2048</v>
      </c>
      <c r="C792" t="s">
        <v>699</v>
      </c>
      <c r="D792">
        <v>227084</v>
      </c>
      <c r="E792" s="3">
        <f t="shared" si="38"/>
        <v>42.633333333333333</v>
      </c>
      <c r="F792" s="3">
        <v>28</v>
      </c>
      <c r="G792" t="s">
        <v>9</v>
      </c>
      <c r="I792" s="3" t="e">
        <f t="shared" si="36"/>
        <v>#N/A</v>
      </c>
      <c r="J792" s="3">
        <f t="shared" si="37"/>
        <v>28</v>
      </c>
    </row>
    <row r="793" spans="1:10" x14ac:dyDescent="0.4">
      <c r="A793" t="s">
        <v>32</v>
      </c>
      <c r="B793">
        <v>2048</v>
      </c>
      <c r="C793" t="s">
        <v>699</v>
      </c>
      <c r="D793">
        <v>228128</v>
      </c>
      <c r="E793" s="3">
        <f t="shared" si="38"/>
        <v>17.399999999999999</v>
      </c>
      <c r="F793" s="3">
        <v>31</v>
      </c>
      <c r="G793" t="s">
        <v>9</v>
      </c>
      <c r="I793" s="3" t="e">
        <f t="shared" si="36"/>
        <v>#N/A</v>
      </c>
      <c r="J793" s="3">
        <f t="shared" si="37"/>
        <v>31</v>
      </c>
    </row>
    <row r="794" spans="1:10" x14ac:dyDescent="0.4">
      <c r="A794" t="s">
        <v>32</v>
      </c>
      <c r="B794">
        <v>2048</v>
      </c>
      <c r="C794" t="s">
        <v>699</v>
      </c>
      <c r="D794">
        <v>230079</v>
      </c>
      <c r="E794" s="3">
        <f t="shared" si="38"/>
        <v>32.516666666666666</v>
      </c>
      <c r="F794" s="3">
        <v>33</v>
      </c>
      <c r="G794" t="s">
        <v>9</v>
      </c>
      <c r="I794" s="3" t="e">
        <f t="shared" si="36"/>
        <v>#N/A</v>
      </c>
      <c r="J794" s="3">
        <f t="shared" si="37"/>
        <v>33</v>
      </c>
    </row>
    <row r="795" spans="1:10" x14ac:dyDescent="0.4">
      <c r="A795" t="s">
        <v>32</v>
      </c>
      <c r="B795">
        <v>2048</v>
      </c>
      <c r="C795" t="s">
        <v>699</v>
      </c>
      <c r="D795">
        <v>231397</v>
      </c>
      <c r="E795" s="3">
        <f t="shared" si="38"/>
        <v>21.966666666666665</v>
      </c>
      <c r="F795" s="3">
        <v>21</v>
      </c>
      <c r="G795" t="s">
        <v>9</v>
      </c>
      <c r="I795" s="3" t="e">
        <f t="shared" si="36"/>
        <v>#N/A</v>
      </c>
      <c r="J795" s="3">
        <f t="shared" si="37"/>
        <v>21</v>
      </c>
    </row>
    <row r="796" spans="1:10" x14ac:dyDescent="0.4">
      <c r="A796" t="s">
        <v>32</v>
      </c>
      <c r="B796">
        <v>2048</v>
      </c>
      <c r="C796" t="s">
        <v>699</v>
      </c>
      <c r="D796">
        <v>232334</v>
      </c>
      <c r="E796" s="3">
        <f t="shared" si="38"/>
        <v>15.616666666666667</v>
      </c>
      <c r="F796" s="3">
        <v>24</v>
      </c>
      <c r="G796" t="s">
        <v>9</v>
      </c>
      <c r="I796" s="3" t="e">
        <f t="shared" si="36"/>
        <v>#N/A</v>
      </c>
      <c r="J796" s="3">
        <f t="shared" si="37"/>
        <v>24</v>
      </c>
    </row>
    <row r="797" spans="1:10" x14ac:dyDescent="0.4">
      <c r="A797" t="s">
        <v>32</v>
      </c>
      <c r="B797">
        <v>2048</v>
      </c>
      <c r="C797" t="s">
        <v>699</v>
      </c>
      <c r="D797">
        <v>234119</v>
      </c>
      <c r="E797" s="3">
        <f t="shared" si="38"/>
        <v>29.75</v>
      </c>
      <c r="F797" s="3">
        <v>23</v>
      </c>
      <c r="G797" t="s">
        <v>9</v>
      </c>
      <c r="I797" s="3" t="e">
        <f t="shared" si="36"/>
        <v>#N/A</v>
      </c>
      <c r="J797" s="3">
        <f t="shared" si="37"/>
        <v>23</v>
      </c>
    </row>
    <row r="798" spans="1:10" x14ac:dyDescent="0.4">
      <c r="A798" t="s">
        <v>32</v>
      </c>
      <c r="B798">
        <v>2048</v>
      </c>
      <c r="C798" t="s">
        <v>699</v>
      </c>
      <c r="D798">
        <v>237683</v>
      </c>
      <c r="E798" s="3">
        <f t="shared" si="38"/>
        <v>59.4</v>
      </c>
      <c r="F798" s="3">
        <v>25</v>
      </c>
      <c r="G798" t="s">
        <v>9</v>
      </c>
      <c r="I798" s="3" t="e">
        <f t="shared" si="36"/>
        <v>#N/A</v>
      </c>
      <c r="J798" s="3">
        <f t="shared" si="37"/>
        <v>25</v>
      </c>
    </row>
    <row r="799" spans="1:10" x14ac:dyDescent="0.4">
      <c r="A799" t="s">
        <v>32</v>
      </c>
      <c r="B799">
        <v>2048</v>
      </c>
      <c r="C799" t="s">
        <v>699</v>
      </c>
      <c r="D799">
        <v>240151</v>
      </c>
      <c r="E799" s="3">
        <f t="shared" si="38"/>
        <v>41.133333333333333</v>
      </c>
      <c r="F799" s="3">
        <v>20</v>
      </c>
      <c r="G799" t="s">
        <v>9</v>
      </c>
      <c r="I799" s="3" t="e">
        <f t="shared" si="36"/>
        <v>#N/A</v>
      </c>
      <c r="J799" s="3">
        <f t="shared" si="37"/>
        <v>20</v>
      </c>
    </row>
    <row r="800" spans="1:10" x14ac:dyDescent="0.4">
      <c r="A800" t="s">
        <v>32</v>
      </c>
      <c r="B800">
        <v>2048</v>
      </c>
      <c r="C800" t="s">
        <v>699</v>
      </c>
      <c r="D800">
        <v>240968</v>
      </c>
      <c r="E800" s="3">
        <f t="shared" si="38"/>
        <v>13.616666666666667</v>
      </c>
      <c r="F800" s="3">
        <v>26</v>
      </c>
      <c r="G800" t="s">
        <v>9</v>
      </c>
      <c r="I800" s="3" t="e">
        <f t="shared" si="36"/>
        <v>#N/A</v>
      </c>
      <c r="J800" s="3">
        <f t="shared" si="37"/>
        <v>26</v>
      </c>
    </row>
    <row r="801" spans="1:10" x14ac:dyDescent="0.4">
      <c r="A801" t="s">
        <v>32</v>
      </c>
      <c r="B801">
        <v>2048</v>
      </c>
      <c r="C801" t="s">
        <v>695</v>
      </c>
      <c r="D801">
        <v>243089</v>
      </c>
      <c r="E801" s="3">
        <f t="shared" si="38"/>
        <v>35.35</v>
      </c>
      <c r="F801" s="3">
        <v>2192</v>
      </c>
      <c r="G801" t="s">
        <v>7</v>
      </c>
      <c r="I801" s="3">
        <f t="shared" si="36"/>
        <v>2192</v>
      </c>
      <c r="J801" s="3" t="e">
        <f t="shared" si="37"/>
        <v>#N/A</v>
      </c>
    </row>
    <row r="802" spans="1:10" x14ac:dyDescent="0.4">
      <c r="A802" t="s">
        <v>32</v>
      </c>
      <c r="B802">
        <v>2048</v>
      </c>
      <c r="C802" t="s">
        <v>696</v>
      </c>
      <c r="D802">
        <v>244538</v>
      </c>
      <c r="E802" s="3">
        <f t="shared" si="38"/>
        <v>24.15</v>
      </c>
      <c r="F802" s="3">
        <v>1879</v>
      </c>
      <c r="G802" t="s">
        <v>7</v>
      </c>
      <c r="I802" s="3">
        <f t="shared" si="36"/>
        <v>1879</v>
      </c>
      <c r="J802" s="3" t="e">
        <f t="shared" si="37"/>
        <v>#N/A</v>
      </c>
    </row>
    <row r="803" spans="1:10" x14ac:dyDescent="0.4">
      <c r="A803" t="s">
        <v>32</v>
      </c>
      <c r="B803">
        <v>2048</v>
      </c>
      <c r="C803" t="s">
        <v>693</v>
      </c>
      <c r="D803">
        <v>244725</v>
      </c>
      <c r="E803" s="3">
        <f t="shared" si="38"/>
        <v>3.1166666666666667</v>
      </c>
      <c r="F803" s="3">
        <v>3195</v>
      </c>
      <c r="G803" t="s">
        <v>7</v>
      </c>
      <c r="I803" s="3">
        <f t="shared" si="36"/>
        <v>3195</v>
      </c>
      <c r="J803" s="3" t="e">
        <f t="shared" si="37"/>
        <v>#N/A</v>
      </c>
    </row>
    <row r="804" spans="1:10" x14ac:dyDescent="0.4">
      <c r="A804" t="s">
        <v>32</v>
      </c>
      <c r="B804">
        <v>2048</v>
      </c>
      <c r="C804" t="s">
        <v>692</v>
      </c>
      <c r="D804">
        <v>248151</v>
      </c>
      <c r="E804" s="3">
        <f t="shared" si="38"/>
        <v>57.1</v>
      </c>
      <c r="F804" s="3">
        <v>1924</v>
      </c>
      <c r="G804" t="s">
        <v>7</v>
      </c>
      <c r="I804" s="3">
        <f t="shared" si="36"/>
        <v>1924</v>
      </c>
      <c r="J804" s="3" t="e">
        <f t="shared" si="37"/>
        <v>#N/A</v>
      </c>
    </row>
    <row r="805" spans="1:10" x14ac:dyDescent="0.4">
      <c r="A805" t="s">
        <v>32</v>
      </c>
      <c r="B805">
        <v>2048</v>
      </c>
      <c r="C805" t="s">
        <v>692</v>
      </c>
      <c r="D805">
        <v>248248</v>
      </c>
      <c r="E805" s="3">
        <f t="shared" si="38"/>
        <v>1.6166666666666667</v>
      </c>
      <c r="F805" s="3">
        <v>33</v>
      </c>
      <c r="G805" t="s">
        <v>9</v>
      </c>
      <c r="I805" s="3" t="e">
        <f t="shared" si="36"/>
        <v>#N/A</v>
      </c>
      <c r="J805" s="3">
        <f t="shared" si="37"/>
        <v>33</v>
      </c>
    </row>
    <row r="806" spans="1:10" x14ac:dyDescent="0.4">
      <c r="A806" t="s">
        <v>32</v>
      </c>
      <c r="B806">
        <v>2048</v>
      </c>
      <c r="C806" t="s">
        <v>692</v>
      </c>
      <c r="D806">
        <v>248767</v>
      </c>
      <c r="E806" s="3">
        <f t="shared" si="38"/>
        <v>8.65</v>
      </c>
      <c r="F806" s="3">
        <v>35</v>
      </c>
      <c r="G806" t="s">
        <v>9</v>
      </c>
      <c r="I806" s="3" t="e">
        <f t="shared" si="36"/>
        <v>#N/A</v>
      </c>
      <c r="J806" s="3">
        <f t="shared" si="37"/>
        <v>35</v>
      </c>
    </row>
    <row r="807" spans="1:10" x14ac:dyDescent="0.4">
      <c r="A807" t="s">
        <v>32</v>
      </c>
      <c r="B807">
        <v>2048</v>
      </c>
      <c r="C807" t="s">
        <v>692</v>
      </c>
      <c r="D807">
        <v>251110</v>
      </c>
      <c r="E807" s="3">
        <f t="shared" si="38"/>
        <v>39.049999999999997</v>
      </c>
      <c r="F807" s="3">
        <v>23</v>
      </c>
      <c r="G807" t="s">
        <v>9</v>
      </c>
      <c r="I807" s="3" t="e">
        <f t="shared" si="36"/>
        <v>#N/A</v>
      </c>
      <c r="J807" s="3">
        <f t="shared" si="37"/>
        <v>23</v>
      </c>
    </row>
    <row r="808" spans="1:10" x14ac:dyDescent="0.4">
      <c r="A808" t="s">
        <v>32</v>
      </c>
      <c r="B808">
        <v>2048</v>
      </c>
      <c r="C808" t="s">
        <v>700</v>
      </c>
      <c r="D808">
        <v>262614</v>
      </c>
      <c r="E808" s="3">
        <f t="shared" si="38"/>
        <v>191.73333333333332</v>
      </c>
      <c r="F808" s="3">
        <v>1665</v>
      </c>
      <c r="G808" t="s">
        <v>7</v>
      </c>
      <c r="I808" s="3">
        <f t="shared" si="36"/>
        <v>1665</v>
      </c>
      <c r="J808" s="3" t="e">
        <f t="shared" si="37"/>
        <v>#N/A</v>
      </c>
    </row>
    <row r="809" spans="1:10" x14ac:dyDescent="0.4">
      <c r="A809" t="s">
        <v>32</v>
      </c>
      <c r="B809">
        <v>2048</v>
      </c>
      <c r="C809" t="s">
        <v>700</v>
      </c>
      <c r="D809">
        <v>263653</v>
      </c>
      <c r="E809" s="3">
        <f t="shared" si="38"/>
        <v>17.316666666666666</v>
      </c>
      <c r="F809" s="3">
        <v>42</v>
      </c>
      <c r="G809" t="s">
        <v>9</v>
      </c>
      <c r="I809" s="3" t="e">
        <f t="shared" si="36"/>
        <v>#N/A</v>
      </c>
      <c r="J809" s="3">
        <f t="shared" si="37"/>
        <v>42</v>
      </c>
    </row>
    <row r="810" spans="1:10" x14ac:dyDescent="0.4">
      <c r="A810" t="s">
        <v>32</v>
      </c>
      <c r="B810">
        <v>2048</v>
      </c>
      <c r="C810" t="s">
        <v>700</v>
      </c>
      <c r="D810">
        <v>264389</v>
      </c>
      <c r="E810" s="3">
        <f t="shared" si="38"/>
        <v>12.266666666666667</v>
      </c>
      <c r="F810" s="3">
        <v>39</v>
      </c>
      <c r="G810" t="s">
        <v>9</v>
      </c>
      <c r="I810" s="3" t="e">
        <f t="shared" si="36"/>
        <v>#N/A</v>
      </c>
      <c r="J810" s="3">
        <f t="shared" si="37"/>
        <v>39</v>
      </c>
    </row>
    <row r="811" spans="1:10" x14ac:dyDescent="0.4">
      <c r="A811" t="s">
        <v>32</v>
      </c>
      <c r="B811">
        <v>2048</v>
      </c>
      <c r="C811" t="s">
        <v>700</v>
      </c>
      <c r="D811">
        <v>264696</v>
      </c>
      <c r="E811" s="3">
        <f t="shared" si="38"/>
        <v>5.1166666666666663</v>
      </c>
      <c r="F811" s="3">
        <v>28</v>
      </c>
      <c r="G811" t="s">
        <v>9</v>
      </c>
      <c r="I811" s="3" t="e">
        <f t="shared" si="36"/>
        <v>#N/A</v>
      </c>
      <c r="J811" s="3">
        <f t="shared" si="37"/>
        <v>28</v>
      </c>
    </row>
    <row r="812" spans="1:10" x14ac:dyDescent="0.4">
      <c r="A812" t="s">
        <v>32</v>
      </c>
      <c r="B812">
        <v>2048</v>
      </c>
      <c r="C812" t="s">
        <v>700</v>
      </c>
      <c r="D812">
        <v>266351</v>
      </c>
      <c r="E812" s="3">
        <f t="shared" si="38"/>
        <v>27.583333333333332</v>
      </c>
      <c r="F812" s="3">
        <v>29</v>
      </c>
      <c r="G812" t="s">
        <v>9</v>
      </c>
      <c r="I812" s="3" t="e">
        <f t="shared" si="36"/>
        <v>#N/A</v>
      </c>
      <c r="J812" s="3">
        <f t="shared" si="37"/>
        <v>29</v>
      </c>
    </row>
    <row r="813" spans="1:10" x14ac:dyDescent="0.4">
      <c r="A813" t="s">
        <v>32</v>
      </c>
      <c r="B813">
        <v>2048</v>
      </c>
      <c r="C813" t="s">
        <v>700</v>
      </c>
      <c r="D813">
        <v>267886</v>
      </c>
      <c r="E813" s="3">
        <f t="shared" si="38"/>
        <v>25.583333333333332</v>
      </c>
      <c r="F813" s="3">
        <v>49</v>
      </c>
      <c r="G813" t="s">
        <v>9</v>
      </c>
      <c r="I813" s="3" t="e">
        <f t="shared" si="36"/>
        <v>#N/A</v>
      </c>
      <c r="J813" s="3">
        <f t="shared" si="37"/>
        <v>49</v>
      </c>
    </row>
  </sheetData>
  <autoFilter ref="I1:J813" xr:uid="{93177E96-8509-42CD-96B8-8C184DBB30AB}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ADFE4-C167-417F-BC2B-EEC6DB0957A8}">
  <dimension ref="A1:H34"/>
  <sheetViews>
    <sheetView tabSelected="1" topLeftCell="A21" workbookViewId="0">
      <selection activeCell="E42" sqref="E42"/>
    </sheetView>
  </sheetViews>
  <sheetFormatPr defaultRowHeight="14.6" x14ac:dyDescent="0.4"/>
  <cols>
    <col min="1" max="1" width="18.07421875" customWidth="1"/>
  </cols>
  <sheetData>
    <row r="1" spans="1:8" x14ac:dyDescent="0.4">
      <c r="A1" t="s">
        <v>703</v>
      </c>
    </row>
    <row r="2" spans="1:8" x14ac:dyDescent="0.4">
      <c r="B2" t="s">
        <v>704</v>
      </c>
      <c r="C2" s="6">
        <v>0.1</v>
      </c>
      <c r="D2" s="6">
        <v>0.25</v>
      </c>
      <c r="E2" s="6">
        <v>0.5</v>
      </c>
      <c r="F2" s="6">
        <v>0.75</v>
      </c>
      <c r="G2" s="6">
        <v>0.9</v>
      </c>
      <c r="H2" t="s">
        <v>705</v>
      </c>
    </row>
    <row r="3" spans="1:8" x14ac:dyDescent="0.4">
      <c r="A3" t="s">
        <v>707</v>
      </c>
      <c r="B3">
        <v>176</v>
      </c>
      <c r="C3">
        <v>265</v>
      </c>
      <c r="D3">
        <v>344</v>
      </c>
      <c r="E3">
        <v>519</v>
      </c>
      <c r="F3">
        <v>765</v>
      </c>
      <c r="G3">
        <v>921</v>
      </c>
      <c r="H3">
        <v>1956</v>
      </c>
    </row>
    <row r="4" spans="1:8" x14ac:dyDescent="0.4">
      <c r="A4" t="s">
        <v>708</v>
      </c>
      <c r="B4" s="3">
        <v>824</v>
      </c>
      <c r="C4" s="3">
        <v>1101.5</v>
      </c>
      <c r="D4" s="3">
        <v>1263.5</v>
      </c>
      <c r="E4" s="3">
        <v>1465</v>
      </c>
      <c r="F4" s="3">
        <v>1637.75</v>
      </c>
      <c r="G4" s="3">
        <v>1892.5</v>
      </c>
      <c r="H4" s="3">
        <v>3177</v>
      </c>
    </row>
    <row r="5" spans="1:8" x14ac:dyDescent="0.4">
      <c r="A5" t="s">
        <v>706</v>
      </c>
      <c r="B5">
        <v>1484</v>
      </c>
      <c r="C5">
        <v>1709</v>
      </c>
      <c r="D5">
        <v>1918</v>
      </c>
      <c r="E5">
        <v>2129</v>
      </c>
      <c r="F5">
        <v>2393</v>
      </c>
      <c r="G5">
        <v>2751</v>
      </c>
      <c r="H5">
        <v>5808</v>
      </c>
    </row>
    <row r="6" spans="1:8" x14ac:dyDescent="0.4">
      <c r="B6" s="6">
        <v>0.1</v>
      </c>
      <c r="C6" s="6">
        <v>0.5</v>
      </c>
      <c r="D6" s="6">
        <v>0.9</v>
      </c>
    </row>
    <row r="7" spans="1:8" x14ac:dyDescent="0.4">
      <c r="A7" t="s">
        <v>707</v>
      </c>
      <c r="B7">
        <v>265</v>
      </c>
      <c r="C7">
        <v>519</v>
      </c>
      <c r="D7">
        <v>921</v>
      </c>
    </row>
    <row r="8" spans="1:8" x14ac:dyDescent="0.4">
      <c r="A8" t="s">
        <v>708</v>
      </c>
      <c r="B8" s="3">
        <v>1101.5</v>
      </c>
      <c r="C8" s="3">
        <v>1465</v>
      </c>
      <c r="D8" s="3">
        <v>1892.5</v>
      </c>
    </row>
    <row r="9" spans="1:8" x14ac:dyDescent="0.4">
      <c r="A9" t="s">
        <v>706</v>
      </c>
      <c r="B9">
        <v>1709</v>
      </c>
      <c r="C9">
        <v>2129</v>
      </c>
      <c r="D9">
        <v>2751</v>
      </c>
    </row>
    <row r="12" spans="1:8" x14ac:dyDescent="0.4">
      <c r="B12" t="s">
        <v>704</v>
      </c>
      <c r="C12" s="6">
        <v>0.25</v>
      </c>
      <c r="D12" s="6">
        <v>0.5</v>
      </c>
      <c r="E12" s="6">
        <v>0.75</v>
      </c>
      <c r="F12" t="s">
        <v>705</v>
      </c>
    </row>
    <row r="13" spans="1:8" x14ac:dyDescent="0.4">
      <c r="A13" t="s">
        <v>713</v>
      </c>
      <c r="B13">
        <v>176</v>
      </c>
      <c r="C13">
        <v>344</v>
      </c>
      <c r="D13">
        <v>519</v>
      </c>
      <c r="E13">
        <v>765</v>
      </c>
      <c r="F13">
        <v>1956</v>
      </c>
    </row>
    <row r="14" spans="1:8" x14ac:dyDescent="0.4">
      <c r="A14" t="s">
        <v>715</v>
      </c>
      <c r="B14" s="3">
        <v>824</v>
      </c>
      <c r="C14" s="3">
        <v>1263.5</v>
      </c>
      <c r="D14" s="3">
        <v>1465</v>
      </c>
      <c r="E14" s="3">
        <v>1637.75</v>
      </c>
      <c r="F14" s="3">
        <v>3177</v>
      </c>
    </row>
    <row r="15" spans="1:8" x14ac:dyDescent="0.4">
      <c r="A15" t="s">
        <v>714</v>
      </c>
      <c r="B15">
        <v>1484</v>
      </c>
      <c r="C15">
        <v>1918</v>
      </c>
      <c r="D15">
        <v>2129</v>
      </c>
      <c r="E15">
        <v>2393</v>
      </c>
      <c r="F15">
        <v>5808</v>
      </c>
    </row>
    <row r="17" spans="1:6" x14ac:dyDescent="0.4">
      <c r="B17" t="s">
        <v>707</v>
      </c>
      <c r="C17" t="s">
        <v>708</v>
      </c>
      <c r="D17" t="s">
        <v>706</v>
      </c>
    </row>
    <row r="18" spans="1:6" x14ac:dyDescent="0.4">
      <c r="A18" t="s">
        <v>704</v>
      </c>
      <c r="B18">
        <v>176</v>
      </c>
      <c r="C18" s="3">
        <v>824</v>
      </c>
      <c r="D18">
        <v>1484</v>
      </c>
    </row>
    <row r="19" spans="1:6" x14ac:dyDescent="0.4">
      <c r="A19" s="6" t="s">
        <v>710</v>
      </c>
      <c r="B19">
        <v>344</v>
      </c>
      <c r="C19" s="3">
        <v>1263.5</v>
      </c>
      <c r="D19">
        <v>1918</v>
      </c>
    </row>
    <row r="20" spans="1:6" x14ac:dyDescent="0.4">
      <c r="A20" s="6" t="s">
        <v>711</v>
      </c>
      <c r="B20">
        <v>519</v>
      </c>
      <c r="C20" s="3">
        <v>1465</v>
      </c>
      <c r="D20">
        <v>2129</v>
      </c>
    </row>
    <row r="21" spans="1:6" x14ac:dyDescent="0.4">
      <c r="A21" s="6" t="s">
        <v>712</v>
      </c>
      <c r="B21">
        <v>765</v>
      </c>
      <c r="C21" s="3">
        <v>1637.75</v>
      </c>
      <c r="D21">
        <v>2393</v>
      </c>
    </row>
    <row r="22" spans="1:6" x14ac:dyDescent="0.4">
      <c r="A22" t="s">
        <v>705</v>
      </c>
      <c r="B22">
        <v>1956</v>
      </c>
      <c r="C22" s="3">
        <v>3177</v>
      </c>
      <c r="D22">
        <v>5808</v>
      </c>
    </row>
    <row r="26" spans="1:6" x14ac:dyDescent="0.4">
      <c r="B26" t="s">
        <v>704</v>
      </c>
      <c r="C26" s="6">
        <v>0.25</v>
      </c>
      <c r="D26" s="6">
        <v>0.5</v>
      </c>
      <c r="E26" s="6">
        <v>0.75</v>
      </c>
      <c r="F26" t="s">
        <v>705</v>
      </c>
    </row>
    <row r="27" spans="1:6" x14ac:dyDescent="0.4">
      <c r="A27" t="s">
        <v>720</v>
      </c>
      <c r="B27">
        <v>225</v>
      </c>
      <c r="C27">
        <v>276.5</v>
      </c>
      <c r="D27">
        <v>301</v>
      </c>
      <c r="E27">
        <v>377</v>
      </c>
      <c r="F27">
        <v>627</v>
      </c>
    </row>
    <row r="28" spans="1:6" x14ac:dyDescent="0.4">
      <c r="A28" t="s">
        <v>718</v>
      </c>
      <c r="B28">
        <v>240</v>
      </c>
      <c r="C28">
        <v>331.25</v>
      </c>
      <c r="D28">
        <v>396</v>
      </c>
      <c r="E28">
        <v>454.25</v>
      </c>
      <c r="F28">
        <v>1262</v>
      </c>
    </row>
    <row r="29" spans="1:6" x14ac:dyDescent="0.4">
      <c r="A29" t="s">
        <v>719</v>
      </c>
      <c r="B29">
        <v>176</v>
      </c>
      <c r="C29">
        <v>440.75</v>
      </c>
      <c r="D29">
        <v>523</v>
      </c>
      <c r="E29">
        <v>628.25</v>
      </c>
      <c r="F29">
        <v>1329</v>
      </c>
    </row>
    <row r="30" spans="1:6" x14ac:dyDescent="0.4">
      <c r="A30" t="s">
        <v>723</v>
      </c>
      <c r="B30">
        <v>176</v>
      </c>
      <c r="C30">
        <v>344</v>
      </c>
      <c r="D30">
        <v>519</v>
      </c>
      <c r="E30">
        <v>765</v>
      </c>
      <c r="F30">
        <v>1956</v>
      </c>
    </row>
    <row r="31" spans="1:6" x14ac:dyDescent="0.4">
      <c r="A31" t="s">
        <v>725</v>
      </c>
      <c r="B31" s="3">
        <v>824</v>
      </c>
      <c r="C31" s="3">
        <v>1263.5</v>
      </c>
      <c r="D31" s="3">
        <v>1465</v>
      </c>
      <c r="E31" s="3">
        <v>1637.75</v>
      </c>
      <c r="F31" s="3">
        <v>3177</v>
      </c>
    </row>
    <row r="32" spans="1:6" x14ac:dyDescent="0.4">
      <c r="A32" t="s">
        <v>721</v>
      </c>
      <c r="B32">
        <v>1189</v>
      </c>
      <c r="C32">
        <v>1739</v>
      </c>
      <c r="D32">
        <v>2061</v>
      </c>
      <c r="E32">
        <v>2346</v>
      </c>
      <c r="F32">
        <v>5620</v>
      </c>
    </row>
    <row r="33" spans="1:6" x14ac:dyDescent="0.4">
      <c r="A33" t="s">
        <v>722</v>
      </c>
      <c r="B33">
        <v>573</v>
      </c>
      <c r="C33">
        <v>1517</v>
      </c>
      <c r="D33">
        <v>2081</v>
      </c>
      <c r="E33">
        <v>2846</v>
      </c>
      <c r="F33">
        <v>5888</v>
      </c>
    </row>
    <row r="34" spans="1:6" x14ac:dyDescent="0.4">
      <c r="A34" t="s">
        <v>724</v>
      </c>
      <c r="B34">
        <v>1484</v>
      </c>
      <c r="C34">
        <v>1918</v>
      </c>
      <c r="D34">
        <v>2129</v>
      </c>
      <c r="E34">
        <v>2393</v>
      </c>
      <c r="F34">
        <v>5808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By Instance</vt:lpstr>
      <vt:lpstr>By Language</vt:lpstr>
      <vt:lpstr>By Language (2)</vt:lpstr>
      <vt:lpstr>AWS Cold</vt:lpstr>
      <vt:lpstr>Gcp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Shilkov</dc:creator>
  <cp:lastModifiedBy>Mikhail Shilkov</cp:lastModifiedBy>
  <dcterms:created xsi:type="dcterms:W3CDTF">2018-07-19T21:06:39Z</dcterms:created>
  <dcterms:modified xsi:type="dcterms:W3CDTF">2018-07-30T20:25:52Z</dcterms:modified>
</cp:coreProperties>
</file>