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ek.pelikan\Desktop\NOTES_GH\year3\SIT\"/>
    </mc:Choice>
  </mc:AlternateContent>
  <xr:revisionPtr revIDLastSave="0" documentId="13_ncr:1_{822FA96D-00F6-4D74-A90B-5D45FECB6D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1" sheetId="1" r:id="rId1"/>
    <sheet name="Lis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4" i="1" l="1" a="1"/>
  <c r="J44" i="1" s="1"/>
  <c r="D46" i="1"/>
  <c r="D47" i="1" s="1"/>
  <c r="D48" i="1" s="1"/>
  <c r="D49" i="1" s="1"/>
  <c r="D50" i="1" s="1"/>
  <c r="D51" i="1" s="1"/>
  <c r="D45" i="1"/>
  <c r="D44" i="1"/>
  <c r="E43" i="1"/>
  <c r="F43" i="1"/>
  <c r="G43" i="1"/>
  <c r="H43" i="1"/>
  <c r="I43" i="1"/>
  <c r="D43" i="1"/>
  <c r="C28" i="1"/>
  <c r="D31" i="1"/>
  <c r="E31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A23" i="1"/>
  <c r="A24" i="1" s="1"/>
  <c r="B22" i="1"/>
  <c r="F31" i="1"/>
  <c r="I31" i="1"/>
  <c r="B2" i="1"/>
  <c r="A3" i="1"/>
  <c r="A4" i="1" s="1"/>
  <c r="B24" i="1" l="1"/>
  <c r="A25" i="1"/>
  <c r="B23" i="1"/>
  <c r="B3" i="1"/>
  <c r="A5" i="1"/>
  <c r="B4" i="1"/>
  <c r="B25" i="1" l="1"/>
  <c r="A26" i="1"/>
  <c r="A6" i="1"/>
  <c r="B5" i="1"/>
  <c r="A27" i="1" l="1"/>
  <c r="B26" i="1"/>
  <c r="A7" i="1"/>
  <c r="B6" i="1"/>
  <c r="A28" i="1" l="1"/>
  <c r="B27" i="1"/>
  <c r="A8" i="1"/>
  <c r="B7" i="1"/>
  <c r="A29" i="1" l="1"/>
  <c r="B28" i="1"/>
  <c r="A9" i="1"/>
  <c r="B8" i="1"/>
  <c r="B29" i="1" l="1"/>
  <c r="A30" i="1"/>
  <c r="A10" i="1"/>
  <c r="B9" i="1"/>
  <c r="B30" i="1" l="1"/>
  <c r="A31" i="1"/>
  <c r="A11" i="1"/>
  <c r="B10" i="1"/>
  <c r="A32" i="1" l="1"/>
  <c r="B31" i="1"/>
  <c r="A12" i="1"/>
  <c r="B11" i="1"/>
  <c r="B32" i="1" l="1"/>
  <c r="A33" i="1"/>
  <c r="A13" i="1"/>
  <c r="B12" i="1"/>
  <c r="B33" i="1" l="1"/>
  <c r="A34" i="1"/>
  <c r="A14" i="1"/>
  <c r="B13" i="1"/>
  <c r="A35" i="1" l="1"/>
  <c r="B34" i="1"/>
  <c r="A15" i="1"/>
  <c r="B14" i="1"/>
  <c r="A36" i="1" l="1"/>
  <c r="B35" i="1"/>
  <c r="A16" i="1"/>
  <c r="B15" i="1"/>
  <c r="B36" i="1" l="1"/>
  <c r="A37" i="1"/>
  <c r="B37" i="1" s="1"/>
  <c r="A17" i="1"/>
  <c r="B16" i="1"/>
  <c r="B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<sst xmlns="http://schemas.openxmlformats.org/spreadsheetml/2006/main" count="122" uniqueCount="91">
  <si>
    <t>84.123.60.0/22</t>
  </si>
  <si>
    <t>sítě</t>
  </si>
  <si>
    <t>1. host</t>
  </si>
  <si>
    <t>pos. Host</t>
  </si>
  <si>
    <t>prefix</t>
  </si>
  <si>
    <t>poč. hostů</t>
  </si>
  <si>
    <t>84.123.60.0</t>
  </si>
  <si>
    <t>84.123.60.1</t>
  </si>
  <si>
    <t>84.123.61.254</t>
  </si>
  <si>
    <t>84.123.62.0</t>
  </si>
  <si>
    <t>84.123.62.1</t>
  </si>
  <si>
    <t>84.123.62.254</t>
  </si>
  <si>
    <t>84.123.63.0</t>
  </si>
  <si>
    <t>84.123.63.1</t>
  </si>
  <si>
    <t>84.123.63.126</t>
  </si>
  <si>
    <t>84.123.63.128</t>
  </si>
  <si>
    <t>84.123.63.129</t>
  </si>
  <si>
    <t>84.123.63.190</t>
  </si>
  <si>
    <t>84.123.63.192</t>
  </si>
  <si>
    <t>84.123.63.193</t>
  </si>
  <si>
    <t>84.123.63.206</t>
  </si>
  <si>
    <t>A</t>
  </si>
  <si>
    <t>B</t>
  </si>
  <si>
    <t>C</t>
  </si>
  <si>
    <t>D</t>
  </si>
  <si>
    <t>E</t>
  </si>
  <si>
    <t>počet adres</t>
  </si>
  <si>
    <t>počet hostů</t>
  </si>
  <si>
    <t>120.86.15.0/22</t>
  </si>
  <si>
    <t>120.86.15.0</t>
  </si>
  <si>
    <t>120.86.15.1</t>
  </si>
  <si>
    <t>120.86.16.254</t>
  </si>
  <si>
    <t>120.86.17.0</t>
  </si>
  <si>
    <t>120.86.17.1</t>
  </si>
  <si>
    <t>120.86.17.254</t>
  </si>
  <si>
    <t>120.86.18.0</t>
  </si>
  <si>
    <t>120.86.18.1</t>
  </si>
  <si>
    <t>120.86.18.126</t>
  </si>
  <si>
    <t>120.86.18.128</t>
  </si>
  <si>
    <t>120.86.18.129</t>
  </si>
  <si>
    <t>120.86.18.190</t>
  </si>
  <si>
    <t>120.86.18.192</t>
  </si>
  <si>
    <t>120.86.18.193</t>
  </si>
  <si>
    <t>120.86.18.206</t>
  </si>
  <si>
    <t>80.36.0.0/20</t>
  </si>
  <si>
    <t>80.36.0.0</t>
  </si>
  <si>
    <t>80.36.0.1</t>
  </si>
  <si>
    <t>80.36.7.254</t>
  </si>
  <si>
    <t>80.36.8.0</t>
  </si>
  <si>
    <t>80.36.8.1</t>
  </si>
  <si>
    <t>80.36.11.254</t>
  </si>
  <si>
    <t>80.36.12.0</t>
  </si>
  <si>
    <t>80.36.12.1</t>
  </si>
  <si>
    <t>80.36.13.254</t>
  </si>
  <si>
    <t>80.36.14.0</t>
  </si>
  <si>
    <t>80.36.14.1</t>
  </si>
  <si>
    <t>80.36.14.254</t>
  </si>
  <si>
    <t>80.36.15.0</t>
  </si>
  <si>
    <t>80.36.15.1</t>
  </si>
  <si>
    <t>80.36.15.62</t>
  </si>
  <si>
    <t>F</t>
  </si>
  <si>
    <t>210.37.39.128/25</t>
  </si>
  <si>
    <t>210.37.39.128</t>
  </si>
  <si>
    <t>G</t>
  </si>
  <si>
    <t>H</t>
  </si>
  <si>
    <t>značení</t>
  </si>
  <si>
    <t>broadcast</t>
  </si>
  <si>
    <t>první host</t>
  </si>
  <si>
    <t>210.37.39.129</t>
  </si>
  <si>
    <t>210.37.39.191</t>
  </si>
  <si>
    <t>210.37.39.192</t>
  </si>
  <si>
    <t>210.37.39.193</t>
  </si>
  <si>
    <t>210.37.39.207</t>
  </si>
  <si>
    <t>210.37.39.208</t>
  </si>
  <si>
    <t>210.37.39.209</t>
  </si>
  <si>
    <t>210.37.39.215</t>
  </si>
  <si>
    <t>210.37.39.216</t>
  </si>
  <si>
    <t>210.37.39.217</t>
  </si>
  <si>
    <t>210.37.39.223</t>
  </si>
  <si>
    <t>210.37.39.224</t>
  </si>
  <si>
    <t>210.37.39.225</t>
  </si>
  <si>
    <t>210.37.39.231</t>
  </si>
  <si>
    <t>210.37.39.232</t>
  </si>
  <si>
    <t>210.37.39.233</t>
  </si>
  <si>
    <t>210.37.39.239</t>
  </si>
  <si>
    <t>210.37.39.240</t>
  </si>
  <si>
    <t>210.37.39.241</t>
  </si>
  <si>
    <t>210.37.39.247</t>
  </si>
  <si>
    <t>210.37.39.248</t>
  </si>
  <si>
    <t>210.37.39.249</t>
  </si>
  <si>
    <t>210.37.39.251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</si>
</sst>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color rgb="FFBDC1C6"/>
      <name val="Arial"/>
      <family val="2"/>
      <charset val="238"/>
    </font>
    <font>
      <sz val="12"/>
      <color rgb="FF0A0101"/>
      <name val="Arial"/>
      <family val="2"/>
      <charset val="238"/>
    </font>
    <font>
      <sz val="11"/>
      <color rgb="FF1E1E1E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 vertical="center" wrapText="1" indent="1"/>
    </xf>
    <xf numFmtId="2" fontId="2" fillId="0" borderId="0" xfId="0" applyNumberFormat="1" applyFont="1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34" zoomScaleNormal="100" workbookViewId="0">
      <selection activeCell="I39" sqref="I39"/>
    </sheetView>
  </sheetViews>
  <sheetFormatPr defaultRowHeight="15" x14ac:dyDescent="0.25"/>
  <cols>
    <col min="1" max="1" width="7" customWidth="1"/>
    <col min="2" max="2" width="11.28515625" customWidth="1"/>
    <col min="3" max="3" width="10.7109375" customWidth="1"/>
    <col min="4" max="7" width="17.140625" customWidth="1"/>
    <col min="8" max="8" width="12.42578125" customWidth="1"/>
    <col min="9" max="9" width="12.140625" customWidth="1"/>
    <col min="10" max="10" width="13.140625" customWidth="1"/>
    <col min="12" max="12" width="11.7109375" bestFit="1" customWidth="1"/>
  </cols>
  <sheetData>
    <row r="1" spans="1:9" x14ac:dyDescent="0.25">
      <c r="A1" t="s">
        <v>4</v>
      </c>
      <c r="B1" t="s">
        <v>26</v>
      </c>
      <c r="C1" t="s">
        <v>27</v>
      </c>
      <c r="D1">
        <v>2</v>
      </c>
      <c r="E1" t="s">
        <v>21</v>
      </c>
    </row>
    <row r="2" spans="1:9" x14ac:dyDescent="0.25">
      <c r="A2" s="7">
        <v>30</v>
      </c>
      <c r="B2" s="7">
        <f>2 ^(32-A2)</f>
        <v>4</v>
      </c>
      <c r="C2" s="7">
        <f>B2-$D$1</f>
        <v>2</v>
      </c>
      <c r="G2" t="s">
        <v>0</v>
      </c>
    </row>
    <row r="3" spans="1:9" x14ac:dyDescent="0.25">
      <c r="A3" s="7">
        <f>A2-1</f>
        <v>29</v>
      </c>
      <c r="B3" s="7">
        <f>2 ^(32-A3)</f>
        <v>8</v>
      </c>
      <c r="C3" s="7">
        <f t="shared" ref="C3:C17" si="0">B3-$D$1</f>
        <v>6</v>
      </c>
    </row>
    <row r="4" spans="1:9" x14ac:dyDescent="0.25">
      <c r="A4" s="7">
        <f>A3-1</f>
        <v>28</v>
      </c>
      <c r="B4" s="7">
        <f>2 ^(32-A4)</f>
        <v>16</v>
      </c>
      <c r="C4" s="7">
        <f t="shared" si="0"/>
        <v>14</v>
      </c>
      <c r="E4" t="s">
        <v>5</v>
      </c>
      <c r="F4" t="s">
        <v>1</v>
      </c>
      <c r="G4" t="s">
        <v>2</v>
      </c>
      <c r="H4" t="s">
        <v>3</v>
      </c>
      <c r="I4" t="s">
        <v>4</v>
      </c>
    </row>
    <row r="5" spans="1:9" x14ac:dyDescent="0.25">
      <c r="A5" s="7">
        <f>A4-1</f>
        <v>27</v>
      </c>
      <c r="B5" s="7">
        <f>2 ^(32-A5)</f>
        <v>32</v>
      </c>
      <c r="C5" s="7">
        <f t="shared" si="0"/>
        <v>30</v>
      </c>
      <c r="D5" s="2" t="s">
        <v>21</v>
      </c>
      <c r="E5" s="1">
        <v>86</v>
      </c>
      <c r="F5" t="s">
        <v>12</v>
      </c>
      <c r="G5" t="s">
        <v>13</v>
      </c>
      <c r="H5" t="s">
        <v>14</v>
      </c>
      <c r="I5">
        <v>25</v>
      </c>
    </row>
    <row r="6" spans="1:9" x14ac:dyDescent="0.25">
      <c r="A6" s="7">
        <f>A5-1</f>
        <v>26</v>
      </c>
      <c r="B6" s="7">
        <f>2 ^(32-A6)</f>
        <v>64</v>
      </c>
      <c r="C6" s="7">
        <f t="shared" si="0"/>
        <v>62</v>
      </c>
      <c r="D6" s="2" t="s">
        <v>22</v>
      </c>
      <c r="E6" s="1">
        <v>135</v>
      </c>
      <c r="F6" t="s">
        <v>9</v>
      </c>
      <c r="G6" t="s">
        <v>10</v>
      </c>
      <c r="H6" t="s">
        <v>11</v>
      </c>
      <c r="I6">
        <v>24</v>
      </c>
    </row>
    <row r="7" spans="1:9" x14ac:dyDescent="0.25">
      <c r="A7" s="7">
        <f>A6-1</f>
        <v>25</v>
      </c>
      <c r="B7" s="7">
        <f>2 ^(32-A7)</f>
        <v>128</v>
      </c>
      <c r="C7" s="7">
        <f t="shared" si="0"/>
        <v>126</v>
      </c>
      <c r="D7" s="2" t="s">
        <v>23</v>
      </c>
      <c r="E7" s="1">
        <v>420</v>
      </c>
      <c r="F7" t="s">
        <v>6</v>
      </c>
      <c r="G7" t="s">
        <v>7</v>
      </c>
      <c r="H7" t="s">
        <v>8</v>
      </c>
      <c r="I7">
        <v>23</v>
      </c>
    </row>
    <row r="8" spans="1:9" x14ac:dyDescent="0.25">
      <c r="A8" s="7">
        <f>A7-1</f>
        <v>24</v>
      </c>
      <c r="B8" s="7">
        <f>2 ^(32-A8)</f>
        <v>256</v>
      </c>
      <c r="C8" s="7">
        <f t="shared" si="0"/>
        <v>254</v>
      </c>
      <c r="D8" s="2" t="s">
        <v>24</v>
      </c>
      <c r="E8" s="1">
        <v>56</v>
      </c>
      <c r="F8" t="s">
        <v>15</v>
      </c>
      <c r="G8" t="s">
        <v>16</v>
      </c>
      <c r="H8" t="s">
        <v>17</v>
      </c>
      <c r="I8">
        <v>26</v>
      </c>
    </row>
    <row r="9" spans="1:9" x14ac:dyDescent="0.25">
      <c r="A9" s="7">
        <f>A8-1</f>
        <v>23</v>
      </c>
      <c r="B9" s="7">
        <f>2 ^(32-A9)</f>
        <v>512</v>
      </c>
      <c r="C9" s="7">
        <f t="shared" si="0"/>
        <v>510</v>
      </c>
      <c r="D9" s="2" t="s">
        <v>25</v>
      </c>
      <c r="E9" s="1">
        <v>12</v>
      </c>
      <c r="F9" t="s">
        <v>18</v>
      </c>
      <c r="G9" t="s">
        <v>19</v>
      </c>
      <c r="H9" t="s">
        <v>20</v>
      </c>
      <c r="I9">
        <v>28</v>
      </c>
    </row>
    <row r="10" spans="1:9" x14ac:dyDescent="0.25">
      <c r="A10" s="7">
        <f>A9-1</f>
        <v>22</v>
      </c>
      <c r="B10" s="7">
        <f>2 ^(32-A10)</f>
        <v>1024</v>
      </c>
      <c r="C10" s="7">
        <f t="shared" si="0"/>
        <v>1022</v>
      </c>
      <c r="E10" s="1"/>
    </row>
    <row r="11" spans="1:9" x14ac:dyDescent="0.25">
      <c r="A11" s="7">
        <f>A10-1</f>
        <v>21</v>
      </c>
      <c r="B11" s="7">
        <f>2 ^(32-A11)</f>
        <v>2048</v>
      </c>
      <c r="C11" s="7">
        <f t="shared" si="0"/>
        <v>2046</v>
      </c>
      <c r="G11" t="s">
        <v>28</v>
      </c>
    </row>
    <row r="12" spans="1:9" x14ac:dyDescent="0.25">
      <c r="A12" s="7">
        <f>A11-1</f>
        <v>20</v>
      </c>
      <c r="B12" s="7">
        <f>2 ^(32-A12)</f>
        <v>4096</v>
      </c>
      <c r="C12" s="7">
        <f t="shared" si="0"/>
        <v>4094</v>
      </c>
    </row>
    <row r="13" spans="1:9" x14ac:dyDescent="0.25">
      <c r="A13" s="7">
        <f>A12-1</f>
        <v>19</v>
      </c>
      <c r="B13" s="7">
        <f>2 ^(32-A13)</f>
        <v>8192</v>
      </c>
      <c r="C13" s="7">
        <f t="shared" si="0"/>
        <v>8190</v>
      </c>
      <c r="E13" t="s">
        <v>5</v>
      </c>
      <c r="F13" t="s">
        <v>1</v>
      </c>
      <c r="G13" t="s">
        <v>2</v>
      </c>
      <c r="H13" t="s">
        <v>3</v>
      </c>
      <c r="I13" t="s">
        <v>4</v>
      </c>
    </row>
    <row r="14" spans="1:9" x14ac:dyDescent="0.25">
      <c r="A14" s="7">
        <f>A13-1</f>
        <v>18</v>
      </c>
      <c r="B14" s="7">
        <f>2 ^(32-A14)</f>
        <v>16384</v>
      </c>
      <c r="C14" s="7">
        <f t="shared" si="0"/>
        <v>16382</v>
      </c>
      <c r="D14" s="2" t="s">
        <v>21</v>
      </c>
      <c r="E14" s="1">
        <v>7</v>
      </c>
      <c r="F14" t="s">
        <v>41</v>
      </c>
      <c r="G14" t="s">
        <v>42</v>
      </c>
      <c r="H14" t="s">
        <v>43</v>
      </c>
      <c r="I14">
        <v>28</v>
      </c>
    </row>
    <row r="15" spans="1:9" x14ac:dyDescent="0.25">
      <c r="A15" s="7">
        <f>A14-1</f>
        <v>17</v>
      </c>
      <c r="B15" s="7">
        <f>2 ^(32-A15)</f>
        <v>32768</v>
      </c>
      <c r="C15" s="7">
        <f t="shared" si="0"/>
        <v>32766</v>
      </c>
      <c r="D15" s="2" t="s">
        <v>22</v>
      </c>
      <c r="E15" s="1">
        <v>86</v>
      </c>
      <c r="F15" t="s">
        <v>35</v>
      </c>
      <c r="G15" t="s">
        <v>36</v>
      </c>
      <c r="H15" t="s">
        <v>37</v>
      </c>
      <c r="I15">
        <v>25</v>
      </c>
    </row>
    <row r="16" spans="1:9" x14ac:dyDescent="0.25">
      <c r="A16" s="7">
        <f>A15-1</f>
        <v>16</v>
      </c>
      <c r="B16" s="7">
        <f>2 ^(32-A16)</f>
        <v>65536</v>
      </c>
      <c r="C16" s="7">
        <f t="shared" si="0"/>
        <v>65534</v>
      </c>
      <c r="D16" s="2" t="s">
        <v>23</v>
      </c>
      <c r="E16" s="1">
        <v>140</v>
      </c>
      <c r="F16" t="s">
        <v>32</v>
      </c>
      <c r="G16" t="s">
        <v>33</v>
      </c>
      <c r="H16" t="s">
        <v>34</v>
      </c>
      <c r="I16">
        <v>24</v>
      </c>
    </row>
    <row r="17" spans="1:9" x14ac:dyDescent="0.25">
      <c r="A17" s="7">
        <f>A16-1</f>
        <v>15</v>
      </c>
      <c r="B17" s="7">
        <f>2 ^(32-A17)</f>
        <v>131072</v>
      </c>
      <c r="C17" s="7">
        <f t="shared" si="0"/>
        <v>131070</v>
      </c>
      <c r="D17" s="2" t="s">
        <v>24</v>
      </c>
      <c r="E17" s="1">
        <v>300</v>
      </c>
      <c r="F17" t="s">
        <v>29</v>
      </c>
      <c r="G17" t="s">
        <v>30</v>
      </c>
      <c r="H17" t="s">
        <v>31</v>
      </c>
      <c r="I17">
        <v>23</v>
      </c>
    </row>
    <row r="18" spans="1:9" x14ac:dyDescent="0.25">
      <c r="D18" s="2" t="s">
        <v>25</v>
      </c>
      <c r="E18" s="1">
        <v>57</v>
      </c>
      <c r="F18" t="s">
        <v>38</v>
      </c>
      <c r="G18" t="s">
        <v>39</v>
      </c>
      <c r="H18" t="s">
        <v>40</v>
      </c>
      <c r="I18">
        <v>26</v>
      </c>
    </row>
    <row r="20" spans="1:9" x14ac:dyDescent="0.25">
      <c r="G20" t="s">
        <v>44</v>
      </c>
    </row>
    <row r="21" spans="1:9" x14ac:dyDescent="0.25">
      <c r="A21" t="s">
        <v>4</v>
      </c>
      <c r="B21" t="s">
        <v>26</v>
      </c>
      <c r="C21" t="s">
        <v>27</v>
      </c>
      <c r="D21">
        <v>2</v>
      </c>
    </row>
    <row r="22" spans="1:9" x14ac:dyDescent="0.25">
      <c r="A22">
        <v>30</v>
      </c>
      <c r="B22">
        <f>2 ^(32-A22)</f>
        <v>4</v>
      </c>
      <c r="C22">
        <f>B22-$D$21</f>
        <v>2</v>
      </c>
      <c r="D22" s="3" t="s">
        <v>65</v>
      </c>
      <c r="E22" s="3" t="s">
        <v>5</v>
      </c>
      <c r="F22" s="3" t="s">
        <v>1</v>
      </c>
      <c r="G22" s="3" t="s">
        <v>2</v>
      </c>
      <c r="H22" s="3" t="s">
        <v>3</v>
      </c>
      <c r="I22" s="3" t="s">
        <v>4</v>
      </c>
    </row>
    <row r="23" spans="1:9" x14ac:dyDescent="0.25">
      <c r="A23">
        <f>A22-1</f>
        <v>29</v>
      </c>
      <c r="B23">
        <f>2 ^(32-A23)</f>
        <v>8</v>
      </c>
      <c r="C23">
        <f t="shared" ref="C23:C37" si="1">B23-$D$21</f>
        <v>6</v>
      </c>
      <c r="D23" s="2" t="s">
        <v>21</v>
      </c>
      <c r="E23" s="1">
        <v>230</v>
      </c>
      <c r="F23" t="s">
        <v>54</v>
      </c>
      <c r="G23" t="s">
        <v>55</v>
      </c>
      <c r="H23" t="s">
        <v>56</v>
      </c>
      <c r="I23">
        <v>24</v>
      </c>
    </row>
    <row r="24" spans="1:9" x14ac:dyDescent="0.25">
      <c r="A24">
        <f>A23-1</f>
        <v>28</v>
      </c>
      <c r="B24">
        <f>2 ^(32-A24)</f>
        <v>16</v>
      </c>
      <c r="C24">
        <f t="shared" si="1"/>
        <v>14</v>
      </c>
      <c r="D24" s="2" t="s">
        <v>22</v>
      </c>
      <c r="E24" s="1">
        <v>400</v>
      </c>
      <c r="F24" t="s">
        <v>51</v>
      </c>
      <c r="G24" t="s">
        <v>52</v>
      </c>
      <c r="H24" t="s">
        <v>53</v>
      </c>
      <c r="I24">
        <v>23</v>
      </c>
    </row>
    <row r="25" spans="1:9" x14ac:dyDescent="0.25">
      <c r="A25">
        <f>A24-1</f>
        <v>27</v>
      </c>
      <c r="B25">
        <f>2 ^(32-A25)</f>
        <v>32</v>
      </c>
      <c r="C25">
        <f t="shared" si="1"/>
        <v>30</v>
      </c>
      <c r="D25" s="2" t="s">
        <v>23</v>
      </c>
      <c r="E25" s="1">
        <v>1300</v>
      </c>
      <c r="F25" t="s">
        <v>45</v>
      </c>
      <c r="G25" t="s">
        <v>46</v>
      </c>
      <c r="H25" t="s">
        <v>47</v>
      </c>
      <c r="I25">
        <v>21</v>
      </c>
    </row>
    <row r="26" spans="1:9" x14ac:dyDescent="0.25">
      <c r="A26">
        <f>A25-1</f>
        <v>26</v>
      </c>
      <c r="B26">
        <f>2 ^(32-A26)</f>
        <v>64</v>
      </c>
      <c r="C26">
        <f t="shared" si="1"/>
        <v>62</v>
      </c>
      <c r="D26" s="2" t="s">
        <v>24</v>
      </c>
      <c r="E26" s="1">
        <v>45</v>
      </c>
      <c r="F26" t="s">
        <v>57</v>
      </c>
      <c r="G26" t="s">
        <v>58</v>
      </c>
      <c r="H26" t="s">
        <v>59</v>
      </c>
      <c r="I26">
        <v>26</v>
      </c>
    </row>
    <row r="27" spans="1:9" x14ac:dyDescent="0.25">
      <c r="A27">
        <f>A26-1</f>
        <v>25</v>
      </c>
      <c r="B27">
        <f>2 ^(32-A27)</f>
        <v>128</v>
      </c>
      <c r="C27">
        <f t="shared" si="1"/>
        <v>126</v>
      </c>
      <c r="D27" s="2" t="s">
        <v>25</v>
      </c>
      <c r="E27" s="1">
        <v>800</v>
      </c>
      <c r="F27" t="s">
        <v>48</v>
      </c>
      <c r="G27" t="s">
        <v>49</v>
      </c>
      <c r="H27" t="s">
        <v>50</v>
      </c>
      <c r="I27">
        <v>22</v>
      </c>
    </row>
    <row r="28" spans="1:9" x14ac:dyDescent="0.25">
      <c r="A28">
        <f>A27-1</f>
        <v>24</v>
      </c>
      <c r="B28">
        <f>2 ^(32-A28)</f>
        <v>256</v>
      </c>
      <c r="C28">
        <f>B28-$D$21</f>
        <v>254</v>
      </c>
    </row>
    <row r="29" spans="1:9" x14ac:dyDescent="0.25">
      <c r="A29">
        <f>A28-1</f>
        <v>23</v>
      </c>
      <c r="B29">
        <f>2 ^(32-A29)</f>
        <v>512</v>
      </c>
      <c r="C29">
        <f t="shared" si="1"/>
        <v>510</v>
      </c>
      <c r="G29" t="s">
        <v>61</v>
      </c>
    </row>
    <row r="30" spans="1:9" x14ac:dyDescent="0.25">
      <c r="A30">
        <f>A29-1</f>
        <v>22</v>
      </c>
      <c r="B30">
        <f>2 ^(32-A30)</f>
        <v>1024</v>
      </c>
      <c r="C30">
        <f t="shared" si="1"/>
        <v>1022</v>
      </c>
    </row>
    <row r="31" spans="1:9" x14ac:dyDescent="0.25">
      <c r="A31">
        <f>A30-1</f>
        <v>21</v>
      </c>
      <c r="B31">
        <f>2 ^(32-A31)</f>
        <v>2048</v>
      </c>
      <c r="C31">
        <f t="shared" si="1"/>
        <v>2046</v>
      </c>
      <c r="D31" s="3" t="str">
        <f>D22</f>
        <v>značení</v>
      </c>
      <c r="E31" s="3" t="str">
        <f>E22</f>
        <v>poč. hostů</v>
      </c>
      <c r="F31" s="3" t="str">
        <f>F22</f>
        <v>sítě</v>
      </c>
      <c r="G31" s="3" t="s">
        <v>67</v>
      </c>
      <c r="H31" s="3" t="s">
        <v>66</v>
      </c>
      <c r="I31" s="3" t="str">
        <f>I22</f>
        <v>prefix</v>
      </c>
    </row>
    <row r="32" spans="1:9" x14ac:dyDescent="0.25">
      <c r="A32">
        <f>A31-1</f>
        <v>20</v>
      </c>
      <c r="B32">
        <f>2 ^(32-A32)</f>
        <v>4096</v>
      </c>
      <c r="C32">
        <f t="shared" si="1"/>
        <v>4094</v>
      </c>
      <c r="D32" s="2" t="s">
        <v>21</v>
      </c>
      <c r="E32">
        <v>6</v>
      </c>
      <c r="F32" t="s">
        <v>73</v>
      </c>
      <c r="G32" t="s">
        <v>74</v>
      </c>
      <c r="H32" t="s">
        <v>75</v>
      </c>
      <c r="I32">
        <v>29</v>
      </c>
    </row>
    <row r="33" spans="1:12" x14ac:dyDescent="0.25">
      <c r="A33">
        <f>A32-1</f>
        <v>19</v>
      </c>
      <c r="B33">
        <f>2 ^(32-A33)</f>
        <v>8192</v>
      </c>
      <c r="C33">
        <f t="shared" si="1"/>
        <v>8190</v>
      </c>
      <c r="D33" s="2" t="s">
        <v>22</v>
      </c>
      <c r="E33">
        <v>6</v>
      </c>
      <c r="F33" t="s">
        <v>76</v>
      </c>
      <c r="G33" t="s">
        <v>77</v>
      </c>
      <c r="H33" t="s">
        <v>78</v>
      </c>
      <c r="I33">
        <v>29</v>
      </c>
    </row>
    <row r="34" spans="1:12" x14ac:dyDescent="0.25">
      <c r="A34">
        <f>A33-1</f>
        <v>18</v>
      </c>
      <c r="B34">
        <f>2 ^(32-A34)</f>
        <v>16384</v>
      </c>
      <c r="C34">
        <f t="shared" si="1"/>
        <v>16382</v>
      </c>
      <c r="D34" s="2" t="s">
        <v>23</v>
      </c>
      <c r="E34">
        <v>4</v>
      </c>
      <c r="F34" t="s">
        <v>79</v>
      </c>
      <c r="G34" t="s">
        <v>80</v>
      </c>
      <c r="H34" t="s">
        <v>81</v>
      </c>
      <c r="I34">
        <v>29</v>
      </c>
    </row>
    <row r="35" spans="1:12" x14ac:dyDescent="0.25">
      <c r="A35">
        <f>A34-1</f>
        <v>17</v>
      </c>
      <c r="B35">
        <f>2 ^(32-A35)</f>
        <v>32768</v>
      </c>
      <c r="C35">
        <f t="shared" si="1"/>
        <v>32766</v>
      </c>
      <c r="D35" s="2" t="s">
        <v>24</v>
      </c>
      <c r="E35">
        <v>6</v>
      </c>
      <c r="F35" t="s">
        <v>82</v>
      </c>
      <c r="G35" t="s">
        <v>83</v>
      </c>
      <c r="H35" t="s">
        <v>84</v>
      </c>
      <c r="I35">
        <v>29</v>
      </c>
    </row>
    <row r="36" spans="1:12" x14ac:dyDescent="0.25">
      <c r="A36">
        <f>A35-1</f>
        <v>16</v>
      </c>
      <c r="B36">
        <f>2 ^(32-A36)</f>
        <v>65536</v>
      </c>
      <c r="C36">
        <f t="shared" si="1"/>
        <v>65534</v>
      </c>
      <c r="D36" s="2" t="s">
        <v>25</v>
      </c>
      <c r="E36">
        <v>62</v>
      </c>
      <c r="F36" t="s">
        <v>62</v>
      </c>
      <c r="G36" t="s">
        <v>68</v>
      </c>
      <c r="H36" t="s">
        <v>69</v>
      </c>
      <c r="I36">
        <v>26</v>
      </c>
    </row>
    <row r="37" spans="1:12" x14ac:dyDescent="0.25">
      <c r="A37">
        <f>A36-1</f>
        <v>15</v>
      </c>
      <c r="B37">
        <f>2 ^(32-A37)</f>
        <v>131072</v>
      </c>
      <c r="C37">
        <f t="shared" si="1"/>
        <v>131070</v>
      </c>
      <c r="D37" s="2" t="s">
        <v>60</v>
      </c>
      <c r="E37">
        <v>3</v>
      </c>
      <c r="F37" t="s">
        <v>85</v>
      </c>
      <c r="G37" t="s">
        <v>86</v>
      </c>
      <c r="H37" t="s">
        <v>87</v>
      </c>
      <c r="I37">
        <v>29</v>
      </c>
    </row>
    <row r="38" spans="1:12" x14ac:dyDescent="0.25">
      <c r="D38" s="2" t="s">
        <v>63</v>
      </c>
      <c r="E38">
        <v>14</v>
      </c>
      <c r="F38" t="s">
        <v>70</v>
      </c>
      <c r="G38" t="s">
        <v>71</v>
      </c>
      <c r="H38" t="s">
        <v>72</v>
      </c>
      <c r="I38">
        <v>28</v>
      </c>
    </row>
    <row r="39" spans="1:12" x14ac:dyDescent="0.25">
      <c r="D39" s="2" t="s">
        <v>64</v>
      </c>
      <c r="E39">
        <v>2</v>
      </c>
      <c r="F39" t="s">
        <v>88</v>
      </c>
      <c r="G39" t="s">
        <v>89</v>
      </c>
      <c r="H39" t="s">
        <v>90</v>
      </c>
      <c r="I39">
        <v>30</v>
      </c>
    </row>
    <row r="41" spans="1:12" x14ac:dyDescent="0.25">
      <c r="G41" t="s">
        <v>61</v>
      </c>
    </row>
    <row r="42" spans="1:12" ht="16.5" x14ac:dyDescent="0.25">
      <c r="L42" s="5"/>
    </row>
    <row r="43" spans="1:12" x14ac:dyDescent="0.25">
      <c r="D43" s="3" t="str">
        <f>D31</f>
        <v>značení</v>
      </c>
      <c r="E43" s="3" t="str">
        <f t="shared" ref="E43:I43" si="2">E31</f>
        <v>poč. hostů</v>
      </c>
      <c r="F43" s="3" t="str">
        <f t="shared" si="2"/>
        <v>sítě</v>
      </c>
      <c r="G43" s="3" t="str">
        <f t="shared" si="2"/>
        <v>první host</v>
      </c>
      <c r="H43" s="3" t="str">
        <f t="shared" si="2"/>
        <v>broadcast</v>
      </c>
      <c r="I43" s="3" t="str">
        <f t="shared" si="2"/>
        <v>prefix</v>
      </c>
    </row>
    <row r="44" spans="1:12" ht="15.75" x14ac:dyDescent="0.25">
      <c r="D44" s="2" t="str">
        <f>$E$1</f>
        <v>A</v>
      </c>
      <c r="E44">
        <v>6</v>
      </c>
      <c r="I44">
        <v>29</v>
      </c>
      <c r="J44" s="6" t="e" cm="1">
        <f t="array" aca="1" ref="J44" ca="1">_xludf.IF(C2:C17&lt;100,1,0)</f>
        <v>#NAME?</v>
      </c>
    </row>
    <row r="45" spans="1:12" x14ac:dyDescent="0.25">
      <c r="D45" s="2" t="str">
        <f>_xlfn.UNICHAR(_xlfn.UNICODE(D44) + 1)</f>
        <v>B</v>
      </c>
      <c r="E45">
        <v>6</v>
      </c>
      <c r="I45">
        <v>29</v>
      </c>
    </row>
    <row r="46" spans="1:12" x14ac:dyDescent="0.25">
      <c r="D46" s="2" t="str">
        <f t="shared" ref="D46:D51" si="3">_xlfn.UNICHAR(_xlfn.UNICODE(D45) + 1)</f>
        <v>C</v>
      </c>
      <c r="E46">
        <v>4</v>
      </c>
      <c r="I46">
        <v>29</v>
      </c>
    </row>
    <row r="47" spans="1:12" x14ac:dyDescent="0.25">
      <c r="D47" s="2" t="str">
        <f t="shared" si="3"/>
        <v>D</v>
      </c>
      <c r="E47">
        <v>6</v>
      </c>
      <c r="I47">
        <v>29</v>
      </c>
    </row>
    <row r="48" spans="1:12" x14ac:dyDescent="0.25">
      <c r="D48" s="2" t="str">
        <f t="shared" si="3"/>
        <v>E</v>
      </c>
      <c r="E48">
        <v>62</v>
      </c>
      <c r="I48">
        <v>26</v>
      </c>
    </row>
    <row r="49" spans="4:9" x14ac:dyDescent="0.25">
      <c r="D49" s="2" t="str">
        <f t="shared" si="3"/>
        <v>F</v>
      </c>
      <c r="E49">
        <v>3</v>
      </c>
      <c r="I49">
        <v>29</v>
      </c>
    </row>
    <row r="50" spans="4:9" x14ac:dyDescent="0.25">
      <c r="D50" s="2" t="str">
        <f t="shared" si="3"/>
        <v>G</v>
      </c>
      <c r="E50">
        <v>14</v>
      </c>
      <c r="I50">
        <v>28</v>
      </c>
    </row>
    <row r="51" spans="4:9" x14ac:dyDescent="0.25">
      <c r="D51" s="2" t="str">
        <f t="shared" si="3"/>
        <v>H</v>
      </c>
      <c r="E51">
        <v>2</v>
      </c>
      <c r="I51">
        <v>30</v>
      </c>
    </row>
    <row r="52" spans="4:9" ht="15.75" x14ac:dyDescent="0.25">
      <c r="D52" s="4"/>
    </row>
  </sheetData>
  <sortState xmlns:xlrd2="http://schemas.microsoft.com/office/spreadsheetml/2017/richdata2" ref="D32:I39">
    <sortCondition ref="D32:D39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List3</vt:lpstr>
    </vt:vector>
  </TitlesOfParts>
  <Company>SPŠ Mladá Boleslav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Pelikán</dc:creator>
  <cp:lastModifiedBy>Radek Pelikán</cp:lastModifiedBy>
  <dcterms:created xsi:type="dcterms:W3CDTF">2021-11-02T07:14:30Z</dcterms:created>
  <dcterms:modified xsi:type="dcterms:W3CDTF">2022-01-06T08:16:24Z</dcterms:modified>
</cp:coreProperties>
</file>