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rsklanu/Rshiny/Myproject/"/>
    </mc:Choice>
  </mc:AlternateContent>
  <xr:revisionPtr revIDLastSave="0" documentId="13_ncr:1_{DEDCF989-246D-FB41-8122-C5E419245DF7}" xr6:coauthVersionLast="33" xr6:coauthVersionMax="33" xr10:uidLastSave="{00000000-0000-0000-0000-000000000000}"/>
  <bookViews>
    <workbookView xWindow="0" yWindow="460" windowWidth="28800" windowHeight="16460" xr2:uid="{00000000-000D-0000-FFFF-FFFF00000000}"/>
  </bookViews>
  <sheets>
    <sheet name="ESR" sheetId="1" r:id="rId1"/>
    <sheet name="WTP" sheetId="2" r:id="rId2"/>
    <sheet name="CWR" sheetId="3" r:id="rId3"/>
    <sheet name="CWPH" sheetId="4" r:id="rId4"/>
    <sheet name="Intake" sheetId="5" r:id="rId5"/>
    <sheet name="ESRLocation" sheetId="7" r:id="rId6"/>
  </sheets>
  <definedNames>
    <definedName name="_xlnm._FilterDatabase" localSheetId="0" hidden="1">ESR!$A$1:$U$160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3" i="4"/>
  <c r="A4" i="4" s="1"/>
  <c r="A5" i="4" s="1"/>
  <c r="A6" i="4" s="1"/>
  <c r="A7" i="4" s="1"/>
  <c r="A8" i="4" s="1"/>
  <c r="A9" i="4" s="1"/>
  <c r="A10" i="4" s="1"/>
  <c r="A7" i="5" l="1"/>
  <c r="A8" i="5" s="1"/>
  <c r="A9" i="5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2"/>
  <c r="A4" i="2" l="1"/>
  <c r="A5" i="2" s="1"/>
  <c r="A6" i="2" s="1"/>
  <c r="A7" i="2" s="1"/>
  <c r="A8" i="2" s="1"/>
  <c r="A9" i="2" s="1"/>
  <c r="A10" i="2" s="1"/>
  <c r="A1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<sst xmlns="http://schemas.openxmlformats.org/spreadsheetml/2006/main" count="1287" uniqueCount="187">
  <si>
    <t>SL .No.</t>
  </si>
  <si>
    <t>Capacity</t>
  </si>
  <si>
    <t>State</t>
  </si>
  <si>
    <t>Project</t>
  </si>
  <si>
    <t>Location</t>
  </si>
  <si>
    <t>Geographical Coordinates</t>
  </si>
  <si>
    <t>Sesimic Zone</t>
  </si>
  <si>
    <t>SBC</t>
  </si>
  <si>
    <t>Staging Height</t>
  </si>
  <si>
    <t>PCC</t>
  </si>
  <si>
    <t>RCC</t>
  </si>
  <si>
    <t>Formwork</t>
  </si>
  <si>
    <t>Rate per Litre</t>
  </si>
  <si>
    <t>Udaipura MVRWSS</t>
  </si>
  <si>
    <t>UDADMA</t>
  </si>
  <si>
    <t>KAKARUA</t>
  </si>
  <si>
    <t>RAHELI</t>
  </si>
  <si>
    <t xml:space="preserve">PACHAMA </t>
  </si>
  <si>
    <t>IMJHIRI</t>
  </si>
  <si>
    <t xml:space="preserve">Noniya Bareli </t>
  </si>
  <si>
    <t>Shapura</t>
  </si>
  <si>
    <t>PANJRA</t>
  </si>
  <si>
    <t>PATNA</t>
  </si>
  <si>
    <t>KUSURU</t>
  </si>
  <si>
    <t>TIKAWAN</t>
  </si>
  <si>
    <t>Bodanwada</t>
  </si>
  <si>
    <t>Dungariya Jagir</t>
  </si>
  <si>
    <t>Pipaliya Kewat</t>
  </si>
  <si>
    <t>MOHAR PIPALA</t>
  </si>
  <si>
    <t xml:space="preserve">PIPALIYA KALAN </t>
  </si>
  <si>
    <t>KUMHARI</t>
  </si>
  <si>
    <t>Ronsara</t>
  </si>
  <si>
    <t>BANKHEDI</t>
  </si>
  <si>
    <t>AWARIYA</t>
  </si>
  <si>
    <t>CHIND</t>
  </si>
  <si>
    <t>CHORAS</t>
  </si>
  <si>
    <t>BAMHORI BHUWARI</t>
  </si>
  <si>
    <t>BHUNWARA</t>
  </si>
  <si>
    <t xml:space="preserve">Silari Kurd </t>
  </si>
  <si>
    <t>Ramkheriya</t>
  </si>
  <si>
    <t>KEKEADA</t>
  </si>
  <si>
    <t>GORAKPUR</t>
  </si>
  <si>
    <t>KANIWADA</t>
  </si>
  <si>
    <t>KUCHUWADA</t>
  </si>
  <si>
    <t>BAMHORI BASODA</t>
  </si>
  <si>
    <t xml:space="preserve">NIWADI </t>
  </si>
  <si>
    <t>SURELA</t>
  </si>
  <si>
    <t>SATERI</t>
  </si>
  <si>
    <t>BORAS</t>
  </si>
  <si>
    <t>CHABBARA</t>
  </si>
  <si>
    <t>CHATTERE</t>
  </si>
  <si>
    <t>Noor Nagar</t>
  </si>
  <si>
    <t>Bisawadi</t>
  </si>
  <si>
    <t>DIGAWAN</t>
  </si>
  <si>
    <t>Rajasthan</t>
  </si>
  <si>
    <t>Ratangarh WSP</t>
  </si>
  <si>
    <t xml:space="preserve">Ratangarh &amp; Sujangarh </t>
  </si>
  <si>
    <t>Madhya Pradesh</t>
  </si>
  <si>
    <t>Taranagar WSP</t>
  </si>
  <si>
    <t>Jhunjhunu</t>
  </si>
  <si>
    <t>Malsisar</t>
  </si>
  <si>
    <t>Gangiasar</t>
  </si>
  <si>
    <t>Phhoskhani</t>
  </si>
  <si>
    <t>Islampura</t>
  </si>
  <si>
    <t>West Bengal</t>
  </si>
  <si>
    <t>Bankura WSS</t>
  </si>
  <si>
    <t>AHIRE GAON</t>
  </si>
  <si>
    <t>KUSMADE</t>
  </si>
  <si>
    <t xml:space="preserve">TARODE WASTI  </t>
  </si>
  <si>
    <t xml:space="preserve">DORABJI PARADISE  </t>
  </si>
  <si>
    <t xml:space="preserve">KONARK INDRAYU  </t>
  </si>
  <si>
    <t xml:space="preserve">FC  </t>
  </si>
  <si>
    <t xml:space="preserve">HARANTALA  </t>
  </si>
  <si>
    <t xml:space="preserve">MOHAMAD WADI  </t>
  </si>
  <si>
    <t xml:space="preserve">SUDATTA SANKUL  </t>
  </si>
  <si>
    <t xml:space="preserve">UPPER INDIRA NAGAR  </t>
  </si>
  <si>
    <t xml:space="preserve">VISHRANTWADI  </t>
  </si>
  <si>
    <t xml:space="preserve">BISHOP SCHOOL  </t>
  </si>
  <si>
    <t xml:space="preserve">DUKKARKHIND  </t>
  </si>
  <si>
    <t xml:space="preserve">GHORPADI  </t>
  </si>
  <si>
    <t>IHP</t>
  </si>
  <si>
    <t xml:space="preserve">BALEWADI JAKAT NAKA  </t>
  </si>
  <si>
    <t xml:space="preserve">CHIKHALWADI  </t>
  </si>
  <si>
    <t xml:space="preserve">CLOUD NINE  </t>
  </si>
  <si>
    <t xml:space="preserve">CRESCENT HIGH SCHOOL  </t>
  </si>
  <si>
    <t xml:space="preserve">DHANORI UNDEVOLOPED AREA  </t>
  </si>
  <si>
    <t xml:space="preserve">PASHAN BANER LINK ROAD  </t>
  </si>
  <si>
    <t xml:space="preserve">PASHAN  </t>
  </si>
  <si>
    <t xml:space="preserve">SANGAMWADI  </t>
  </si>
  <si>
    <t xml:space="preserve">ANAND NAGAR  </t>
  </si>
  <si>
    <t xml:space="preserve">BHUJBAL SCHEME  </t>
  </si>
  <si>
    <t xml:space="preserve">GREEN ZONE BANER  </t>
  </si>
  <si>
    <t xml:space="preserve">HIGH BLISS SOCIETY  </t>
  </si>
  <si>
    <t xml:space="preserve">KHARADI BYPASS  </t>
  </si>
  <si>
    <t xml:space="preserve">ROHAN KIRTIKI  </t>
  </si>
  <si>
    <t xml:space="preserve">SHIVNERI NAGAR  </t>
  </si>
  <si>
    <t xml:space="preserve">SWARGATE POLICE  </t>
  </si>
  <si>
    <t xml:space="preserve">TUKAI TEKDI  </t>
  </si>
  <si>
    <t xml:space="preserve">KHAIREWASTI  </t>
  </si>
  <si>
    <t xml:space="preserve">PARANJPE LAYOUT  </t>
  </si>
  <si>
    <t xml:space="preserve">SWARGATE WW  </t>
  </si>
  <si>
    <t xml:space="preserve">GHORPADI SICILIA  </t>
  </si>
  <si>
    <t xml:space="preserve">HADAPSAR  </t>
  </si>
  <si>
    <t xml:space="preserve">KHARADI  </t>
  </si>
  <si>
    <t xml:space="preserve">ROHAN KRITIKI  </t>
  </si>
  <si>
    <t xml:space="preserve">SAI BABA NAGAR STEELYARD  </t>
  </si>
  <si>
    <t xml:space="preserve">SANJAY PARK VEG MARKET  </t>
  </si>
  <si>
    <t xml:space="preserve">SUN HORIZON  </t>
  </si>
  <si>
    <t>Wind Speed</t>
  </si>
  <si>
    <t>Rate per MLD</t>
  </si>
  <si>
    <t>Zone-3</t>
  </si>
  <si>
    <t>23.16438, 77.99099</t>
  </si>
  <si>
    <t>23.5735, 78.12793</t>
  </si>
  <si>
    <t>Wind Speed (m/sec)</t>
  </si>
  <si>
    <t>Zone-2</t>
  </si>
  <si>
    <t>23.63989, 79.06549</t>
  </si>
  <si>
    <t>23.216, 77.13413</t>
  </si>
  <si>
    <t>22.96062, 78.95134</t>
  </si>
  <si>
    <t>23.15005, 78.44251</t>
  </si>
  <si>
    <t>23.13875, 79.66845</t>
  </si>
  <si>
    <t>21.97391, 79.17335</t>
  </si>
  <si>
    <t>23.23214, 79.88148</t>
  </si>
  <si>
    <t>WTP Capacity</t>
  </si>
  <si>
    <t>Rajastan</t>
  </si>
  <si>
    <t>Telengana</t>
  </si>
  <si>
    <t>Punjab</t>
  </si>
  <si>
    <t>Udaipura WSP</t>
  </si>
  <si>
    <t>Chhatarpur WSP</t>
  </si>
  <si>
    <t>Banswara WSP</t>
  </si>
  <si>
    <t>Buxwaha WSP</t>
  </si>
  <si>
    <t>Adilabad WSP</t>
  </si>
  <si>
    <t>Moga WSP</t>
  </si>
  <si>
    <t>Seoni WSP</t>
  </si>
  <si>
    <t>Jawai</t>
  </si>
  <si>
    <t>Jawai - Falna</t>
  </si>
  <si>
    <t>Odisha</t>
  </si>
  <si>
    <t>Narsinghpur-16.95 MLD</t>
  </si>
  <si>
    <t>Capacity
(in KL)</t>
  </si>
  <si>
    <t>Parihara</t>
  </si>
  <si>
    <t>Sujangarh</t>
  </si>
  <si>
    <t>Ratangarh</t>
  </si>
  <si>
    <t>Narsinghpura</t>
  </si>
  <si>
    <t>Wahidpura</t>
  </si>
  <si>
    <t>Taranagar</t>
  </si>
  <si>
    <t>KHAMMAM</t>
  </si>
  <si>
    <t>Telangana</t>
  </si>
  <si>
    <t>Pokaran</t>
  </si>
  <si>
    <t>Barmer</t>
  </si>
  <si>
    <t>GHMC PKG I</t>
  </si>
  <si>
    <t>KAILASHGIRI</t>
  </si>
  <si>
    <t>SNEHAPURI</t>
  </si>
  <si>
    <t>SAINIKPURI</t>
  </si>
  <si>
    <t>OUT</t>
  </si>
  <si>
    <t>GRN COLONY</t>
  </si>
  <si>
    <t>Zone-4</t>
  </si>
  <si>
    <t>Concrete per KL</t>
  </si>
  <si>
    <t>Shuttering/ Concrete</t>
  </si>
  <si>
    <t>R/f Steel/ Concrete</t>
  </si>
  <si>
    <t>Concrete per MLD</t>
  </si>
  <si>
    <t>Banswara</t>
  </si>
  <si>
    <t>Mohanpura</t>
  </si>
  <si>
    <t>R/f
 Steel</t>
  </si>
  <si>
    <t>R/f Steel</t>
  </si>
  <si>
    <t>Chhatarpur</t>
  </si>
  <si>
    <t>Diameter</t>
  </si>
  <si>
    <t>Depth</t>
  </si>
  <si>
    <t>Rate per KL</t>
  </si>
  <si>
    <t>Kundaliya</t>
  </si>
  <si>
    <t>Kusalgarh</t>
  </si>
  <si>
    <t>Odsiha</t>
  </si>
  <si>
    <t>Kendrapada</t>
  </si>
  <si>
    <t>Angul</t>
  </si>
  <si>
    <t>Jharsuguda</t>
  </si>
  <si>
    <t>Buxwaha</t>
  </si>
  <si>
    <t>Area
(in Sqm)</t>
  </si>
  <si>
    <t>Rate per Sqm</t>
  </si>
  <si>
    <t>Concrete per Sqm</t>
  </si>
  <si>
    <t>CDS</t>
  </si>
  <si>
    <t>Seoni</t>
  </si>
  <si>
    <t>Nagaur</t>
  </si>
  <si>
    <t>Nature of Strata</t>
  </si>
  <si>
    <t>Ordinary Soil</t>
  </si>
  <si>
    <t>Murrum</t>
  </si>
  <si>
    <t>Hard Murrum</t>
  </si>
  <si>
    <t>Clay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</si>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</sst>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26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164" fontId="3" fillId="0" borderId="3" xfId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center" vertical="top" wrapText="1"/>
    </xf>
    <xf numFmtId="0" fontId="3" fillId="0" borderId="3" xfId="0" quotePrefix="1" applyFont="1" applyFill="1" applyBorder="1" applyAlignment="1" applyProtection="1">
      <alignment horizontal="center" vertical="top" wrapText="1"/>
    </xf>
    <xf numFmtId="0" fontId="3" fillId="0" borderId="3" xfId="2" quotePrefix="1" applyFont="1" applyFill="1" applyBorder="1" applyAlignment="1" applyProtection="1">
      <alignment horizontal="center" vertical="top" wrapText="1"/>
    </xf>
    <xf numFmtId="164" fontId="3" fillId="0" borderId="0" xfId="1" applyFont="1" applyFill="1" applyBorder="1" applyAlignment="1">
      <alignment horizontal="center" vertical="center"/>
    </xf>
    <xf numFmtId="164" fontId="3" fillId="0" borderId="2" xfId="1" applyFont="1" applyFill="1" applyBorder="1" applyAlignment="1" applyProtection="1">
      <alignment horizontal="center" vertical="center"/>
    </xf>
    <xf numFmtId="166" fontId="3" fillId="0" borderId="3" xfId="1" applyNumberFormat="1" applyFont="1" applyFill="1" applyBorder="1" applyAlignment="1">
      <alignment horizontal="center" vertical="center"/>
    </xf>
    <xf numFmtId="166" fontId="3" fillId="0" borderId="2" xfId="1" applyNumberFormat="1" applyFont="1" applyFill="1" applyBorder="1" applyAlignment="1" applyProtection="1">
      <alignment horizontal="center" vertical="center"/>
    </xf>
    <xf numFmtId="166" fontId="3" fillId="0" borderId="4" xfId="1" applyNumberFormat="1" applyFont="1" applyFill="1" applyBorder="1" applyAlignment="1" applyProtection="1">
      <alignment horizontal="center" vertical="center"/>
    </xf>
    <xf numFmtId="164" fontId="2" fillId="2" borderId="1" xfId="1" applyFont="1" applyFill="1" applyBorder="1" applyAlignment="1" applyProtection="1">
      <alignment horizontal="center" vertical="center" wrapText="1"/>
    </xf>
    <xf numFmtId="2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2" fontId="2" fillId="2" borderId="5" xfId="2" applyNumberFormat="1" applyFont="1" applyFill="1" applyBorder="1" applyAlignment="1" applyProtection="1">
      <alignment horizontal="center" vertical="center" wrapText="1"/>
    </xf>
  </cellXfs>
  <cellStyles count="4">
    <cellStyle name="Comma" xfId="1" builtinId="3"/>
    <cellStyle name="Normal" xfId="0" builtinId="0"/>
    <cellStyle name="Normal 2" xfId="3" xr:uid="{00000000-0005-0000-0000-000002000000}"/>
    <cellStyle name="Normal 3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0"/>
  <sheetViews>
    <sheetView tabSelected="1" zoomScale="85" zoomScaleNormal="85" workbookViewId="0">
      <pane xSplit="4" ySplit="1" topLeftCell="I146" activePane="bottomRight" state="frozen"/>
      <selection pane="topRight" activeCell="E1" sqref="E1"/>
      <selection pane="bottomLeft" activeCell="A8" sqref="A8"/>
      <selection pane="bottomRight" activeCell="K1" sqref="K1"/>
    </sheetView>
  </sheetViews>
  <sheetFormatPr baseColWidth="10" defaultColWidth="13.5" defaultRowHeight="16"/>
  <cols>
    <col min="1" max="1" width="9.6640625" style="8" customWidth="1"/>
    <col min="2" max="2" width="25" style="9" customWidth="1"/>
    <col min="3" max="3" width="27.33203125" style="1" customWidth="1"/>
    <col min="4" max="4" width="32.6640625" style="1" bestFit="1" customWidth="1"/>
    <col min="5" max="5" width="25.1640625" style="2" hidden="1" customWidth="1"/>
    <col min="6" max="9" width="13.5" style="2" customWidth="1"/>
    <col min="10" max="10" width="19" bestFit="1" customWidth="1"/>
    <col min="11" max="11" width="10.83203125"/>
    <col min="12" max="13" width="13.5" style="2" customWidth="1"/>
    <col min="14" max="21" width="13.5" style="17" customWidth="1"/>
    <col min="22" max="22" width="4.83203125" style="6" customWidth="1"/>
    <col min="23" max="16384" width="13.5" style="6"/>
  </cols>
  <sheetData>
    <row r="1" spans="1:21" s="1" customFormat="1" ht="15.75" customHeight="1">
      <c r="A1" s="24" t="s">
        <v>0</v>
      </c>
      <c r="B1" s="24" t="s">
        <v>2</v>
      </c>
      <c r="C1" s="24" t="s">
        <v>3</v>
      </c>
      <c r="D1" s="24" t="s">
        <v>4</v>
      </c>
      <c r="E1" s="23" t="s">
        <v>5</v>
      </c>
      <c r="F1" s="23" t="s">
        <v>6</v>
      </c>
      <c r="G1" s="23" t="s">
        <v>113</v>
      </c>
      <c r="H1" s="23" t="s">
        <v>7</v>
      </c>
      <c r="I1" s="25" t="s">
        <v>180</v>
      </c>
      <c r="J1" s="24" t="s">
        <v>185</v>
      </c>
      <c r="K1" s="24" t="s">
        <v>186</v>
      </c>
      <c r="L1" s="23" t="s">
        <v>1</v>
      </c>
      <c r="M1" s="23" t="s">
        <v>8</v>
      </c>
      <c r="N1" s="22" t="s">
        <v>9</v>
      </c>
      <c r="O1" s="22" t="s">
        <v>10</v>
      </c>
      <c r="P1" s="22" t="s">
        <v>11</v>
      </c>
      <c r="Q1" s="22" t="s">
        <v>161</v>
      </c>
      <c r="R1" s="22" t="s">
        <v>12</v>
      </c>
      <c r="S1" s="22" t="s">
        <v>155</v>
      </c>
      <c r="T1" s="22" t="s">
        <v>156</v>
      </c>
      <c r="U1" s="22" t="s">
        <v>157</v>
      </c>
    </row>
    <row r="2" spans="1:21">
      <c r="A2" s="3">
        <v>1</v>
      </c>
      <c r="B2" s="4" t="s">
        <v>57</v>
      </c>
      <c r="C2" s="3" t="s">
        <v>13</v>
      </c>
      <c r="D2" s="3" t="s">
        <v>14</v>
      </c>
      <c r="E2" s="12" t="s">
        <v>111</v>
      </c>
      <c r="F2" s="12" t="s">
        <v>110</v>
      </c>
      <c r="G2" s="12">
        <v>39</v>
      </c>
      <c r="H2" s="12">
        <v>15</v>
      </c>
      <c r="I2" s="12" t="s">
        <v>183</v>
      </c>
      <c r="J2">
        <v>23.164380000000001</v>
      </c>
      <c r="K2">
        <v>77.990989999999996</v>
      </c>
      <c r="L2" s="12">
        <v>75</v>
      </c>
      <c r="M2" s="12">
        <v>12</v>
      </c>
      <c r="N2" s="18">
        <v>4</v>
      </c>
      <c r="O2" s="18">
        <v>71</v>
      </c>
      <c r="P2" s="18">
        <v>611</v>
      </c>
      <c r="Q2" s="18">
        <v>7</v>
      </c>
      <c r="R2" s="18">
        <v>29</v>
      </c>
      <c r="S2" s="18">
        <v>0.94666666666666666</v>
      </c>
      <c r="T2" s="18">
        <v>8.6056338028169019</v>
      </c>
      <c r="U2" s="18">
        <v>98.591549295774641</v>
      </c>
    </row>
    <row r="3" spans="1:21">
      <c r="A3" s="5">
        <f>A2+1</f>
        <v>2</v>
      </c>
      <c r="B3" s="7" t="s">
        <v>57</v>
      </c>
      <c r="C3" s="5" t="s">
        <v>13</v>
      </c>
      <c r="D3" s="5" t="s">
        <v>15</v>
      </c>
      <c r="E3" s="11" t="s">
        <v>112</v>
      </c>
      <c r="F3" s="11" t="s">
        <v>110</v>
      </c>
      <c r="G3" s="11">
        <v>39</v>
      </c>
      <c r="H3" s="11">
        <v>15</v>
      </c>
      <c r="I3" s="12" t="s">
        <v>183</v>
      </c>
      <c r="J3">
        <v>23.573499999999999</v>
      </c>
      <c r="K3">
        <v>78.127930000000006</v>
      </c>
      <c r="L3" s="11">
        <v>75</v>
      </c>
      <c r="M3" s="11">
        <v>14</v>
      </c>
      <c r="N3" s="10">
        <v>4</v>
      </c>
      <c r="O3" s="10">
        <v>71</v>
      </c>
      <c r="P3" s="10">
        <v>611</v>
      </c>
      <c r="Q3" s="10">
        <v>7</v>
      </c>
      <c r="R3" s="10">
        <v>29</v>
      </c>
      <c r="S3" s="10">
        <v>0.94666666666666666</v>
      </c>
      <c r="T3" s="10">
        <v>8.6056338028169019</v>
      </c>
      <c r="U3" s="10">
        <v>98.591549295774641</v>
      </c>
    </row>
    <row r="4" spans="1:21">
      <c r="A4" s="5">
        <f t="shared" ref="A4:A141" si="0">A3+1</f>
        <v>3</v>
      </c>
      <c r="B4" s="7" t="s">
        <v>57</v>
      </c>
      <c r="C4" s="5" t="s">
        <v>13</v>
      </c>
      <c r="D4" s="5" t="s">
        <v>16</v>
      </c>
      <c r="E4" s="11" t="s">
        <v>115</v>
      </c>
      <c r="F4" s="11" t="s">
        <v>110</v>
      </c>
      <c r="G4" s="11">
        <v>39</v>
      </c>
      <c r="H4" s="11">
        <v>15</v>
      </c>
      <c r="I4" s="12" t="s">
        <v>183</v>
      </c>
      <c r="J4">
        <v>23.639890000000001</v>
      </c>
      <c r="K4">
        <v>79.065489999999997</v>
      </c>
      <c r="L4" s="11">
        <v>75</v>
      </c>
      <c r="M4" s="11">
        <v>12</v>
      </c>
      <c r="N4" s="10">
        <v>4</v>
      </c>
      <c r="O4" s="10">
        <v>71</v>
      </c>
      <c r="P4" s="10">
        <v>611</v>
      </c>
      <c r="Q4" s="10">
        <v>7</v>
      </c>
      <c r="R4" s="10">
        <v>29</v>
      </c>
      <c r="S4" s="10">
        <v>0.94666666666666666</v>
      </c>
      <c r="T4" s="10">
        <v>8.6056338028169019</v>
      </c>
      <c r="U4" s="10">
        <v>98.591549295774641</v>
      </c>
    </row>
    <row r="5" spans="1:21">
      <c r="A5" s="5">
        <f t="shared" si="0"/>
        <v>4</v>
      </c>
      <c r="B5" s="7" t="s">
        <v>57</v>
      </c>
      <c r="C5" s="5" t="s">
        <v>13</v>
      </c>
      <c r="D5" s="5" t="s">
        <v>17</v>
      </c>
      <c r="E5" s="11" t="s">
        <v>116</v>
      </c>
      <c r="F5" s="11" t="s">
        <v>110</v>
      </c>
      <c r="G5" s="11">
        <v>39</v>
      </c>
      <c r="H5" s="11">
        <v>15</v>
      </c>
      <c r="I5" s="12" t="s">
        <v>183</v>
      </c>
      <c r="J5">
        <v>23.216000000000001</v>
      </c>
      <c r="K5">
        <v>77.134129999999999</v>
      </c>
      <c r="L5" s="11">
        <v>75</v>
      </c>
      <c r="M5" s="11">
        <v>12</v>
      </c>
      <c r="N5" s="10">
        <v>4</v>
      </c>
      <c r="O5" s="10">
        <v>71</v>
      </c>
      <c r="P5" s="10">
        <v>611</v>
      </c>
      <c r="Q5" s="10">
        <v>7</v>
      </c>
      <c r="R5" s="10">
        <v>29</v>
      </c>
      <c r="S5" s="10">
        <v>0.94666666666666666</v>
      </c>
      <c r="T5" s="10">
        <v>8.6056338028169019</v>
      </c>
      <c r="U5" s="10">
        <v>98.591549295774641</v>
      </c>
    </row>
    <row r="6" spans="1:21">
      <c r="A6" s="5">
        <f t="shared" si="0"/>
        <v>5</v>
      </c>
      <c r="B6" s="7" t="s">
        <v>57</v>
      </c>
      <c r="C6" s="5" t="s">
        <v>13</v>
      </c>
      <c r="D6" s="5" t="s">
        <v>18</v>
      </c>
      <c r="E6" s="11" t="s">
        <v>117</v>
      </c>
      <c r="F6" s="11" t="s">
        <v>110</v>
      </c>
      <c r="G6" s="11">
        <v>39</v>
      </c>
      <c r="H6" s="11">
        <v>15</v>
      </c>
      <c r="I6" s="12" t="s">
        <v>183</v>
      </c>
      <c r="J6">
        <v>22.960619999999999</v>
      </c>
      <c r="K6">
        <v>78.951340000000002</v>
      </c>
      <c r="L6" s="11">
        <v>75</v>
      </c>
      <c r="M6" s="11">
        <v>12</v>
      </c>
      <c r="N6" s="10">
        <v>4</v>
      </c>
      <c r="O6" s="10">
        <v>71</v>
      </c>
      <c r="P6" s="10">
        <v>611</v>
      </c>
      <c r="Q6" s="10">
        <v>7</v>
      </c>
      <c r="R6" s="10">
        <v>29</v>
      </c>
      <c r="S6" s="10">
        <v>0.94666666666666666</v>
      </c>
      <c r="T6" s="10">
        <v>8.6056338028169019</v>
      </c>
      <c r="U6" s="10">
        <v>98.591549295774641</v>
      </c>
    </row>
    <row r="7" spans="1:21">
      <c r="A7" s="5">
        <f t="shared" si="0"/>
        <v>6</v>
      </c>
      <c r="B7" s="7" t="s">
        <v>57</v>
      </c>
      <c r="C7" s="5" t="s">
        <v>13</v>
      </c>
      <c r="D7" s="5" t="s">
        <v>19</v>
      </c>
      <c r="E7" s="11" t="s">
        <v>118</v>
      </c>
      <c r="F7" s="11" t="s">
        <v>110</v>
      </c>
      <c r="G7" s="11">
        <v>39</v>
      </c>
      <c r="H7" s="11">
        <v>15</v>
      </c>
      <c r="I7" s="12" t="s">
        <v>183</v>
      </c>
      <c r="J7">
        <v>23.15005</v>
      </c>
      <c r="K7">
        <v>78.442509999999999</v>
      </c>
      <c r="L7" s="11">
        <v>75</v>
      </c>
      <c r="M7" s="11">
        <v>12</v>
      </c>
      <c r="N7" s="10">
        <v>4</v>
      </c>
      <c r="O7" s="10">
        <v>71</v>
      </c>
      <c r="P7" s="10">
        <v>611</v>
      </c>
      <c r="Q7" s="10">
        <v>7</v>
      </c>
      <c r="R7" s="10">
        <v>29</v>
      </c>
      <c r="S7" s="10">
        <v>0.94666666666666666</v>
      </c>
      <c r="T7" s="10">
        <v>8.6056338028169019</v>
      </c>
      <c r="U7" s="10">
        <v>98.591549295774641</v>
      </c>
    </row>
    <row r="8" spans="1:21">
      <c r="A8" s="5">
        <f t="shared" si="0"/>
        <v>7</v>
      </c>
      <c r="B8" s="7" t="s">
        <v>57</v>
      </c>
      <c r="C8" s="5" t="s">
        <v>13</v>
      </c>
      <c r="D8" s="5" t="s">
        <v>20</v>
      </c>
      <c r="E8" s="11" t="s">
        <v>119</v>
      </c>
      <c r="F8" s="11" t="s">
        <v>110</v>
      </c>
      <c r="G8" s="11">
        <v>39</v>
      </c>
      <c r="H8" s="11">
        <v>15</v>
      </c>
      <c r="I8" s="12" t="s">
        <v>183</v>
      </c>
      <c r="J8">
        <v>23.138750000000002</v>
      </c>
      <c r="K8">
        <v>79.668450000000007</v>
      </c>
      <c r="L8" s="11">
        <v>75</v>
      </c>
      <c r="M8" s="11">
        <v>12</v>
      </c>
      <c r="N8" s="10">
        <v>4</v>
      </c>
      <c r="O8" s="10">
        <v>71</v>
      </c>
      <c r="P8" s="10">
        <v>611</v>
      </c>
      <c r="Q8" s="10">
        <v>7</v>
      </c>
      <c r="R8" s="10">
        <v>29</v>
      </c>
      <c r="S8" s="10">
        <v>0.94666666666666666</v>
      </c>
      <c r="T8" s="10">
        <v>8.6056338028169019</v>
      </c>
      <c r="U8" s="10">
        <v>98.591549295774641</v>
      </c>
    </row>
    <row r="9" spans="1:21">
      <c r="A9" s="5">
        <f t="shared" si="0"/>
        <v>8</v>
      </c>
      <c r="B9" s="7" t="s">
        <v>57</v>
      </c>
      <c r="C9" s="5" t="s">
        <v>13</v>
      </c>
      <c r="D9" s="5" t="s">
        <v>21</v>
      </c>
      <c r="E9" s="11" t="s">
        <v>120</v>
      </c>
      <c r="F9" s="11" t="s">
        <v>110</v>
      </c>
      <c r="G9" s="11">
        <v>39</v>
      </c>
      <c r="H9" s="11">
        <v>15</v>
      </c>
      <c r="I9" s="12" t="s">
        <v>183</v>
      </c>
      <c r="J9">
        <v>21.97391</v>
      </c>
      <c r="K9">
        <v>79.173349999999999</v>
      </c>
      <c r="L9" s="11">
        <v>100</v>
      </c>
      <c r="M9" s="11">
        <v>12</v>
      </c>
      <c r="N9" s="10">
        <v>5</v>
      </c>
      <c r="O9" s="10">
        <v>91</v>
      </c>
      <c r="P9" s="10">
        <v>745</v>
      </c>
      <c r="Q9" s="10">
        <v>9</v>
      </c>
      <c r="R9" s="10">
        <v>24</v>
      </c>
      <c r="S9" s="10">
        <v>0.91</v>
      </c>
      <c r="T9" s="10">
        <v>8.1868131868131861</v>
      </c>
      <c r="U9" s="10">
        <v>98.901098901098905</v>
      </c>
    </row>
    <row r="10" spans="1:21">
      <c r="A10" s="5">
        <f t="shared" si="0"/>
        <v>9</v>
      </c>
      <c r="B10" s="7" t="s">
        <v>57</v>
      </c>
      <c r="C10" s="5" t="s">
        <v>13</v>
      </c>
      <c r="D10" s="5" t="s">
        <v>22</v>
      </c>
      <c r="E10" s="11" t="s">
        <v>121</v>
      </c>
      <c r="F10" s="11" t="s">
        <v>110</v>
      </c>
      <c r="G10" s="11">
        <v>39</v>
      </c>
      <c r="H10" s="11">
        <v>15</v>
      </c>
      <c r="I10" s="12" t="s">
        <v>183</v>
      </c>
      <c r="J10">
        <v>23.232140000000001</v>
      </c>
      <c r="K10">
        <v>79.881479999999996</v>
      </c>
      <c r="L10" s="11">
        <v>100</v>
      </c>
      <c r="M10" s="11">
        <v>12</v>
      </c>
      <c r="N10" s="10">
        <v>5</v>
      </c>
      <c r="O10" s="10">
        <v>91</v>
      </c>
      <c r="P10" s="10">
        <v>745</v>
      </c>
      <c r="Q10" s="10">
        <v>9</v>
      </c>
      <c r="R10" s="10">
        <v>24</v>
      </c>
      <c r="S10" s="10">
        <v>0.91</v>
      </c>
      <c r="T10" s="10">
        <v>8.1868131868131861</v>
      </c>
      <c r="U10" s="10">
        <v>98.901098901098905</v>
      </c>
    </row>
    <row r="11" spans="1:21">
      <c r="A11" s="5">
        <f t="shared" si="0"/>
        <v>10</v>
      </c>
      <c r="B11" s="7" t="s">
        <v>57</v>
      </c>
      <c r="C11" s="5" t="s">
        <v>13</v>
      </c>
      <c r="D11" s="5" t="s">
        <v>23</v>
      </c>
      <c r="E11" s="11"/>
      <c r="F11" s="11" t="s">
        <v>110</v>
      </c>
      <c r="G11" s="11">
        <v>39</v>
      </c>
      <c r="H11" s="11">
        <v>15</v>
      </c>
      <c r="I11" s="12" t="s">
        <v>183</v>
      </c>
      <c r="J11">
        <v>23.164380000000001</v>
      </c>
      <c r="K11">
        <v>77.990989999999996</v>
      </c>
      <c r="L11" s="11">
        <v>100</v>
      </c>
      <c r="M11" s="11">
        <v>12</v>
      </c>
      <c r="N11" s="10">
        <v>5</v>
      </c>
      <c r="O11" s="10">
        <v>91</v>
      </c>
      <c r="P11" s="10">
        <v>745</v>
      </c>
      <c r="Q11" s="10">
        <v>9</v>
      </c>
      <c r="R11" s="10">
        <v>24</v>
      </c>
      <c r="S11" s="10">
        <v>0.91</v>
      </c>
      <c r="T11" s="10">
        <v>8.1868131868131861</v>
      </c>
      <c r="U11" s="10">
        <v>98.901098901098905</v>
      </c>
    </row>
    <row r="12" spans="1:21">
      <c r="A12" s="5">
        <f t="shared" si="0"/>
        <v>11</v>
      </c>
      <c r="B12" s="7" t="s">
        <v>57</v>
      </c>
      <c r="C12" s="5" t="s">
        <v>13</v>
      </c>
      <c r="D12" s="5" t="s">
        <v>24</v>
      </c>
      <c r="E12" s="11"/>
      <c r="F12" s="11" t="s">
        <v>110</v>
      </c>
      <c r="G12" s="11">
        <v>39</v>
      </c>
      <c r="H12" s="11">
        <v>15</v>
      </c>
      <c r="I12" s="12" t="s">
        <v>183</v>
      </c>
      <c r="J12">
        <v>23.573499999999999</v>
      </c>
      <c r="K12">
        <v>78.127930000000006</v>
      </c>
      <c r="L12" s="11">
        <v>100</v>
      </c>
      <c r="M12" s="11">
        <v>12</v>
      </c>
      <c r="N12" s="10">
        <v>5</v>
      </c>
      <c r="O12" s="10">
        <v>91</v>
      </c>
      <c r="P12" s="10">
        <v>745</v>
      </c>
      <c r="Q12" s="10">
        <v>9</v>
      </c>
      <c r="R12" s="10">
        <v>24</v>
      </c>
      <c r="S12" s="10">
        <v>0.91</v>
      </c>
      <c r="T12" s="10">
        <v>8.1868131868131861</v>
      </c>
      <c r="U12" s="10">
        <v>98.901098901098905</v>
      </c>
    </row>
    <row r="13" spans="1:21">
      <c r="A13" s="5">
        <f t="shared" si="0"/>
        <v>12</v>
      </c>
      <c r="B13" s="7" t="s">
        <v>57</v>
      </c>
      <c r="C13" s="5" t="s">
        <v>13</v>
      </c>
      <c r="D13" s="5" t="s">
        <v>25</v>
      </c>
      <c r="E13" s="11"/>
      <c r="F13" s="11" t="s">
        <v>110</v>
      </c>
      <c r="G13" s="11">
        <v>39</v>
      </c>
      <c r="H13" s="11">
        <v>15</v>
      </c>
      <c r="I13" s="12" t="s">
        <v>183</v>
      </c>
      <c r="J13">
        <v>23.639890000000001</v>
      </c>
      <c r="K13">
        <v>79.065489999999997</v>
      </c>
      <c r="L13" s="11">
        <v>100</v>
      </c>
      <c r="M13" s="11">
        <v>12</v>
      </c>
      <c r="N13" s="10">
        <v>5</v>
      </c>
      <c r="O13" s="10">
        <v>91</v>
      </c>
      <c r="P13" s="10">
        <v>745</v>
      </c>
      <c r="Q13" s="10">
        <v>9</v>
      </c>
      <c r="R13" s="10">
        <v>24</v>
      </c>
      <c r="S13" s="10">
        <v>0.91</v>
      </c>
      <c r="T13" s="10">
        <v>8.1868131868131861</v>
      </c>
      <c r="U13" s="10">
        <v>98.901098901098905</v>
      </c>
    </row>
    <row r="14" spans="1:21">
      <c r="A14" s="5">
        <f t="shared" si="0"/>
        <v>13</v>
      </c>
      <c r="B14" s="7" t="s">
        <v>57</v>
      </c>
      <c r="C14" s="5" t="s">
        <v>13</v>
      </c>
      <c r="D14" s="5" t="s">
        <v>26</v>
      </c>
      <c r="E14" s="11"/>
      <c r="F14" s="11" t="s">
        <v>110</v>
      </c>
      <c r="G14" s="11">
        <v>39</v>
      </c>
      <c r="H14" s="11">
        <v>15</v>
      </c>
      <c r="I14" s="12" t="s">
        <v>183</v>
      </c>
      <c r="J14">
        <v>23.216000000000001</v>
      </c>
      <c r="K14">
        <v>77.134129999999999</v>
      </c>
      <c r="L14" s="11">
        <v>100</v>
      </c>
      <c r="M14" s="11">
        <v>12</v>
      </c>
      <c r="N14" s="10">
        <v>5</v>
      </c>
      <c r="O14" s="10">
        <v>91</v>
      </c>
      <c r="P14" s="10">
        <v>745</v>
      </c>
      <c r="Q14" s="10">
        <v>9</v>
      </c>
      <c r="R14" s="10">
        <v>24</v>
      </c>
      <c r="S14" s="10">
        <v>0.91</v>
      </c>
      <c r="T14" s="10">
        <v>8.1868131868131861</v>
      </c>
      <c r="U14" s="10">
        <v>98.901098901098905</v>
      </c>
    </row>
    <row r="15" spans="1:21">
      <c r="A15" s="5">
        <f t="shared" si="0"/>
        <v>14</v>
      </c>
      <c r="B15" s="7" t="s">
        <v>57</v>
      </c>
      <c r="C15" s="5" t="s">
        <v>13</v>
      </c>
      <c r="D15" s="5" t="s">
        <v>27</v>
      </c>
      <c r="E15" s="11"/>
      <c r="F15" s="11" t="s">
        <v>110</v>
      </c>
      <c r="G15" s="11">
        <v>39</v>
      </c>
      <c r="H15" s="11">
        <v>15</v>
      </c>
      <c r="I15" s="12" t="s">
        <v>183</v>
      </c>
      <c r="J15">
        <v>22.960619999999999</v>
      </c>
      <c r="K15">
        <v>78.951340000000002</v>
      </c>
      <c r="L15" s="11">
        <v>100</v>
      </c>
      <c r="M15" s="11">
        <v>12</v>
      </c>
      <c r="N15" s="10">
        <v>5</v>
      </c>
      <c r="O15" s="10">
        <v>91</v>
      </c>
      <c r="P15" s="10">
        <v>745</v>
      </c>
      <c r="Q15" s="10">
        <v>9</v>
      </c>
      <c r="R15" s="10">
        <v>24</v>
      </c>
      <c r="S15" s="10">
        <v>0.91</v>
      </c>
      <c r="T15" s="10">
        <v>8.1868131868131861</v>
      </c>
      <c r="U15" s="10">
        <v>98.901098901098905</v>
      </c>
    </row>
    <row r="16" spans="1:21">
      <c r="A16" s="5">
        <f t="shared" si="0"/>
        <v>15</v>
      </c>
      <c r="B16" s="7" t="s">
        <v>57</v>
      </c>
      <c r="C16" s="5" t="s">
        <v>13</v>
      </c>
      <c r="D16" s="5" t="s">
        <v>28</v>
      </c>
      <c r="E16" s="11"/>
      <c r="F16" s="11" t="s">
        <v>110</v>
      </c>
      <c r="G16" s="11">
        <v>39</v>
      </c>
      <c r="H16" s="11">
        <v>15</v>
      </c>
      <c r="I16" s="12" t="s">
        <v>183</v>
      </c>
      <c r="J16">
        <v>23.15005</v>
      </c>
      <c r="K16">
        <v>78.442509999999999</v>
      </c>
      <c r="L16" s="11">
        <v>125</v>
      </c>
      <c r="M16" s="11">
        <v>16</v>
      </c>
      <c r="N16" s="10">
        <v>7</v>
      </c>
      <c r="O16" s="10">
        <v>110</v>
      </c>
      <c r="P16" s="10">
        <v>925</v>
      </c>
      <c r="Q16" s="10">
        <v>12</v>
      </c>
      <c r="R16" s="10">
        <v>23</v>
      </c>
      <c r="S16" s="10">
        <v>0.88</v>
      </c>
      <c r="T16" s="10">
        <v>8.4090909090909083</v>
      </c>
      <c r="U16" s="10">
        <v>109.09090909090909</v>
      </c>
    </row>
    <row r="17" spans="1:21">
      <c r="A17" s="5">
        <f t="shared" si="0"/>
        <v>16</v>
      </c>
      <c r="B17" s="7" t="s">
        <v>57</v>
      </c>
      <c r="C17" s="5" t="s">
        <v>13</v>
      </c>
      <c r="D17" s="5" t="s">
        <v>29</v>
      </c>
      <c r="E17" s="11"/>
      <c r="F17" s="11" t="s">
        <v>110</v>
      </c>
      <c r="G17" s="11">
        <v>39</v>
      </c>
      <c r="H17" s="11">
        <v>15</v>
      </c>
      <c r="I17" s="12" t="s">
        <v>183</v>
      </c>
      <c r="J17">
        <v>23.138750000000002</v>
      </c>
      <c r="K17">
        <v>79.668450000000007</v>
      </c>
      <c r="L17" s="11">
        <v>125</v>
      </c>
      <c r="M17" s="11">
        <v>14</v>
      </c>
      <c r="N17" s="10">
        <v>6.5</v>
      </c>
      <c r="O17" s="10">
        <v>102</v>
      </c>
      <c r="P17" s="10">
        <v>850</v>
      </c>
      <c r="Q17" s="10">
        <v>11</v>
      </c>
      <c r="R17" s="10">
        <v>23</v>
      </c>
      <c r="S17" s="10">
        <v>0.81599999999999995</v>
      </c>
      <c r="T17" s="10">
        <v>8.3333333333333339</v>
      </c>
      <c r="U17" s="10">
        <v>107.84313725490196</v>
      </c>
    </row>
    <row r="18" spans="1:21">
      <c r="A18" s="5">
        <f t="shared" si="0"/>
        <v>17</v>
      </c>
      <c r="B18" s="7" t="s">
        <v>57</v>
      </c>
      <c r="C18" s="5" t="s">
        <v>13</v>
      </c>
      <c r="D18" s="5" t="s">
        <v>30</v>
      </c>
      <c r="E18" s="11"/>
      <c r="F18" s="11" t="s">
        <v>110</v>
      </c>
      <c r="G18" s="11">
        <v>39</v>
      </c>
      <c r="H18" s="11">
        <v>15</v>
      </c>
      <c r="I18" s="12" t="s">
        <v>183</v>
      </c>
      <c r="J18">
        <v>21.97391</v>
      </c>
      <c r="K18">
        <v>79.173349999999999</v>
      </c>
      <c r="L18" s="11">
        <v>125</v>
      </c>
      <c r="M18" s="11">
        <v>14</v>
      </c>
      <c r="N18" s="10">
        <v>6.5</v>
      </c>
      <c r="O18" s="10">
        <v>102</v>
      </c>
      <c r="P18" s="10">
        <v>850</v>
      </c>
      <c r="Q18" s="10">
        <v>11</v>
      </c>
      <c r="R18" s="10">
        <v>23</v>
      </c>
      <c r="S18" s="10">
        <v>0.81599999999999995</v>
      </c>
      <c r="T18" s="10">
        <v>8.3333333333333339</v>
      </c>
      <c r="U18" s="10">
        <v>107.84313725490196</v>
      </c>
    </row>
    <row r="19" spans="1:21">
      <c r="A19" s="5">
        <f t="shared" si="0"/>
        <v>18</v>
      </c>
      <c r="B19" s="7" t="s">
        <v>57</v>
      </c>
      <c r="C19" s="5" t="s">
        <v>13</v>
      </c>
      <c r="D19" s="5" t="s">
        <v>31</v>
      </c>
      <c r="E19" s="11"/>
      <c r="F19" s="11" t="s">
        <v>110</v>
      </c>
      <c r="G19" s="11">
        <v>39</v>
      </c>
      <c r="H19" s="11">
        <v>15</v>
      </c>
      <c r="I19" s="12" t="s">
        <v>183</v>
      </c>
      <c r="J19">
        <v>23.232140000000001</v>
      </c>
      <c r="K19">
        <v>79.881479999999996</v>
      </c>
      <c r="L19" s="11">
        <v>125</v>
      </c>
      <c r="M19" s="11">
        <v>14</v>
      </c>
      <c r="N19" s="10">
        <v>6.5</v>
      </c>
      <c r="O19" s="10">
        <v>102</v>
      </c>
      <c r="P19" s="10">
        <v>850</v>
      </c>
      <c r="Q19" s="10">
        <v>11</v>
      </c>
      <c r="R19" s="10">
        <v>23</v>
      </c>
      <c r="S19" s="10">
        <v>0.81599999999999995</v>
      </c>
      <c r="T19" s="10">
        <v>8.3333333333333339</v>
      </c>
      <c r="U19" s="10">
        <v>107.84313725490196</v>
      </c>
    </row>
    <row r="20" spans="1:21">
      <c r="A20" s="5">
        <f t="shared" si="0"/>
        <v>19</v>
      </c>
      <c r="B20" s="7" t="s">
        <v>57</v>
      </c>
      <c r="C20" s="5" t="s">
        <v>13</v>
      </c>
      <c r="D20" s="5" t="s">
        <v>32</v>
      </c>
      <c r="E20" s="11"/>
      <c r="F20" s="11" t="s">
        <v>110</v>
      </c>
      <c r="G20" s="11">
        <v>39</v>
      </c>
      <c r="H20" s="11">
        <v>15</v>
      </c>
      <c r="I20" s="12" t="s">
        <v>183</v>
      </c>
      <c r="J20">
        <v>23.164380000000001</v>
      </c>
      <c r="K20">
        <v>77.990989999999996</v>
      </c>
      <c r="L20" s="11">
        <v>125</v>
      </c>
      <c r="M20" s="11">
        <v>12</v>
      </c>
      <c r="N20" s="10">
        <v>6</v>
      </c>
      <c r="O20" s="10">
        <v>95</v>
      </c>
      <c r="P20" s="10">
        <v>820</v>
      </c>
      <c r="Q20" s="10">
        <v>10</v>
      </c>
      <c r="R20" s="10">
        <v>22</v>
      </c>
      <c r="S20" s="10">
        <v>0.76</v>
      </c>
      <c r="T20" s="10">
        <v>8.6315789473684212</v>
      </c>
      <c r="U20" s="10">
        <v>105.26315789473684</v>
      </c>
    </row>
    <row r="21" spans="1:21">
      <c r="A21" s="5">
        <f t="shared" si="0"/>
        <v>20</v>
      </c>
      <c r="B21" s="7" t="s">
        <v>57</v>
      </c>
      <c r="C21" s="5" t="s">
        <v>13</v>
      </c>
      <c r="D21" s="5" t="s">
        <v>33</v>
      </c>
      <c r="E21" s="11"/>
      <c r="F21" s="11" t="s">
        <v>110</v>
      </c>
      <c r="G21" s="11">
        <v>39</v>
      </c>
      <c r="H21" s="11">
        <v>15</v>
      </c>
      <c r="I21" s="12" t="s">
        <v>183</v>
      </c>
      <c r="J21">
        <v>23.573499999999999</v>
      </c>
      <c r="K21">
        <v>78.127930000000006</v>
      </c>
      <c r="L21" s="11">
        <v>125</v>
      </c>
      <c r="M21" s="11">
        <v>12</v>
      </c>
      <c r="N21" s="10">
        <v>6</v>
      </c>
      <c r="O21" s="10">
        <v>95</v>
      </c>
      <c r="P21" s="10">
        <v>820</v>
      </c>
      <c r="Q21" s="10">
        <v>10</v>
      </c>
      <c r="R21" s="10">
        <v>22</v>
      </c>
      <c r="S21" s="10">
        <v>0.76</v>
      </c>
      <c r="T21" s="10">
        <v>8.6315789473684212</v>
      </c>
      <c r="U21" s="10">
        <v>105.26315789473684</v>
      </c>
    </row>
    <row r="22" spans="1:21">
      <c r="A22" s="5">
        <f t="shared" si="0"/>
        <v>21</v>
      </c>
      <c r="B22" s="7" t="s">
        <v>57</v>
      </c>
      <c r="C22" s="5" t="s">
        <v>13</v>
      </c>
      <c r="D22" s="5" t="s">
        <v>34</v>
      </c>
      <c r="E22" s="11"/>
      <c r="F22" s="11" t="s">
        <v>110</v>
      </c>
      <c r="G22" s="11">
        <v>39</v>
      </c>
      <c r="H22" s="11">
        <v>15</v>
      </c>
      <c r="I22" s="12" t="s">
        <v>183</v>
      </c>
      <c r="J22">
        <v>23.639890000000001</v>
      </c>
      <c r="K22">
        <v>79.065489999999997</v>
      </c>
      <c r="L22" s="11">
        <v>150</v>
      </c>
      <c r="M22" s="11">
        <v>12</v>
      </c>
      <c r="N22" s="10">
        <v>7.5</v>
      </c>
      <c r="O22" s="10">
        <v>105</v>
      </c>
      <c r="P22" s="10">
        <v>890</v>
      </c>
      <c r="Q22" s="10">
        <v>11.5</v>
      </c>
      <c r="R22" s="10">
        <v>19</v>
      </c>
      <c r="S22" s="10">
        <v>0.7</v>
      </c>
      <c r="T22" s="10">
        <v>8.4761904761904763</v>
      </c>
      <c r="U22" s="10">
        <v>109.52380952380952</v>
      </c>
    </row>
    <row r="23" spans="1:21">
      <c r="A23" s="5">
        <f t="shared" si="0"/>
        <v>22</v>
      </c>
      <c r="B23" s="7" t="s">
        <v>57</v>
      </c>
      <c r="C23" s="5" t="s">
        <v>13</v>
      </c>
      <c r="D23" s="5" t="s">
        <v>35</v>
      </c>
      <c r="E23" s="11"/>
      <c r="F23" s="11" t="s">
        <v>110</v>
      </c>
      <c r="G23" s="11">
        <v>39</v>
      </c>
      <c r="H23" s="11">
        <v>15</v>
      </c>
      <c r="I23" s="12" t="s">
        <v>183</v>
      </c>
      <c r="J23">
        <v>23.216000000000001</v>
      </c>
      <c r="K23">
        <v>77.134129999999999</v>
      </c>
      <c r="L23" s="11">
        <v>150</v>
      </c>
      <c r="M23" s="11">
        <v>16</v>
      </c>
      <c r="N23" s="10">
        <v>8.5</v>
      </c>
      <c r="O23" s="10">
        <v>122</v>
      </c>
      <c r="P23" s="10">
        <v>980</v>
      </c>
      <c r="Q23" s="10">
        <v>13</v>
      </c>
      <c r="R23" s="10">
        <v>20</v>
      </c>
      <c r="S23" s="10">
        <v>0.81333333333333335</v>
      </c>
      <c r="T23" s="10">
        <v>8.0327868852459012</v>
      </c>
      <c r="U23" s="10">
        <v>106.55737704918033</v>
      </c>
    </row>
    <row r="24" spans="1:21">
      <c r="A24" s="5">
        <f t="shared" si="0"/>
        <v>23</v>
      </c>
      <c r="B24" s="7" t="s">
        <v>57</v>
      </c>
      <c r="C24" s="5" t="s">
        <v>13</v>
      </c>
      <c r="D24" s="5" t="s">
        <v>36</v>
      </c>
      <c r="E24" s="11"/>
      <c r="F24" s="11" t="s">
        <v>110</v>
      </c>
      <c r="G24" s="11">
        <v>39</v>
      </c>
      <c r="H24" s="11">
        <v>15</v>
      </c>
      <c r="I24" s="12" t="s">
        <v>183</v>
      </c>
      <c r="J24">
        <v>22.960619999999999</v>
      </c>
      <c r="K24">
        <v>78.951340000000002</v>
      </c>
      <c r="L24" s="11">
        <v>150</v>
      </c>
      <c r="M24" s="11">
        <v>14</v>
      </c>
      <c r="N24" s="10">
        <v>8</v>
      </c>
      <c r="O24" s="10">
        <v>115</v>
      </c>
      <c r="P24" s="10">
        <v>920</v>
      </c>
      <c r="Q24" s="10">
        <v>12</v>
      </c>
      <c r="R24" s="10">
        <v>20</v>
      </c>
      <c r="S24" s="10">
        <v>0.76666666666666672</v>
      </c>
      <c r="T24" s="10">
        <v>8</v>
      </c>
      <c r="U24" s="10">
        <v>104.34782608695652</v>
      </c>
    </row>
    <row r="25" spans="1:21">
      <c r="A25" s="5">
        <f t="shared" si="0"/>
        <v>24</v>
      </c>
      <c r="B25" s="7" t="s">
        <v>57</v>
      </c>
      <c r="C25" s="5" t="s">
        <v>13</v>
      </c>
      <c r="D25" s="5" t="s">
        <v>37</v>
      </c>
      <c r="E25" s="11"/>
      <c r="F25" s="11" t="s">
        <v>110</v>
      </c>
      <c r="G25" s="11">
        <v>39</v>
      </c>
      <c r="H25" s="11">
        <v>15</v>
      </c>
      <c r="I25" s="12" t="s">
        <v>183</v>
      </c>
      <c r="J25">
        <v>23.15005</v>
      </c>
      <c r="K25">
        <v>78.442509999999999</v>
      </c>
      <c r="L25" s="11">
        <v>150</v>
      </c>
      <c r="M25" s="11">
        <v>12</v>
      </c>
      <c r="N25" s="10">
        <v>7.5</v>
      </c>
      <c r="O25" s="10">
        <v>105</v>
      </c>
      <c r="P25" s="10">
        <v>890</v>
      </c>
      <c r="Q25" s="10">
        <v>11.5</v>
      </c>
      <c r="R25" s="10">
        <v>19</v>
      </c>
      <c r="S25" s="10">
        <v>0.7</v>
      </c>
      <c r="T25" s="10">
        <v>8.4761904761904763</v>
      </c>
      <c r="U25" s="10">
        <v>109.52380952380952</v>
      </c>
    </row>
    <row r="26" spans="1:21">
      <c r="A26" s="5">
        <f t="shared" si="0"/>
        <v>25</v>
      </c>
      <c r="B26" s="7" t="s">
        <v>57</v>
      </c>
      <c r="C26" s="5" t="s">
        <v>13</v>
      </c>
      <c r="D26" s="5" t="s">
        <v>38</v>
      </c>
      <c r="E26" s="11"/>
      <c r="F26" s="11" t="s">
        <v>110</v>
      </c>
      <c r="G26" s="11">
        <v>39</v>
      </c>
      <c r="H26" s="11">
        <v>15</v>
      </c>
      <c r="I26" s="12" t="s">
        <v>183</v>
      </c>
      <c r="J26">
        <v>23.138750000000002</v>
      </c>
      <c r="K26">
        <v>79.668450000000007</v>
      </c>
      <c r="L26" s="11">
        <v>150</v>
      </c>
      <c r="M26" s="11">
        <v>12</v>
      </c>
      <c r="N26" s="10">
        <v>7.5</v>
      </c>
      <c r="O26" s="10">
        <v>105</v>
      </c>
      <c r="P26" s="10">
        <v>890</v>
      </c>
      <c r="Q26" s="10">
        <v>11.5</v>
      </c>
      <c r="R26" s="10">
        <v>19</v>
      </c>
      <c r="S26" s="10">
        <v>0.7</v>
      </c>
      <c r="T26" s="10">
        <v>8.4761904761904763</v>
      </c>
      <c r="U26" s="10">
        <v>109.52380952380952</v>
      </c>
    </row>
    <row r="27" spans="1:21">
      <c r="A27" s="5">
        <f t="shared" si="0"/>
        <v>26</v>
      </c>
      <c r="B27" s="7" t="s">
        <v>57</v>
      </c>
      <c r="C27" s="5" t="s">
        <v>13</v>
      </c>
      <c r="D27" s="5" t="s">
        <v>39</v>
      </c>
      <c r="E27" s="11"/>
      <c r="F27" s="11" t="s">
        <v>110</v>
      </c>
      <c r="G27" s="11">
        <v>39</v>
      </c>
      <c r="H27" s="11">
        <v>15</v>
      </c>
      <c r="I27" s="12" t="s">
        <v>183</v>
      </c>
      <c r="J27">
        <v>21.97391</v>
      </c>
      <c r="K27">
        <v>79.173349999999999</v>
      </c>
      <c r="L27" s="11">
        <v>150</v>
      </c>
      <c r="M27" s="11">
        <v>14</v>
      </c>
      <c r="N27" s="10">
        <v>8</v>
      </c>
      <c r="O27" s="10">
        <v>115</v>
      </c>
      <c r="P27" s="10">
        <v>920</v>
      </c>
      <c r="Q27" s="10">
        <v>12</v>
      </c>
      <c r="R27" s="10">
        <v>19</v>
      </c>
      <c r="S27" s="10">
        <v>0.76666666666666672</v>
      </c>
      <c r="T27" s="10">
        <v>8</v>
      </c>
      <c r="U27" s="10">
        <v>104.34782608695652</v>
      </c>
    </row>
    <row r="28" spans="1:21">
      <c r="A28" s="5">
        <f t="shared" si="0"/>
        <v>27</v>
      </c>
      <c r="B28" s="7" t="s">
        <v>57</v>
      </c>
      <c r="C28" s="5" t="s">
        <v>13</v>
      </c>
      <c r="D28" s="5" t="s">
        <v>40</v>
      </c>
      <c r="E28" s="11"/>
      <c r="F28" s="11" t="s">
        <v>110</v>
      </c>
      <c r="G28" s="11">
        <v>39</v>
      </c>
      <c r="H28" s="11">
        <v>15</v>
      </c>
      <c r="I28" s="12" t="s">
        <v>183</v>
      </c>
      <c r="J28">
        <v>23.232140000000001</v>
      </c>
      <c r="K28">
        <v>79.881479999999996</v>
      </c>
      <c r="L28" s="11">
        <v>175</v>
      </c>
      <c r="M28" s="11">
        <v>12</v>
      </c>
      <c r="N28" s="10">
        <v>8.5</v>
      </c>
      <c r="O28" s="10">
        <v>135</v>
      </c>
      <c r="P28" s="10">
        <v>940</v>
      </c>
      <c r="Q28" s="10">
        <v>13.5</v>
      </c>
      <c r="R28" s="10">
        <v>19</v>
      </c>
      <c r="S28" s="10">
        <v>0.77142857142857146</v>
      </c>
      <c r="T28" s="10">
        <v>6.9629629629629628</v>
      </c>
      <c r="U28" s="10">
        <v>100</v>
      </c>
    </row>
    <row r="29" spans="1:21">
      <c r="A29" s="5">
        <f t="shared" si="0"/>
        <v>28</v>
      </c>
      <c r="B29" s="7" t="s">
        <v>57</v>
      </c>
      <c r="C29" s="5" t="s">
        <v>13</v>
      </c>
      <c r="D29" s="5" t="s">
        <v>41</v>
      </c>
      <c r="E29" s="11"/>
      <c r="F29" s="11" t="s">
        <v>110</v>
      </c>
      <c r="G29" s="11">
        <v>39</v>
      </c>
      <c r="H29" s="11">
        <v>15</v>
      </c>
      <c r="I29" s="12" t="s">
        <v>183</v>
      </c>
      <c r="J29">
        <v>23.164380000000001</v>
      </c>
      <c r="K29">
        <v>77.990989999999996</v>
      </c>
      <c r="L29" s="11">
        <v>175</v>
      </c>
      <c r="M29" s="11">
        <v>12</v>
      </c>
      <c r="N29" s="10">
        <v>8.5</v>
      </c>
      <c r="O29" s="10">
        <v>135</v>
      </c>
      <c r="P29" s="10">
        <v>940</v>
      </c>
      <c r="Q29" s="10">
        <v>13.5</v>
      </c>
      <c r="R29" s="10">
        <v>19</v>
      </c>
      <c r="S29" s="10">
        <v>0.77142857142857146</v>
      </c>
      <c r="T29" s="10">
        <v>6.9629629629629628</v>
      </c>
      <c r="U29" s="10">
        <v>100</v>
      </c>
    </row>
    <row r="30" spans="1:21">
      <c r="A30" s="5">
        <f t="shared" si="0"/>
        <v>29</v>
      </c>
      <c r="B30" s="7" t="s">
        <v>57</v>
      </c>
      <c r="C30" s="5" t="s">
        <v>13</v>
      </c>
      <c r="D30" s="5" t="s">
        <v>42</v>
      </c>
      <c r="E30" s="11"/>
      <c r="F30" s="11" t="s">
        <v>110</v>
      </c>
      <c r="G30" s="11">
        <v>39</v>
      </c>
      <c r="H30" s="11">
        <v>15</v>
      </c>
      <c r="I30" s="12" t="s">
        <v>183</v>
      </c>
      <c r="J30">
        <v>23.573499999999999</v>
      </c>
      <c r="K30">
        <v>78.127930000000006</v>
      </c>
      <c r="L30" s="11">
        <v>175</v>
      </c>
      <c r="M30" s="11">
        <v>14</v>
      </c>
      <c r="N30" s="10">
        <v>8.5</v>
      </c>
      <c r="O30" s="10">
        <v>135</v>
      </c>
      <c r="P30" s="10">
        <v>940</v>
      </c>
      <c r="Q30" s="10">
        <v>13.5</v>
      </c>
      <c r="R30" s="10">
        <v>19</v>
      </c>
      <c r="S30" s="10">
        <v>0.77142857142857146</v>
      </c>
      <c r="T30" s="10">
        <v>6.9629629629629628</v>
      </c>
      <c r="U30" s="10">
        <v>100</v>
      </c>
    </row>
    <row r="31" spans="1:21">
      <c r="A31" s="5">
        <f t="shared" si="0"/>
        <v>30</v>
      </c>
      <c r="B31" s="7" t="s">
        <v>57</v>
      </c>
      <c r="C31" s="5" t="s">
        <v>13</v>
      </c>
      <c r="D31" s="5" t="s">
        <v>43</v>
      </c>
      <c r="E31" s="11"/>
      <c r="F31" s="11" t="s">
        <v>110</v>
      </c>
      <c r="G31" s="11">
        <v>39</v>
      </c>
      <c r="H31" s="11">
        <v>15</v>
      </c>
      <c r="I31" s="12" t="s">
        <v>183</v>
      </c>
      <c r="J31">
        <v>23.639890000000001</v>
      </c>
      <c r="K31">
        <v>79.065489999999997</v>
      </c>
      <c r="L31" s="11">
        <v>200</v>
      </c>
      <c r="M31" s="11">
        <v>12</v>
      </c>
      <c r="N31" s="10">
        <v>9</v>
      </c>
      <c r="O31" s="10">
        <v>150</v>
      </c>
      <c r="P31" s="10">
        <v>940</v>
      </c>
      <c r="Q31" s="10">
        <v>14.5</v>
      </c>
      <c r="R31" s="10">
        <v>18</v>
      </c>
      <c r="S31" s="10">
        <v>0.75</v>
      </c>
      <c r="T31" s="10">
        <v>6.2666666666666666</v>
      </c>
      <c r="U31" s="10">
        <v>96.666666666666671</v>
      </c>
    </row>
    <row r="32" spans="1:21">
      <c r="A32" s="5">
        <f t="shared" si="0"/>
        <v>31</v>
      </c>
      <c r="B32" s="7" t="s">
        <v>57</v>
      </c>
      <c r="C32" s="5" t="s">
        <v>13</v>
      </c>
      <c r="D32" s="5" t="s">
        <v>44</v>
      </c>
      <c r="E32" s="11"/>
      <c r="F32" s="11" t="s">
        <v>110</v>
      </c>
      <c r="G32" s="11">
        <v>39</v>
      </c>
      <c r="H32" s="11">
        <v>15</v>
      </c>
      <c r="I32" s="12" t="s">
        <v>183</v>
      </c>
      <c r="J32">
        <v>23.216000000000001</v>
      </c>
      <c r="K32">
        <v>77.134129999999999</v>
      </c>
      <c r="L32" s="11">
        <v>200</v>
      </c>
      <c r="M32" s="11">
        <v>16</v>
      </c>
      <c r="N32" s="10">
        <v>9</v>
      </c>
      <c r="O32" s="10">
        <v>160</v>
      </c>
      <c r="P32" s="10">
        <v>975</v>
      </c>
      <c r="Q32" s="10">
        <v>15</v>
      </c>
      <c r="R32" s="10">
        <v>19</v>
      </c>
      <c r="S32" s="10">
        <v>0.8</v>
      </c>
      <c r="T32" s="10">
        <v>6.09375</v>
      </c>
      <c r="U32" s="10">
        <v>93.75</v>
      </c>
    </row>
    <row r="33" spans="1:21">
      <c r="A33" s="5">
        <f t="shared" si="0"/>
        <v>32</v>
      </c>
      <c r="B33" s="7" t="s">
        <v>57</v>
      </c>
      <c r="C33" s="5" t="s">
        <v>13</v>
      </c>
      <c r="D33" s="5" t="s">
        <v>45</v>
      </c>
      <c r="E33" s="11"/>
      <c r="F33" s="11" t="s">
        <v>110</v>
      </c>
      <c r="G33" s="11">
        <v>39</v>
      </c>
      <c r="H33" s="11">
        <v>15</v>
      </c>
      <c r="I33" s="12" t="s">
        <v>183</v>
      </c>
      <c r="J33">
        <v>22.960619999999999</v>
      </c>
      <c r="K33">
        <v>78.951340000000002</v>
      </c>
      <c r="L33" s="11">
        <v>225</v>
      </c>
      <c r="M33" s="11">
        <v>14</v>
      </c>
      <c r="N33" s="10">
        <v>10</v>
      </c>
      <c r="O33" s="10">
        <v>180</v>
      </c>
      <c r="P33" s="10">
        <v>980</v>
      </c>
      <c r="Q33" s="10">
        <v>18</v>
      </c>
      <c r="R33" s="10">
        <v>19</v>
      </c>
      <c r="S33" s="10">
        <v>0.8</v>
      </c>
      <c r="T33" s="10">
        <v>5.4444444444444446</v>
      </c>
      <c r="U33" s="10">
        <v>100</v>
      </c>
    </row>
    <row r="34" spans="1:21">
      <c r="A34" s="5">
        <f t="shared" si="0"/>
        <v>33</v>
      </c>
      <c r="B34" s="7" t="s">
        <v>57</v>
      </c>
      <c r="C34" s="5" t="s">
        <v>13</v>
      </c>
      <c r="D34" s="5" t="s">
        <v>46</v>
      </c>
      <c r="E34" s="11"/>
      <c r="F34" s="11" t="s">
        <v>110</v>
      </c>
      <c r="G34" s="11">
        <v>39</v>
      </c>
      <c r="H34" s="11">
        <v>15</v>
      </c>
      <c r="I34" s="12" t="s">
        <v>183</v>
      </c>
      <c r="J34">
        <v>23.15005</v>
      </c>
      <c r="K34">
        <v>78.442509999999999</v>
      </c>
      <c r="L34" s="11">
        <v>225</v>
      </c>
      <c r="M34" s="11">
        <v>16</v>
      </c>
      <c r="N34" s="10">
        <v>10.5</v>
      </c>
      <c r="O34" s="10">
        <v>190</v>
      </c>
      <c r="P34" s="10">
        <v>1020</v>
      </c>
      <c r="Q34" s="10">
        <v>19</v>
      </c>
      <c r="R34" s="10">
        <v>19</v>
      </c>
      <c r="S34" s="10">
        <v>0.84444444444444444</v>
      </c>
      <c r="T34" s="10">
        <v>5.3684210526315788</v>
      </c>
      <c r="U34" s="10">
        <v>100</v>
      </c>
    </row>
    <row r="35" spans="1:21">
      <c r="A35" s="5">
        <f t="shared" si="0"/>
        <v>34</v>
      </c>
      <c r="B35" s="7" t="s">
        <v>57</v>
      </c>
      <c r="C35" s="5" t="s">
        <v>13</v>
      </c>
      <c r="D35" s="5" t="s">
        <v>47</v>
      </c>
      <c r="E35" s="11"/>
      <c r="F35" s="11" t="s">
        <v>110</v>
      </c>
      <c r="G35" s="11">
        <v>39</v>
      </c>
      <c r="H35" s="11">
        <v>15</v>
      </c>
      <c r="I35" s="12" t="s">
        <v>183</v>
      </c>
      <c r="J35">
        <v>23.138750000000002</v>
      </c>
      <c r="K35">
        <v>79.668450000000007</v>
      </c>
      <c r="L35" s="11">
        <v>225</v>
      </c>
      <c r="M35" s="11">
        <v>12</v>
      </c>
      <c r="N35" s="10">
        <v>10</v>
      </c>
      <c r="O35" s="10">
        <v>170</v>
      </c>
      <c r="P35" s="10">
        <v>950</v>
      </c>
      <c r="Q35" s="10">
        <v>17.2</v>
      </c>
      <c r="R35" s="10">
        <v>18</v>
      </c>
      <c r="S35" s="10">
        <v>0.75555555555555554</v>
      </c>
      <c r="T35" s="10">
        <v>5.5882352941176467</v>
      </c>
      <c r="U35" s="10">
        <v>101.17647058823529</v>
      </c>
    </row>
    <row r="36" spans="1:21">
      <c r="A36" s="5">
        <f t="shared" si="0"/>
        <v>35</v>
      </c>
      <c r="B36" s="7" t="s">
        <v>57</v>
      </c>
      <c r="C36" s="5" t="s">
        <v>13</v>
      </c>
      <c r="D36" s="5" t="s">
        <v>48</v>
      </c>
      <c r="E36" s="11"/>
      <c r="F36" s="11" t="s">
        <v>110</v>
      </c>
      <c r="G36" s="11">
        <v>39</v>
      </c>
      <c r="H36" s="11">
        <v>15</v>
      </c>
      <c r="I36" s="12" t="s">
        <v>183</v>
      </c>
      <c r="J36">
        <v>21.97391</v>
      </c>
      <c r="K36">
        <v>79.173349999999999</v>
      </c>
      <c r="L36" s="11">
        <v>225</v>
      </c>
      <c r="M36" s="11">
        <v>14</v>
      </c>
      <c r="N36" s="10">
        <v>10</v>
      </c>
      <c r="O36" s="10">
        <v>180</v>
      </c>
      <c r="P36" s="10">
        <v>980</v>
      </c>
      <c r="Q36" s="10">
        <v>18</v>
      </c>
      <c r="R36" s="10">
        <v>19</v>
      </c>
      <c r="S36" s="10">
        <v>0.8</v>
      </c>
      <c r="T36" s="10">
        <v>5.4444444444444446</v>
      </c>
      <c r="U36" s="10">
        <v>100</v>
      </c>
    </row>
    <row r="37" spans="1:21">
      <c r="A37" s="5">
        <f t="shared" si="0"/>
        <v>36</v>
      </c>
      <c r="B37" s="7" t="s">
        <v>57</v>
      </c>
      <c r="C37" s="5" t="s">
        <v>13</v>
      </c>
      <c r="D37" s="5" t="s">
        <v>49</v>
      </c>
      <c r="E37" s="11"/>
      <c r="F37" s="11" t="s">
        <v>110</v>
      </c>
      <c r="G37" s="11">
        <v>39</v>
      </c>
      <c r="H37" s="11">
        <v>15</v>
      </c>
      <c r="I37" s="12" t="s">
        <v>183</v>
      </c>
      <c r="J37">
        <v>23.232140000000001</v>
      </c>
      <c r="K37">
        <v>79.881479999999996</v>
      </c>
      <c r="L37" s="11">
        <v>250</v>
      </c>
      <c r="M37" s="11">
        <v>14</v>
      </c>
      <c r="N37" s="10">
        <v>13</v>
      </c>
      <c r="O37" s="10">
        <v>202</v>
      </c>
      <c r="P37" s="10">
        <v>1050</v>
      </c>
      <c r="Q37" s="10">
        <v>17.5</v>
      </c>
      <c r="R37" s="10">
        <v>18</v>
      </c>
      <c r="S37" s="10">
        <v>0.80800000000000005</v>
      </c>
      <c r="T37" s="10">
        <v>5.1980198019801982</v>
      </c>
      <c r="U37" s="10">
        <v>86.633663366336634</v>
      </c>
    </row>
    <row r="38" spans="1:21">
      <c r="A38" s="5">
        <f t="shared" si="0"/>
        <v>37</v>
      </c>
      <c r="B38" s="7" t="s">
        <v>57</v>
      </c>
      <c r="C38" s="5" t="s">
        <v>13</v>
      </c>
      <c r="D38" s="5" t="s">
        <v>50</v>
      </c>
      <c r="E38" s="11"/>
      <c r="F38" s="11" t="s">
        <v>110</v>
      </c>
      <c r="G38" s="11">
        <v>39</v>
      </c>
      <c r="H38" s="11">
        <v>15</v>
      </c>
      <c r="I38" s="12" t="s">
        <v>183</v>
      </c>
      <c r="J38">
        <v>23.232140000000001</v>
      </c>
      <c r="K38">
        <v>79.881479999999996</v>
      </c>
      <c r="L38" s="11">
        <v>250</v>
      </c>
      <c r="M38" s="11">
        <v>14</v>
      </c>
      <c r="N38" s="10">
        <v>13</v>
      </c>
      <c r="O38" s="10">
        <v>202</v>
      </c>
      <c r="P38" s="10">
        <v>1050</v>
      </c>
      <c r="Q38" s="10">
        <v>17.5</v>
      </c>
      <c r="R38" s="10">
        <v>18</v>
      </c>
      <c r="S38" s="10">
        <v>0.80800000000000005</v>
      </c>
      <c r="T38" s="10">
        <v>5.1980198019801982</v>
      </c>
      <c r="U38" s="10">
        <v>86.633663366336634</v>
      </c>
    </row>
    <row r="39" spans="1:21">
      <c r="A39" s="5">
        <f t="shared" si="0"/>
        <v>38</v>
      </c>
      <c r="B39" s="7" t="s">
        <v>57</v>
      </c>
      <c r="C39" s="5" t="s">
        <v>13</v>
      </c>
      <c r="D39" s="5" t="s">
        <v>51</v>
      </c>
      <c r="E39" s="11"/>
      <c r="F39" s="11" t="s">
        <v>110</v>
      </c>
      <c r="G39" s="11">
        <v>39</v>
      </c>
      <c r="H39" s="11">
        <v>15</v>
      </c>
      <c r="I39" s="12" t="s">
        <v>183</v>
      </c>
      <c r="J39">
        <v>23.232140000000001</v>
      </c>
      <c r="K39">
        <v>79.881479999999996</v>
      </c>
      <c r="L39" s="11">
        <v>250</v>
      </c>
      <c r="M39" s="11">
        <v>18</v>
      </c>
      <c r="N39" s="10">
        <v>14</v>
      </c>
      <c r="O39" s="10">
        <v>215</v>
      </c>
      <c r="P39" s="10">
        <v>1100</v>
      </c>
      <c r="Q39" s="10">
        <v>18.2</v>
      </c>
      <c r="R39" s="10">
        <v>18</v>
      </c>
      <c r="S39" s="10">
        <v>0.86</v>
      </c>
      <c r="T39" s="10">
        <v>5.1162790697674421</v>
      </c>
      <c r="U39" s="10">
        <v>84.651162790697668</v>
      </c>
    </row>
    <row r="40" spans="1:21">
      <c r="A40" s="5">
        <f t="shared" si="0"/>
        <v>39</v>
      </c>
      <c r="B40" s="7" t="s">
        <v>57</v>
      </c>
      <c r="C40" s="5" t="s">
        <v>13</v>
      </c>
      <c r="D40" s="5" t="s">
        <v>52</v>
      </c>
      <c r="E40" s="11"/>
      <c r="F40" s="11" t="s">
        <v>110</v>
      </c>
      <c r="G40" s="11">
        <v>39</v>
      </c>
      <c r="H40" s="11">
        <v>15</v>
      </c>
      <c r="I40" s="12" t="s">
        <v>183</v>
      </c>
      <c r="J40">
        <v>23.232140000000001</v>
      </c>
      <c r="K40">
        <v>79.881479999999996</v>
      </c>
      <c r="L40" s="11">
        <v>250</v>
      </c>
      <c r="M40" s="11">
        <v>18</v>
      </c>
      <c r="N40" s="10">
        <v>14</v>
      </c>
      <c r="O40" s="10">
        <v>215</v>
      </c>
      <c r="P40" s="10">
        <v>1100</v>
      </c>
      <c r="Q40" s="10">
        <v>18.2</v>
      </c>
      <c r="R40" s="10">
        <v>18</v>
      </c>
      <c r="S40" s="10">
        <v>0.86</v>
      </c>
      <c r="T40" s="10">
        <v>5.1162790697674421</v>
      </c>
      <c r="U40" s="10">
        <v>84.651162790697668</v>
      </c>
    </row>
    <row r="41" spans="1:21">
      <c r="A41" s="5">
        <f t="shared" si="0"/>
        <v>40</v>
      </c>
      <c r="B41" s="7" t="s">
        <v>57</v>
      </c>
      <c r="C41" s="5" t="s">
        <v>13</v>
      </c>
      <c r="D41" s="5" t="s">
        <v>53</v>
      </c>
      <c r="E41" s="11"/>
      <c r="F41" s="11" t="s">
        <v>110</v>
      </c>
      <c r="G41" s="11">
        <v>39</v>
      </c>
      <c r="H41" s="11">
        <v>15</v>
      </c>
      <c r="I41" s="12" t="s">
        <v>183</v>
      </c>
      <c r="J41">
        <v>26.298300000000001</v>
      </c>
      <c r="K41">
        <v>74.273700000000005</v>
      </c>
      <c r="L41" s="11">
        <v>300</v>
      </c>
      <c r="M41" s="11">
        <v>14</v>
      </c>
      <c r="N41" s="10">
        <v>15</v>
      </c>
      <c r="O41" s="10">
        <v>230</v>
      </c>
      <c r="P41" s="10">
        <v>1100</v>
      </c>
      <c r="Q41" s="10">
        <v>19</v>
      </c>
      <c r="R41" s="10">
        <v>18</v>
      </c>
      <c r="S41" s="10">
        <v>0.76666666666666672</v>
      </c>
      <c r="T41" s="10">
        <v>4.7826086956521738</v>
      </c>
      <c r="U41" s="10">
        <v>82.608695652173907</v>
      </c>
    </row>
    <row r="42" spans="1:21">
      <c r="A42" s="5">
        <f t="shared" si="0"/>
        <v>41</v>
      </c>
      <c r="B42" s="15" t="s">
        <v>54</v>
      </c>
      <c r="C42" s="5" t="s">
        <v>55</v>
      </c>
      <c r="D42" s="5" t="s">
        <v>56</v>
      </c>
      <c r="E42" s="11"/>
      <c r="F42" s="11" t="s">
        <v>114</v>
      </c>
      <c r="G42" s="11">
        <v>47</v>
      </c>
      <c r="H42" s="11">
        <v>10</v>
      </c>
      <c r="I42" s="11" t="s">
        <v>181</v>
      </c>
      <c r="J42">
        <v>26.298300000000001</v>
      </c>
      <c r="K42">
        <v>74.273700000000005</v>
      </c>
      <c r="L42" s="11">
        <v>150</v>
      </c>
      <c r="M42" s="11">
        <v>22</v>
      </c>
      <c r="N42" s="10">
        <v>15</v>
      </c>
      <c r="O42" s="10">
        <v>170</v>
      </c>
      <c r="P42" s="10">
        <v>700</v>
      </c>
      <c r="Q42" s="10">
        <v>10</v>
      </c>
      <c r="R42" s="10">
        <v>20</v>
      </c>
      <c r="S42" s="10">
        <v>1.1333333333333333</v>
      </c>
      <c r="T42" s="10">
        <v>4.117647058823529</v>
      </c>
      <c r="U42" s="10">
        <v>58.823529411764703</v>
      </c>
    </row>
    <row r="43" spans="1:21">
      <c r="A43" s="5">
        <f t="shared" si="0"/>
        <v>42</v>
      </c>
      <c r="B43" s="7" t="s">
        <v>54</v>
      </c>
      <c r="C43" s="5" t="s">
        <v>55</v>
      </c>
      <c r="D43" s="5" t="s">
        <v>56</v>
      </c>
      <c r="E43" s="11"/>
      <c r="F43" s="11" t="s">
        <v>114</v>
      </c>
      <c r="G43" s="11">
        <v>47</v>
      </c>
      <c r="H43" s="11">
        <v>10</v>
      </c>
      <c r="I43" s="11" t="s">
        <v>181</v>
      </c>
      <c r="J43">
        <v>26.298300000000001</v>
      </c>
      <c r="K43">
        <v>74.273700000000005</v>
      </c>
      <c r="L43" s="11">
        <v>200</v>
      </c>
      <c r="M43" s="11">
        <v>22</v>
      </c>
      <c r="N43" s="10">
        <v>17</v>
      </c>
      <c r="O43" s="10">
        <v>180</v>
      </c>
      <c r="P43" s="10">
        <v>800</v>
      </c>
      <c r="Q43" s="10">
        <v>11</v>
      </c>
      <c r="R43" s="10">
        <v>19</v>
      </c>
      <c r="S43" s="10">
        <v>0.9</v>
      </c>
      <c r="T43" s="10">
        <v>4.4444444444444446</v>
      </c>
      <c r="U43" s="10">
        <v>61.111111111111114</v>
      </c>
    </row>
    <row r="44" spans="1:21">
      <c r="A44" s="5">
        <f t="shared" si="0"/>
        <v>43</v>
      </c>
      <c r="B44" s="7" t="s">
        <v>54</v>
      </c>
      <c r="C44" s="5" t="s">
        <v>55</v>
      </c>
      <c r="D44" s="5" t="s">
        <v>56</v>
      </c>
      <c r="E44" s="11"/>
      <c r="F44" s="11" t="s">
        <v>114</v>
      </c>
      <c r="G44" s="11">
        <v>47</v>
      </c>
      <c r="H44" s="11">
        <v>10</v>
      </c>
      <c r="I44" s="11" t="s">
        <v>181</v>
      </c>
      <c r="J44">
        <v>26.298300000000001</v>
      </c>
      <c r="K44">
        <v>74.273700000000005</v>
      </c>
      <c r="L44" s="11">
        <v>250</v>
      </c>
      <c r="M44" s="11">
        <v>22</v>
      </c>
      <c r="N44" s="10">
        <v>18</v>
      </c>
      <c r="O44" s="10">
        <v>200</v>
      </c>
      <c r="P44" s="10">
        <v>950</v>
      </c>
      <c r="Q44" s="10">
        <v>12</v>
      </c>
      <c r="R44" s="10">
        <v>17</v>
      </c>
      <c r="S44" s="10">
        <v>0.8</v>
      </c>
      <c r="T44" s="10">
        <v>4.75</v>
      </c>
      <c r="U44" s="10">
        <v>60</v>
      </c>
    </row>
    <row r="45" spans="1:21">
      <c r="A45" s="5">
        <f t="shared" si="0"/>
        <v>44</v>
      </c>
      <c r="B45" s="15" t="s">
        <v>54</v>
      </c>
      <c r="C45" s="5" t="s">
        <v>55</v>
      </c>
      <c r="D45" s="5" t="s">
        <v>56</v>
      </c>
      <c r="E45" s="11"/>
      <c r="F45" s="11" t="s">
        <v>114</v>
      </c>
      <c r="G45" s="11">
        <v>47</v>
      </c>
      <c r="H45" s="11">
        <v>10</v>
      </c>
      <c r="I45" s="11" t="s">
        <v>181</v>
      </c>
      <c r="J45">
        <v>26.298300000000001</v>
      </c>
      <c r="K45">
        <v>74.273700000000005</v>
      </c>
      <c r="L45" s="11">
        <v>300</v>
      </c>
      <c r="M45" s="11">
        <v>22</v>
      </c>
      <c r="N45" s="10">
        <v>21</v>
      </c>
      <c r="O45" s="10">
        <v>240</v>
      </c>
      <c r="P45" s="10">
        <v>1300</v>
      </c>
      <c r="Q45" s="10">
        <v>14</v>
      </c>
      <c r="R45" s="10">
        <v>16</v>
      </c>
      <c r="S45" s="10">
        <v>0.8</v>
      </c>
      <c r="T45" s="10">
        <v>5.416666666666667</v>
      </c>
      <c r="U45" s="10">
        <v>58.333333333333336</v>
      </c>
    </row>
    <row r="46" spans="1:21">
      <c r="A46" s="5">
        <f t="shared" si="0"/>
        <v>45</v>
      </c>
      <c r="B46" s="13" t="s">
        <v>54</v>
      </c>
      <c r="C46" s="5" t="s">
        <v>55</v>
      </c>
      <c r="D46" s="5" t="s">
        <v>56</v>
      </c>
      <c r="E46" s="11"/>
      <c r="F46" s="11" t="s">
        <v>114</v>
      </c>
      <c r="G46" s="11">
        <v>47</v>
      </c>
      <c r="H46" s="11">
        <v>10</v>
      </c>
      <c r="I46" s="11" t="s">
        <v>181</v>
      </c>
      <c r="J46">
        <v>26.298300000000001</v>
      </c>
      <c r="K46">
        <v>74.273700000000005</v>
      </c>
      <c r="L46" s="11">
        <v>350</v>
      </c>
      <c r="M46" s="11">
        <v>22</v>
      </c>
      <c r="N46" s="10">
        <v>24</v>
      </c>
      <c r="O46" s="10">
        <v>240</v>
      </c>
      <c r="P46" s="10">
        <v>1400</v>
      </c>
      <c r="Q46" s="10">
        <v>16</v>
      </c>
      <c r="R46" s="10">
        <v>16</v>
      </c>
      <c r="S46" s="10">
        <v>0.68571428571428572</v>
      </c>
      <c r="T46" s="10">
        <v>5.833333333333333</v>
      </c>
      <c r="U46" s="10">
        <v>66.666666666666671</v>
      </c>
    </row>
    <row r="47" spans="1:21">
      <c r="A47" s="5">
        <f t="shared" si="0"/>
        <v>46</v>
      </c>
      <c r="B47" s="13" t="s">
        <v>54</v>
      </c>
      <c r="C47" s="5" t="s">
        <v>55</v>
      </c>
      <c r="D47" s="5" t="s">
        <v>56</v>
      </c>
      <c r="E47" s="11"/>
      <c r="F47" s="11" t="s">
        <v>114</v>
      </c>
      <c r="G47" s="11">
        <v>47</v>
      </c>
      <c r="H47" s="11">
        <v>10</v>
      </c>
      <c r="I47" s="11" t="s">
        <v>181</v>
      </c>
      <c r="J47">
        <v>26.298300000000001</v>
      </c>
      <c r="K47">
        <v>74.273700000000005</v>
      </c>
      <c r="L47" s="11">
        <v>400</v>
      </c>
      <c r="M47" s="11">
        <v>22</v>
      </c>
      <c r="N47" s="10">
        <v>25</v>
      </c>
      <c r="O47" s="10">
        <v>250</v>
      </c>
      <c r="P47" s="10">
        <v>1475</v>
      </c>
      <c r="Q47" s="10">
        <v>19</v>
      </c>
      <c r="R47" s="10">
        <v>16</v>
      </c>
      <c r="S47" s="10">
        <v>0.625</v>
      </c>
      <c r="T47" s="10">
        <v>5.9</v>
      </c>
      <c r="U47" s="10">
        <v>76</v>
      </c>
    </row>
    <row r="48" spans="1:21">
      <c r="A48" s="5">
        <f t="shared" si="0"/>
        <v>47</v>
      </c>
      <c r="B48" s="16" t="s">
        <v>54</v>
      </c>
      <c r="C48" s="5" t="s">
        <v>55</v>
      </c>
      <c r="D48" s="5" t="s">
        <v>56</v>
      </c>
      <c r="E48" s="11"/>
      <c r="F48" s="11" t="s">
        <v>114</v>
      </c>
      <c r="G48" s="11">
        <v>47</v>
      </c>
      <c r="H48" s="11">
        <v>10</v>
      </c>
      <c r="I48" s="11" t="s">
        <v>181</v>
      </c>
      <c r="J48">
        <v>26.298300000000001</v>
      </c>
      <c r="K48">
        <v>74.273700000000005</v>
      </c>
      <c r="L48" s="11">
        <v>450</v>
      </c>
      <c r="M48" s="11">
        <v>22</v>
      </c>
      <c r="N48" s="10">
        <v>27</v>
      </c>
      <c r="O48" s="10">
        <v>290</v>
      </c>
      <c r="P48" s="10">
        <v>1500</v>
      </c>
      <c r="Q48" s="10">
        <v>20</v>
      </c>
      <c r="R48" s="10">
        <v>16</v>
      </c>
      <c r="S48" s="10">
        <v>0.64444444444444449</v>
      </c>
      <c r="T48" s="10">
        <v>5.1724137931034484</v>
      </c>
      <c r="U48" s="10">
        <v>68.965517241379317</v>
      </c>
    </row>
    <row r="49" spans="1:21">
      <c r="A49" s="5">
        <f t="shared" si="0"/>
        <v>48</v>
      </c>
      <c r="B49" s="13" t="s">
        <v>54</v>
      </c>
      <c r="C49" s="5" t="s">
        <v>55</v>
      </c>
      <c r="D49" s="5" t="s">
        <v>56</v>
      </c>
      <c r="E49" s="11"/>
      <c r="F49" s="11" t="s">
        <v>114</v>
      </c>
      <c r="G49" s="11">
        <v>47</v>
      </c>
      <c r="H49" s="11">
        <v>10</v>
      </c>
      <c r="I49" s="11" t="s">
        <v>181</v>
      </c>
      <c r="J49">
        <v>26.298300000000001</v>
      </c>
      <c r="K49">
        <v>74.273700000000005</v>
      </c>
      <c r="L49" s="11">
        <v>500</v>
      </c>
      <c r="M49" s="11">
        <v>22</v>
      </c>
      <c r="N49" s="10">
        <v>28</v>
      </c>
      <c r="O49" s="10">
        <v>320</v>
      </c>
      <c r="P49" s="10">
        <v>1600</v>
      </c>
      <c r="Q49" s="10">
        <v>22</v>
      </c>
      <c r="R49" s="10">
        <v>15</v>
      </c>
      <c r="S49" s="10">
        <v>0.64</v>
      </c>
      <c r="T49" s="10">
        <v>5</v>
      </c>
      <c r="U49" s="10">
        <v>68.75</v>
      </c>
    </row>
    <row r="50" spans="1:21">
      <c r="A50" s="5">
        <f t="shared" si="0"/>
        <v>49</v>
      </c>
      <c r="B50" s="13" t="s">
        <v>54</v>
      </c>
      <c r="C50" s="5" t="s">
        <v>55</v>
      </c>
      <c r="D50" s="5" t="s">
        <v>56</v>
      </c>
      <c r="E50" s="11"/>
      <c r="F50" s="11" t="s">
        <v>114</v>
      </c>
      <c r="G50" s="11">
        <v>47</v>
      </c>
      <c r="H50" s="11">
        <v>10</v>
      </c>
      <c r="I50" s="11" t="s">
        <v>181</v>
      </c>
      <c r="J50">
        <v>26.298300000000001</v>
      </c>
      <c r="K50">
        <v>74.273700000000005</v>
      </c>
      <c r="L50" s="11">
        <v>550</v>
      </c>
      <c r="M50" s="11">
        <v>22</v>
      </c>
      <c r="N50" s="10">
        <v>32</v>
      </c>
      <c r="O50" s="10">
        <v>330</v>
      </c>
      <c r="P50" s="10">
        <v>1750</v>
      </c>
      <c r="Q50" s="10">
        <v>24</v>
      </c>
      <c r="R50" s="10">
        <v>15</v>
      </c>
      <c r="S50" s="10">
        <v>0.6</v>
      </c>
      <c r="T50" s="10">
        <v>5.3030303030303028</v>
      </c>
      <c r="U50" s="10">
        <v>72.727272727272734</v>
      </c>
    </row>
    <row r="51" spans="1:21">
      <c r="A51" s="5">
        <f t="shared" si="0"/>
        <v>50</v>
      </c>
      <c r="B51" s="13" t="s">
        <v>54</v>
      </c>
      <c r="C51" s="5" t="s">
        <v>55</v>
      </c>
      <c r="D51" s="5" t="s">
        <v>56</v>
      </c>
      <c r="E51" s="11"/>
      <c r="F51" s="11" t="s">
        <v>114</v>
      </c>
      <c r="G51" s="11">
        <v>47</v>
      </c>
      <c r="H51" s="11">
        <v>10</v>
      </c>
      <c r="I51" s="11" t="s">
        <v>181</v>
      </c>
      <c r="J51">
        <v>26.298300000000001</v>
      </c>
      <c r="K51">
        <v>74.273700000000005</v>
      </c>
      <c r="L51" s="11">
        <v>600</v>
      </c>
      <c r="M51" s="11">
        <v>22</v>
      </c>
      <c r="N51" s="10">
        <v>34</v>
      </c>
      <c r="O51" s="10">
        <v>370</v>
      </c>
      <c r="P51" s="10">
        <v>1850</v>
      </c>
      <c r="Q51" s="10">
        <v>27</v>
      </c>
      <c r="R51" s="10">
        <v>15</v>
      </c>
      <c r="S51" s="10">
        <v>0.6166666666666667</v>
      </c>
      <c r="T51" s="10">
        <v>5</v>
      </c>
      <c r="U51" s="10">
        <v>72.972972972972968</v>
      </c>
    </row>
    <row r="52" spans="1:21">
      <c r="A52" s="5">
        <f t="shared" si="0"/>
        <v>51</v>
      </c>
      <c r="B52" s="13" t="s">
        <v>54</v>
      </c>
      <c r="C52" s="5" t="s">
        <v>55</v>
      </c>
      <c r="D52" s="5" t="s">
        <v>56</v>
      </c>
      <c r="E52" s="11"/>
      <c r="F52" s="11" t="s">
        <v>114</v>
      </c>
      <c r="G52" s="11">
        <v>47</v>
      </c>
      <c r="H52" s="11">
        <v>10</v>
      </c>
      <c r="I52" s="11" t="s">
        <v>181</v>
      </c>
      <c r="J52">
        <v>26.298300000000001</v>
      </c>
      <c r="K52">
        <v>74.273700000000005</v>
      </c>
      <c r="L52" s="11">
        <v>650</v>
      </c>
      <c r="M52" s="11">
        <v>22</v>
      </c>
      <c r="N52" s="10">
        <v>35</v>
      </c>
      <c r="O52" s="10">
        <v>430</v>
      </c>
      <c r="P52" s="10">
        <v>1950</v>
      </c>
      <c r="Q52" s="10">
        <v>30</v>
      </c>
      <c r="R52" s="10">
        <v>15</v>
      </c>
      <c r="S52" s="10">
        <v>0.66153846153846152</v>
      </c>
      <c r="T52" s="10">
        <v>4.5348837209302326</v>
      </c>
      <c r="U52" s="10">
        <v>69.767441860465112</v>
      </c>
    </row>
    <row r="53" spans="1:21">
      <c r="A53" s="5">
        <f t="shared" si="0"/>
        <v>52</v>
      </c>
      <c r="B53" s="13" t="s">
        <v>54</v>
      </c>
      <c r="C53" s="5" t="s">
        <v>55</v>
      </c>
      <c r="D53" s="5" t="s">
        <v>56</v>
      </c>
      <c r="E53" s="11"/>
      <c r="F53" s="11" t="s">
        <v>114</v>
      </c>
      <c r="G53" s="11">
        <v>47</v>
      </c>
      <c r="H53" s="11">
        <v>10</v>
      </c>
      <c r="I53" s="11" t="s">
        <v>181</v>
      </c>
      <c r="J53">
        <v>26.298300000000001</v>
      </c>
      <c r="K53">
        <v>74.273700000000005</v>
      </c>
      <c r="L53" s="11">
        <v>700</v>
      </c>
      <c r="M53" s="11">
        <v>22</v>
      </c>
      <c r="N53" s="10">
        <v>39</v>
      </c>
      <c r="O53" s="10">
        <v>450</v>
      </c>
      <c r="P53" s="10">
        <v>2100</v>
      </c>
      <c r="Q53" s="10">
        <v>33</v>
      </c>
      <c r="R53" s="10">
        <v>15</v>
      </c>
      <c r="S53" s="10">
        <v>0.6428571428571429</v>
      </c>
      <c r="T53" s="10">
        <v>4.666666666666667</v>
      </c>
      <c r="U53" s="10">
        <v>73.333333333333329</v>
      </c>
    </row>
    <row r="54" spans="1:21">
      <c r="A54" s="5">
        <f t="shared" si="0"/>
        <v>53</v>
      </c>
      <c r="B54" s="13" t="s">
        <v>54</v>
      </c>
      <c r="C54" s="5" t="s">
        <v>55</v>
      </c>
      <c r="D54" s="5" t="s">
        <v>56</v>
      </c>
      <c r="E54" s="11"/>
      <c r="F54" s="11" t="s">
        <v>114</v>
      </c>
      <c r="G54" s="11">
        <v>47</v>
      </c>
      <c r="H54" s="11">
        <v>10</v>
      </c>
      <c r="I54" s="11" t="s">
        <v>181</v>
      </c>
      <c r="J54">
        <v>26.298300000000001</v>
      </c>
      <c r="K54">
        <v>74.273700000000005</v>
      </c>
      <c r="L54" s="11">
        <v>750</v>
      </c>
      <c r="M54" s="11">
        <v>22</v>
      </c>
      <c r="N54" s="10">
        <v>39</v>
      </c>
      <c r="O54" s="10">
        <v>470</v>
      </c>
      <c r="P54" s="10">
        <v>2200</v>
      </c>
      <c r="Q54" s="10">
        <v>37</v>
      </c>
      <c r="R54" s="10">
        <v>15</v>
      </c>
      <c r="S54" s="10">
        <v>0.62666666666666671</v>
      </c>
      <c r="T54" s="10">
        <v>4.6808510638297873</v>
      </c>
      <c r="U54" s="10">
        <v>78.723404255319153</v>
      </c>
    </row>
    <row r="55" spans="1:21">
      <c r="A55" s="5">
        <f t="shared" si="0"/>
        <v>54</v>
      </c>
      <c r="B55" s="13" t="s">
        <v>54</v>
      </c>
      <c r="C55" s="5" t="s">
        <v>55</v>
      </c>
      <c r="D55" s="5" t="s">
        <v>56</v>
      </c>
      <c r="E55" s="11"/>
      <c r="F55" s="11" t="s">
        <v>114</v>
      </c>
      <c r="G55" s="11">
        <v>47</v>
      </c>
      <c r="H55" s="11">
        <v>10</v>
      </c>
      <c r="I55" s="11" t="s">
        <v>181</v>
      </c>
      <c r="J55">
        <v>26.298300000000001</v>
      </c>
      <c r="K55">
        <v>74.273700000000005</v>
      </c>
      <c r="L55" s="11">
        <v>800</v>
      </c>
      <c r="M55" s="11">
        <v>22</v>
      </c>
      <c r="N55" s="10">
        <v>45</v>
      </c>
      <c r="O55" s="10">
        <v>490</v>
      </c>
      <c r="P55" s="10">
        <v>2250</v>
      </c>
      <c r="Q55" s="10">
        <v>39</v>
      </c>
      <c r="R55" s="10">
        <v>15</v>
      </c>
      <c r="S55" s="10">
        <v>0.61250000000000004</v>
      </c>
      <c r="T55" s="10">
        <v>4.591836734693878</v>
      </c>
      <c r="U55" s="10">
        <v>79.591836734693871</v>
      </c>
    </row>
    <row r="56" spans="1:21">
      <c r="A56" s="5">
        <f t="shared" si="0"/>
        <v>55</v>
      </c>
      <c r="B56" s="13" t="s">
        <v>54</v>
      </c>
      <c r="C56" s="5" t="s">
        <v>55</v>
      </c>
      <c r="D56" s="5" t="s">
        <v>56</v>
      </c>
      <c r="E56" s="11"/>
      <c r="F56" s="11" t="s">
        <v>114</v>
      </c>
      <c r="G56" s="11">
        <v>47</v>
      </c>
      <c r="H56" s="11">
        <v>10</v>
      </c>
      <c r="I56" s="11" t="s">
        <v>181</v>
      </c>
      <c r="J56">
        <v>26.298300000000001</v>
      </c>
      <c r="K56">
        <v>74.273700000000005</v>
      </c>
      <c r="L56" s="11">
        <v>850</v>
      </c>
      <c r="M56" s="11">
        <v>22</v>
      </c>
      <c r="N56" s="10">
        <v>46</v>
      </c>
      <c r="O56" s="10">
        <v>520</v>
      </c>
      <c r="P56" s="10">
        <v>2300</v>
      </c>
      <c r="Q56" s="10">
        <v>41</v>
      </c>
      <c r="R56" s="10">
        <v>15</v>
      </c>
      <c r="S56" s="10">
        <v>0.61176470588235299</v>
      </c>
      <c r="T56" s="10">
        <v>4.4230769230769234</v>
      </c>
      <c r="U56" s="10">
        <v>78.84615384615384</v>
      </c>
    </row>
    <row r="57" spans="1:21">
      <c r="A57" s="5">
        <f t="shared" si="0"/>
        <v>56</v>
      </c>
      <c r="B57" s="13" t="s">
        <v>54</v>
      </c>
      <c r="C57" s="5" t="s">
        <v>55</v>
      </c>
      <c r="D57" s="5" t="s">
        <v>56</v>
      </c>
      <c r="E57" s="11"/>
      <c r="F57" s="11" t="s">
        <v>114</v>
      </c>
      <c r="G57" s="11">
        <v>47</v>
      </c>
      <c r="H57" s="11">
        <v>10</v>
      </c>
      <c r="I57" s="11" t="s">
        <v>181</v>
      </c>
      <c r="J57">
        <v>26.298300000000001</v>
      </c>
      <c r="K57">
        <v>74.273700000000005</v>
      </c>
      <c r="L57" s="11">
        <v>900</v>
      </c>
      <c r="M57" s="11">
        <v>22</v>
      </c>
      <c r="N57" s="10">
        <v>48</v>
      </c>
      <c r="O57" s="10">
        <v>680</v>
      </c>
      <c r="P57" s="10">
        <v>2350</v>
      </c>
      <c r="Q57" s="10">
        <v>43</v>
      </c>
      <c r="R57" s="10">
        <v>14</v>
      </c>
      <c r="S57" s="10">
        <v>0.75555555555555554</v>
      </c>
      <c r="T57" s="10">
        <v>3.4558823529411766</v>
      </c>
      <c r="U57" s="10">
        <v>63.235294117647058</v>
      </c>
    </row>
    <row r="58" spans="1:21">
      <c r="A58" s="5">
        <f t="shared" si="0"/>
        <v>57</v>
      </c>
      <c r="B58" s="13" t="s">
        <v>54</v>
      </c>
      <c r="C58" s="5" t="s">
        <v>55</v>
      </c>
      <c r="D58" s="5" t="s">
        <v>56</v>
      </c>
      <c r="E58" s="11"/>
      <c r="F58" s="11" t="s">
        <v>114</v>
      </c>
      <c r="G58" s="11">
        <v>47</v>
      </c>
      <c r="H58" s="11">
        <v>10</v>
      </c>
      <c r="I58" s="11" t="s">
        <v>181</v>
      </c>
      <c r="J58">
        <v>26.298300000000001</v>
      </c>
      <c r="K58">
        <v>74.273700000000005</v>
      </c>
      <c r="L58" s="11">
        <v>1150</v>
      </c>
      <c r="M58" s="11">
        <v>22</v>
      </c>
      <c r="N58" s="10">
        <v>50</v>
      </c>
      <c r="O58" s="10">
        <v>710</v>
      </c>
      <c r="P58" s="10">
        <v>2450</v>
      </c>
      <c r="Q58" s="10">
        <v>46</v>
      </c>
      <c r="R58" s="10">
        <v>13</v>
      </c>
      <c r="S58" s="10">
        <v>0.61739130434782608</v>
      </c>
      <c r="T58" s="10">
        <v>3.4507042253521125</v>
      </c>
      <c r="U58" s="10">
        <v>64.788732394366193</v>
      </c>
    </row>
    <row r="59" spans="1:21">
      <c r="A59" s="5">
        <f t="shared" si="0"/>
        <v>58</v>
      </c>
      <c r="B59" s="13" t="s">
        <v>54</v>
      </c>
      <c r="C59" s="5" t="s">
        <v>58</v>
      </c>
      <c r="D59" s="5" t="s">
        <v>59</v>
      </c>
      <c r="E59" s="11"/>
      <c r="F59" s="11" t="s">
        <v>114</v>
      </c>
      <c r="G59" s="11">
        <v>47</v>
      </c>
      <c r="H59" s="11">
        <v>10</v>
      </c>
      <c r="I59" s="11" t="s">
        <v>181</v>
      </c>
      <c r="J59">
        <v>28.671500000000002</v>
      </c>
      <c r="K59">
        <v>75.035399999999996</v>
      </c>
      <c r="L59" s="11">
        <v>100</v>
      </c>
      <c r="M59" s="11">
        <v>20</v>
      </c>
      <c r="N59" s="10">
        <v>13</v>
      </c>
      <c r="O59" s="10">
        <v>105</v>
      </c>
      <c r="P59" s="10">
        <v>720</v>
      </c>
      <c r="Q59" s="10">
        <v>10</v>
      </c>
      <c r="R59" s="10">
        <v>24</v>
      </c>
      <c r="S59" s="10">
        <v>1.05</v>
      </c>
      <c r="T59" s="10">
        <v>6.8571428571428568</v>
      </c>
      <c r="U59" s="10">
        <v>95.238095238095241</v>
      </c>
    </row>
    <row r="60" spans="1:21">
      <c r="A60" s="5">
        <f t="shared" si="0"/>
        <v>59</v>
      </c>
      <c r="B60" s="13" t="s">
        <v>54</v>
      </c>
      <c r="C60" s="5" t="s">
        <v>58</v>
      </c>
      <c r="D60" s="5" t="s">
        <v>59</v>
      </c>
      <c r="E60" s="11"/>
      <c r="F60" s="11" t="s">
        <v>114</v>
      </c>
      <c r="G60" s="11">
        <v>47</v>
      </c>
      <c r="H60" s="11">
        <v>10</v>
      </c>
      <c r="I60" s="11" t="s">
        <v>181</v>
      </c>
      <c r="J60">
        <v>28.671500000000002</v>
      </c>
      <c r="K60">
        <v>75.035399999999996</v>
      </c>
      <c r="L60" s="11">
        <v>200</v>
      </c>
      <c r="M60" s="11">
        <v>20</v>
      </c>
      <c r="N60" s="10">
        <v>17</v>
      </c>
      <c r="O60" s="10">
        <v>130</v>
      </c>
      <c r="P60" s="10">
        <v>800</v>
      </c>
      <c r="Q60" s="10">
        <v>11.5</v>
      </c>
      <c r="R60" s="10">
        <v>19</v>
      </c>
      <c r="S60" s="10">
        <v>0.65</v>
      </c>
      <c r="T60" s="10">
        <v>6.1538461538461542</v>
      </c>
      <c r="U60" s="10">
        <v>88.461538461538467</v>
      </c>
    </row>
    <row r="61" spans="1:21">
      <c r="A61" s="5">
        <f t="shared" si="0"/>
        <v>60</v>
      </c>
      <c r="B61" s="13" t="s">
        <v>54</v>
      </c>
      <c r="C61" s="5" t="s">
        <v>58</v>
      </c>
      <c r="D61" s="5" t="s">
        <v>59</v>
      </c>
      <c r="E61" s="11"/>
      <c r="F61" s="11" t="s">
        <v>114</v>
      </c>
      <c r="G61" s="11">
        <v>47</v>
      </c>
      <c r="H61" s="11">
        <v>10</v>
      </c>
      <c r="I61" s="11" t="s">
        <v>181</v>
      </c>
      <c r="J61">
        <v>28.671500000000002</v>
      </c>
      <c r="K61">
        <v>75.035399999999996</v>
      </c>
      <c r="L61" s="11">
        <v>200</v>
      </c>
      <c r="M61" s="11">
        <v>25</v>
      </c>
      <c r="N61" s="10">
        <v>17</v>
      </c>
      <c r="O61" s="10">
        <v>140</v>
      </c>
      <c r="P61" s="10">
        <v>900</v>
      </c>
      <c r="Q61" s="10">
        <v>12</v>
      </c>
      <c r="R61" s="10">
        <v>20</v>
      </c>
      <c r="S61" s="10">
        <v>0.7</v>
      </c>
      <c r="T61" s="10">
        <v>6.4285714285714288</v>
      </c>
      <c r="U61" s="10">
        <v>85.714285714285708</v>
      </c>
    </row>
    <row r="62" spans="1:21">
      <c r="A62" s="5">
        <f t="shared" si="0"/>
        <v>61</v>
      </c>
      <c r="B62" s="13" t="s">
        <v>54</v>
      </c>
      <c r="C62" s="5" t="s">
        <v>58</v>
      </c>
      <c r="D62" s="5" t="s">
        <v>59</v>
      </c>
      <c r="E62" s="11"/>
      <c r="F62" s="11" t="s">
        <v>114</v>
      </c>
      <c r="G62" s="11">
        <v>47</v>
      </c>
      <c r="H62" s="11">
        <v>10</v>
      </c>
      <c r="I62" s="11" t="s">
        <v>181</v>
      </c>
      <c r="J62">
        <v>28.671500000000002</v>
      </c>
      <c r="K62">
        <v>75.035399999999996</v>
      </c>
      <c r="L62" s="11">
        <v>250</v>
      </c>
      <c r="M62" s="11">
        <v>20</v>
      </c>
      <c r="N62" s="10">
        <v>18</v>
      </c>
      <c r="O62" s="10">
        <v>140</v>
      </c>
      <c r="P62" s="10">
        <v>950</v>
      </c>
      <c r="Q62" s="10">
        <v>12</v>
      </c>
      <c r="R62" s="10">
        <v>18</v>
      </c>
      <c r="S62" s="10">
        <v>0.56000000000000005</v>
      </c>
      <c r="T62" s="10">
        <v>6.7857142857142856</v>
      </c>
      <c r="U62" s="10">
        <v>85.714285714285708</v>
      </c>
    </row>
    <row r="63" spans="1:21">
      <c r="A63" s="5">
        <f t="shared" si="0"/>
        <v>62</v>
      </c>
      <c r="B63" s="13" t="s">
        <v>54</v>
      </c>
      <c r="C63" s="5" t="s">
        <v>58</v>
      </c>
      <c r="D63" s="5" t="s">
        <v>59</v>
      </c>
      <c r="E63" s="11"/>
      <c r="F63" s="11" t="s">
        <v>114</v>
      </c>
      <c r="G63" s="11">
        <v>47</v>
      </c>
      <c r="H63" s="11">
        <v>10</v>
      </c>
      <c r="I63" s="11" t="s">
        <v>181</v>
      </c>
      <c r="J63">
        <v>28.671500000000002</v>
      </c>
      <c r="K63">
        <v>75.035399999999996</v>
      </c>
      <c r="L63" s="11">
        <v>250</v>
      </c>
      <c r="M63" s="11">
        <v>23.5</v>
      </c>
      <c r="N63" s="10">
        <v>18</v>
      </c>
      <c r="O63" s="10">
        <v>160</v>
      </c>
      <c r="P63" s="10">
        <v>1050</v>
      </c>
      <c r="Q63" s="10">
        <v>12.5</v>
      </c>
      <c r="R63" s="10">
        <v>18</v>
      </c>
      <c r="S63" s="10">
        <v>0.64</v>
      </c>
      <c r="T63" s="10">
        <v>6.5625</v>
      </c>
      <c r="U63" s="10">
        <v>78.125</v>
      </c>
    </row>
    <row r="64" spans="1:21">
      <c r="A64" s="5">
        <f t="shared" si="0"/>
        <v>63</v>
      </c>
      <c r="B64" s="13" t="s">
        <v>54</v>
      </c>
      <c r="C64" s="5" t="s">
        <v>58</v>
      </c>
      <c r="D64" s="5" t="s">
        <v>59</v>
      </c>
      <c r="E64" s="11"/>
      <c r="F64" s="11" t="s">
        <v>114</v>
      </c>
      <c r="G64" s="11">
        <v>47</v>
      </c>
      <c r="H64" s="11">
        <v>10</v>
      </c>
      <c r="I64" s="11" t="s">
        <v>181</v>
      </c>
      <c r="J64">
        <v>28.671500000000002</v>
      </c>
      <c r="K64">
        <v>75.035399999999996</v>
      </c>
      <c r="L64" s="11">
        <v>300</v>
      </c>
      <c r="M64" s="11">
        <v>20</v>
      </c>
      <c r="N64" s="10">
        <v>20</v>
      </c>
      <c r="O64" s="10">
        <v>175</v>
      </c>
      <c r="P64" s="10">
        <v>1300</v>
      </c>
      <c r="Q64" s="10">
        <v>13</v>
      </c>
      <c r="R64" s="10">
        <v>17</v>
      </c>
      <c r="S64" s="10">
        <v>0.58333333333333337</v>
      </c>
      <c r="T64" s="10">
        <v>7.4285714285714288</v>
      </c>
      <c r="U64" s="10">
        <v>74.285714285714292</v>
      </c>
    </row>
    <row r="65" spans="1:21">
      <c r="A65" s="5">
        <f t="shared" si="0"/>
        <v>64</v>
      </c>
      <c r="B65" s="13" t="s">
        <v>54</v>
      </c>
      <c r="C65" s="5" t="s">
        <v>58</v>
      </c>
      <c r="D65" s="5" t="s">
        <v>59</v>
      </c>
      <c r="E65" s="11"/>
      <c r="F65" s="11" t="s">
        <v>114</v>
      </c>
      <c r="G65" s="11">
        <v>47</v>
      </c>
      <c r="H65" s="11">
        <v>10</v>
      </c>
      <c r="I65" s="11" t="s">
        <v>181</v>
      </c>
      <c r="J65">
        <v>28.671500000000002</v>
      </c>
      <c r="K65">
        <v>75.035399999999996</v>
      </c>
      <c r="L65" s="11">
        <v>350</v>
      </c>
      <c r="M65" s="11">
        <v>20</v>
      </c>
      <c r="N65" s="10">
        <v>23</v>
      </c>
      <c r="O65" s="10">
        <v>220</v>
      </c>
      <c r="P65" s="10">
        <v>1400</v>
      </c>
      <c r="Q65" s="10">
        <v>16.5</v>
      </c>
      <c r="R65" s="10">
        <v>17</v>
      </c>
      <c r="S65" s="10">
        <v>0.62857142857142856</v>
      </c>
      <c r="T65" s="10">
        <v>6.3636363636363633</v>
      </c>
      <c r="U65" s="10">
        <v>75</v>
      </c>
    </row>
    <row r="66" spans="1:21">
      <c r="A66" s="5">
        <f t="shared" si="0"/>
        <v>65</v>
      </c>
      <c r="B66" s="13" t="s">
        <v>54</v>
      </c>
      <c r="C66" s="5" t="s">
        <v>58</v>
      </c>
      <c r="D66" s="5" t="s">
        <v>59</v>
      </c>
      <c r="E66" s="11"/>
      <c r="F66" s="11" t="s">
        <v>114</v>
      </c>
      <c r="G66" s="11">
        <v>47</v>
      </c>
      <c r="H66" s="11">
        <v>10</v>
      </c>
      <c r="I66" s="11" t="s">
        <v>181</v>
      </c>
      <c r="J66">
        <v>28.671500000000002</v>
      </c>
      <c r="K66">
        <v>75.035399999999996</v>
      </c>
      <c r="L66" s="11">
        <v>400</v>
      </c>
      <c r="M66" s="11">
        <v>20</v>
      </c>
      <c r="N66" s="10">
        <v>25</v>
      </c>
      <c r="O66" s="10">
        <v>230</v>
      </c>
      <c r="P66" s="10">
        <v>1500</v>
      </c>
      <c r="Q66" s="10">
        <v>19</v>
      </c>
      <c r="R66" s="10">
        <v>15</v>
      </c>
      <c r="S66" s="10">
        <v>0.57499999999999996</v>
      </c>
      <c r="T66" s="10">
        <v>6.5217391304347823</v>
      </c>
      <c r="U66" s="10">
        <v>82.608695652173907</v>
      </c>
    </row>
    <row r="67" spans="1:21">
      <c r="A67" s="5">
        <f t="shared" si="0"/>
        <v>66</v>
      </c>
      <c r="B67" s="13" t="s">
        <v>54</v>
      </c>
      <c r="C67" s="5" t="s">
        <v>58</v>
      </c>
      <c r="D67" s="5" t="s">
        <v>59</v>
      </c>
      <c r="E67" s="11"/>
      <c r="F67" s="11" t="s">
        <v>114</v>
      </c>
      <c r="G67" s="11">
        <v>47</v>
      </c>
      <c r="H67" s="11">
        <v>10</v>
      </c>
      <c r="I67" s="11" t="s">
        <v>181</v>
      </c>
      <c r="J67">
        <v>28.671500000000002</v>
      </c>
      <c r="K67">
        <v>75.035399999999996</v>
      </c>
      <c r="L67" s="11">
        <v>450</v>
      </c>
      <c r="M67" s="11">
        <v>20</v>
      </c>
      <c r="N67" s="10">
        <v>27</v>
      </c>
      <c r="O67" s="10">
        <v>275</v>
      </c>
      <c r="P67" s="10">
        <v>1600</v>
      </c>
      <c r="Q67" s="10">
        <v>23</v>
      </c>
      <c r="R67" s="10">
        <v>16</v>
      </c>
      <c r="S67" s="10">
        <v>0.61111111111111116</v>
      </c>
      <c r="T67" s="10">
        <v>5.8181818181818183</v>
      </c>
      <c r="U67" s="10">
        <v>83.63636363636364</v>
      </c>
    </row>
    <row r="68" spans="1:21">
      <c r="A68" s="5">
        <f t="shared" si="0"/>
        <v>67</v>
      </c>
      <c r="B68" s="13" t="s">
        <v>54</v>
      </c>
      <c r="C68" s="5" t="s">
        <v>58</v>
      </c>
      <c r="D68" s="5" t="s">
        <v>60</v>
      </c>
      <c r="E68" s="11"/>
      <c r="F68" s="11" t="s">
        <v>114</v>
      </c>
      <c r="G68" s="11">
        <v>47</v>
      </c>
      <c r="H68" s="11">
        <v>10</v>
      </c>
      <c r="I68" s="11" t="s">
        <v>181</v>
      </c>
      <c r="J68">
        <v>28.671500000000002</v>
      </c>
      <c r="K68">
        <v>75.035399999999996</v>
      </c>
      <c r="L68" s="11">
        <v>500</v>
      </c>
      <c r="M68" s="11">
        <v>20</v>
      </c>
      <c r="N68" s="10">
        <v>28</v>
      </c>
      <c r="O68" s="10">
        <v>300</v>
      </c>
      <c r="P68" s="10">
        <v>1750</v>
      </c>
      <c r="Q68" s="10">
        <v>26</v>
      </c>
      <c r="R68" s="10">
        <v>16</v>
      </c>
      <c r="S68" s="10">
        <v>0.6</v>
      </c>
      <c r="T68" s="10">
        <v>5.833333333333333</v>
      </c>
      <c r="U68" s="10">
        <v>86.666666666666671</v>
      </c>
    </row>
    <row r="69" spans="1:21">
      <c r="A69" s="5">
        <f t="shared" si="0"/>
        <v>68</v>
      </c>
      <c r="B69" s="13" t="s">
        <v>54</v>
      </c>
      <c r="C69" s="5" t="s">
        <v>58</v>
      </c>
      <c r="D69" s="5" t="s">
        <v>61</v>
      </c>
      <c r="E69" s="11"/>
      <c r="F69" s="11" t="s">
        <v>114</v>
      </c>
      <c r="G69" s="11">
        <v>47</v>
      </c>
      <c r="H69" s="11">
        <v>10</v>
      </c>
      <c r="I69" s="11" t="s">
        <v>181</v>
      </c>
      <c r="J69">
        <v>28.671500000000002</v>
      </c>
      <c r="K69">
        <v>75.035399999999996</v>
      </c>
      <c r="L69" s="11">
        <v>500</v>
      </c>
      <c r="M69" s="11">
        <v>24</v>
      </c>
      <c r="N69" s="10">
        <v>28</v>
      </c>
      <c r="O69" s="10">
        <v>320</v>
      </c>
      <c r="P69" s="10">
        <v>2000</v>
      </c>
      <c r="Q69" s="10">
        <v>29</v>
      </c>
      <c r="R69" s="10">
        <v>17</v>
      </c>
      <c r="S69" s="10">
        <v>0.64</v>
      </c>
      <c r="T69" s="10">
        <v>6.25</v>
      </c>
      <c r="U69" s="10">
        <v>90.625</v>
      </c>
    </row>
    <row r="70" spans="1:21">
      <c r="A70" s="5">
        <f t="shared" si="0"/>
        <v>69</v>
      </c>
      <c r="B70" s="13" t="s">
        <v>54</v>
      </c>
      <c r="C70" s="5" t="s">
        <v>58</v>
      </c>
      <c r="D70" s="5" t="s">
        <v>62</v>
      </c>
      <c r="E70" s="11"/>
      <c r="F70" s="11" t="s">
        <v>114</v>
      </c>
      <c r="G70" s="11">
        <v>47</v>
      </c>
      <c r="H70" s="11">
        <v>10</v>
      </c>
      <c r="I70" s="11" t="s">
        <v>181</v>
      </c>
      <c r="J70">
        <v>28.671500000000002</v>
      </c>
      <c r="K70">
        <v>75.035399999999996</v>
      </c>
      <c r="L70" s="11">
        <v>550</v>
      </c>
      <c r="M70" s="11">
        <v>20</v>
      </c>
      <c r="N70" s="10">
        <v>30</v>
      </c>
      <c r="O70" s="10">
        <v>340</v>
      </c>
      <c r="P70" s="10">
        <v>1850</v>
      </c>
      <c r="Q70" s="10">
        <v>28.5</v>
      </c>
      <c r="R70" s="10">
        <v>15</v>
      </c>
      <c r="S70" s="10">
        <v>0.61818181818181817</v>
      </c>
      <c r="T70" s="10">
        <v>5.4411764705882355</v>
      </c>
      <c r="U70" s="10">
        <v>83.82352941176471</v>
      </c>
    </row>
    <row r="71" spans="1:21">
      <c r="A71" s="5">
        <f t="shared" si="0"/>
        <v>70</v>
      </c>
      <c r="B71" s="13" t="s">
        <v>54</v>
      </c>
      <c r="C71" s="5" t="s">
        <v>58</v>
      </c>
      <c r="D71" s="5" t="s">
        <v>63</v>
      </c>
      <c r="E71" s="11"/>
      <c r="F71" s="11" t="s">
        <v>114</v>
      </c>
      <c r="G71" s="11">
        <v>47</v>
      </c>
      <c r="H71" s="11">
        <v>10</v>
      </c>
      <c r="I71" s="11" t="s">
        <v>181</v>
      </c>
      <c r="J71">
        <v>28.671500000000002</v>
      </c>
      <c r="K71">
        <v>75.035399999999996</v>
      </c>
      <c r="L71" s="11">
        <v>800</v>
      </c>
      <c r="M71" s="11">
        <v>20</v>
      </c>
      <c r="N71" s="10">
        <v>41</v>
      </c>
      <c r="O71" s="10">
        <v>660</v>
      </c>
      <c r="P71" s="10">
        <v>2300</v>
      </c>
      <c r="Q71" s="10">
        <v>58</v>
      </c>
      <c r="R71" s="10">
        <v>14</v>
      </c>
      <c r="S71" s="10">
        <v>0.82499999999999996</v>
      </c>
      <c r="T71" s="10">
        <v>3.4848484848484849</v>
      </c>
      <c r="U71" s="10">
        <v>87.878787878787875</v>
      </c>
    </row>
    <row r="72" spans="1:21">
      <c r="A72" s="5">
        <f t="shared" si="0"/>
        <v>71</v>
      </c>
      <c r="B72" s="13" t="s">
        <v>64</v>
      </c>
      <c r="C72" s="5" t="s">
        <v>65</v>
      </c>
      <c r="D72" s="5" t="s">
        <v>67</v>
      </c>
      <c r="E72" s="11"/>
      <c r="F72" s="11" t="s">
        <v>110</v>
      </c>
      <c r="G72" s="11">
        <v>47</v>
      </c>
      <c r="H72" s="11">
        <v>12.5</v>
      </c>
      <c r="I72" s="11" t="s">
        <v>182</v>
      </c>
      <c r="J72">
        <v>23.231300000000001</v>
      </c>
      <c r="K72">
        <v>87.078400000000002</v>
      </c>
      <c r="L72" s="11">
        <v>1000</v>
      </c>
      <c r="M72" s="11">
        <v>13</v>
      </c>
      <c r="N72" s="10">
        <v>35</v>
      </c>
      <c r="O72" s="10">
        <v>450</v>
      </c>
      <c r="P72" s="10">
        <v>2400</v>
      </c>
      <c r="Q72" s="10">
        <v>48</v>
      </c>
      <c r="R72" s="10">
        <v>13</v>
      </c>
      <c r="S72" s="10">
        <v>0.45</v>
      </c>
      <c r="T72" s="10">
        <v>5.333333333333333</v>
      </c>
      <c r="U72" s="10">
        <v>106.66666666666667</v>
      </c>
    </row>
    <row r="73" spans="1:21">
      <c r="A73" s="5">
        <f t="shared" si="0"/>
        <v>72</v>
      </c>
      <c r="B73" s="13" t="s">
        <v>64</v>
      </c>
      <c r="C73" s="5" t="s">
        <v>65</v>
      </c>
      <c r="D73" s="5" t="s">
        <v>66</v>
      </c>
      <c r="E73" s="11"/>
      <c r="F73" s="11" t="s">
        <v>110</v>
      </c>
      <c r="G73" s="11">
        <v>47</v>
      </c>
      <c r="H73" s="11">
        <v>12.5</v>
      </c>
      <c r="I73" s="11" t="s">
        <v>182</v>
      </c>
      <c r="J73">
        <v>23.231300000000001</v>
      </c>
      <c r="K73">
        <v>87.078400000000002</v>
      </c>
      <c r="L73" s="11">
        <v>1000</v>
      </c>
      <c r="M73" s="11">
        <v>18</v>
      </c>
      <c r="N73" s="10">
        <v>40</v>
      </c>
      <c r="O73" s="10">
        <v>520</v>
      </c>
      <c r="P73" s="10">
        <v>2750</v>
      </c>
      <c r="Q73" s="10">
        <v>55</v>
      </c>
      <c r="R73" s="10">
        <v>13</v>
      </c>
      <c r="S73" s="10">
        <v>0.52</v>
      </c>
      <c r="T73" s="10">
        <v>5.2884615384615383</v>
      </c>
      <c r="U73" s="10">
        <v>105.76923076923077</v>
      </c>
    </row>
    <row r="74" spans="1:21">
      <c r="A74" s="5">
        <f t="shared" si="0"/>
        <v>73</v>
      </c>
      <c r="B74" s="13" t="s">
        <v>64</v>
      </c>
      <c r="C74" s="5" t="s">
        <v>65</v>
      </c>
      <c r="D74" s="5" t="s">
        <v>68</v>
      </c>
      <c r="E74" s="11"/>
      <c r="F74" s="11" t="s">
        <v>110</v>
      </c>
      <c r="G74" s="11">
        <v>47</v>
      </c>
      <c r="H74" s="11">
        <v>12.5</v>
      </c>
      <c r="I74" s="11" t="s">
        <v>182</v>
      </c>
      <c r="J74">
        <v>23.231300000000001</v>
      </c>
      <c r="K74">
        <v>87.078400000000002</v>
      </c>
      <c r="L74" s="11">
        <v>1000</v>
      </c>
      <c r="M74" s="11">
        <v>22</v>
      </c>
      <c r="N74" s="10">
        <v>42</v>
      </c>
      <c r="O74" s="10">
        <v>550</v>
      </c>
      <c r="P74" s="10">
        <v>2800</v>
      </c>
      <c r="Q74" s="10">
        <v>58</v>
      </c>
      <c r="R74" s="10">
        <v>14</v>
      </c>
      <c r="S74" s="10">
        <v>0.55000000000000004</v>
      </c>
      <c r="T74" s="10">
        <v>5.0909090909090908</v>
      </c>
      <c r="U74" s="10">
        <v>105.45454545454545</v>
      </c>
    </row>
    <row r="75" spans="1:21">
      <c r="A75" s="5">
        <f t="shared" si="0"/>
        <v>74</v>
      </c>
      <c r="B75" s="13" t="s">
        <v>64</v>
      </c>
      <c r="C75" s="5" t="s">
        <v>65</v>
      </c>
      <c r="D75" s="5" t="s">
        <v>70</v>
      </c>
      <c r="E75" s="11"/>
      <c r="F75" s="11" t="s">
        <v>110</v>
      </c>
      <c r="G75" s="11">
        <v>47</v>
      </c>
      <c r="H75" s="11">
        <v>12.5</v>
      </c>
      <c r="I75" s="11" t="s">
        <v>182</v>
      </c>
      <c r="J75">
        <v>23.231300000000001</v>
      </c>
      <c r="K75">
        <v>87.078400000000002</v>
      </c>
      <c r="L75" s="11">
        <v>1500</v>
      </c>
      <c r="M75" s="11">
        <v>10</v>
      </c>
      <c r="N75" s="10">
        <v>50</v>
      </c>
      <c r="O75" s="10">
        <v>570</v>
      </c>
      <c r="P75" s="10">
        <v>2900</v>
      </c>
      <c r="Q75" s="10">
        <v>56</v>
      </c>
      <c r="R75" s="10">
        <v>12</v>
      </c>
      <c r="S75" s="10">
        <v>0.38</v>
      </c>
      <c r="T75" s="10">
        <v>5.0877192982456139</v>
      </c>
      <c r="U75" s="10">
        <v>98.245614035087726</v>
      </c>
    </row>
    <row r="76" spans="1:21">
      <c r="A76" s="5">
        <f t="shared" si="0"/>
        <v>75</v>
      </c>
      <c r="B76" s="13" t="s">
        <v>64</v>
      </c>
      <c r="C76" s="5" t="s">
        <v>65</v>
      </c>
      <c r="D76" s="5" t="s">
        <v>69</v>
      </c>
      <c r="E76" s="11"/>
      <c r="F76" s="11" t="s">
        <v>110</v>
      </c>
      <c r="G76" s="11">
        <v>47</v>
      </c>
      <c r="H76" s="11">
        <v>12.5</v>
      </c>
      <c r="I76" s="11" t="s">
        <v>182</v>
      </c>
      <c r="J76">
        <v>23.231300000000001</v>
      </c>
      <c r="K76">
        <v>87.078400000000002</v>
      </c>
      <c r="L76" s="11">
        <v>1500</v>
      </c>
      <c r="M76" s="11">
        <v>14</v>
      </c>
      <c r="N76" s="10">
        <v>51</v>
      </c>
      <c r="O76" s="10">
        <v>600</v>
      </c>
      <c r="P76" s="10">
        <v>2950</v>
      </c>
      <c r="Q76" s="10">
        <v>59</v>
      </c>
      <c r="R76" s="10">
        <v>13</v>
      </c>
      <c r="S76" s="10">
        <v>0.4</v>
      </c>
      <c r="T76" s="10">
        <v>4.916666666666667</v>
      </c>
      <c r="U76" s="10">
        <v>98.333333333333329</v>
      </c>
    </row>
    <row r="77" spans="1:21">
      <c r="A77" s="5">
        <f t="shared" si="0"/>
        <v>76</v>
      </c>
      <c r="B77" s="13" t="s">
        <v>64</v>
      </c>
      <c r="C77" s="5" t="s">
        <v>65</v>
      </c>
      <c r="D77" s="5" t="s">
        <v>71</v>
      </c>
      <c r="E77" s="11"/>
      <c r="F77" s="11" t="s">
        <v>110</v>
      </c>
      <c r="G77" s="11">
        <v>47</v>
      </c>
      <c r="H77" s="11">
        <v>12.5</v>
      </c>
      <c r="I77" s="11" t="s">
        <v>182</v>
      </c>
      <c r="J77">
        <v>23.231300000000001</v>
      </c>
      <c r="K77">
        <v>87.078400000000002</v>
      </c>
      <c r="L77" s="11">
        <v>2000</v>
      </c>
      <c r="M77" s="11">
        <v>9</v>
      </c>
      <c r="N77" s="10">
        <v>65</v>
      </c>
      <c r="O77" s="10">
        <v>900</v>
      </c>
      <c r="P77" s="10">
        <v>4500</v>
      </c>
      <c r="Q77" s="10">
        <v>94</v>
      </c>
      <c r="R77" s="10">
        <v>12</v>
      </c>
      <c r="S77" s="10">
        <v>0.45</v>
      </c>
      <c r="T77" s="10">
        <v>5</v>
      </c>
      <c r="U77" s="10">
        <v>104.44444444444444</v>
      </c>
    </row>
    <row r="78" spans="1:21">
      <c r="A78" s="5">
        <f t="shared" si="0"/>
        <v>77</v>
      </c>
      <c r="B78" s="13" t="s">
        <v>64</v>
      </c>
      <c r="C78" s="5" t="s">
        <v>65</v>
      </c>
      <c r="D78" s="5" t="s">
        <v>72</v>
      </c>
      <c r="E78" s="11"/>
      <c r="F78" s="11" t="s">
        <v>110</v>
      </c>
      <c r="G78" s="11">
        <v>47</v>
      </c>
      <c r="H78" s="11">
        <v>12.5</v>
      </c>
      <c r="I78" s="11" t="s">
        <v>182</v>
      </c>
      <c r="J78">
        <v>23.231300000000001</v>
      </c>
      <c r="K78">
        <v>87.078400000000002</v>
      </c>
      <c r="L78" s="11">
        <v>2000</v>
      </c>
      <c r="M78" s="11">
        <v>15</v>
      </c>
      <c r="N78" s="10">
        <v>65</v>
      </c>
      <c r="O78" s="10">
        <v>930</v>
      </c>
      <c r="P78" s="10">
        <v>4650</v>
      </c>
      <c r="Q78" s="10">
        <v>97</v>
      </c>
      <c r="R78" s="10">
        <v>12</v>
      </c>
      <c r="S78" s="10">
        <v>0.46500000000000002</v>
      </c>
      <c r="T78" s="10">
        <v>5</v>
      </c>
      <c r="U78" s="10">
        <v>104.3010752688172</v>
      </c>
    </row>
    <row r="79" spans="1:21">
      <c r="A79" s="5">
        <f t="shared" si="0"/>
        <v>78</v>
      </c>
      <c r="B79" s="13" t="s">
        <v>64</v>
      </c>
      <c r="C79" s="5" t="s">
        <v>65</v>
      </c>
      <c r="D79" s="5" t="s">
        <v>73</v>
      </c>
      <c r="E79" s="11"/>
      <c r="F79" s="11" t="s">
        <v>110</v>
      </c>
      <c r="G79" s="11">
        <v>47</v>
      </c>
      <c r="H79" s="11">
        <v>12.5</v>
      </c>
      <c r="I79" s="11" t="s">
        <v>182</v>
      </c>
      <c r="J79">
        <v>23.231300000000001</v>
      </c>
      <c r="K79">
        <v>87.078400000000002</v>
      </c>
      <c r="L79" s="11">
        <v>2000</v>
      </c>
      <c r="M79" s="11">
        <v>18</v>
      </c>
      <c r="N79" s="10">
        <v>65</v>
      </c>
      <c r="O79" s="10">
        <v>950</v>
      </c>
      <c r="P79" s="10">
        <v>4800</v>
      </c>
      <c r="Q79" s="10">
        <v>98</v>
      </c>
      <c r="R79" s="10">
        <v>12</v>
      </c>
      <c r="S79" s="10">
        <v>0.47499999999999998</v>
      </c>
      <c r="T79" s="10">
        <v>5.0526315789473681</v>
      </c>
      <c r="U79" s="10">
        <v>103.15789473684211</v>
      </c>
    </row>
    <row r="80" spans="1:21">
      <c r="A80" s="5">
        <f t="shared" si="0"/>
        <v>79</v>
      </c>
      <c r="B80" s="13" t="s">
        <v>64</v>
      </c>
      <c r="C80" s="5" t="s">
        <v>65</v>
      </c>
      <c r="D80" s="5" t="s">
        <v>75</v>
      </c>
      <c r="E80" s="11"/>
      <c r="F80" s="11" t="s">
        <v>110</v>
      </c>
      <c r="G80" s="11">
        <v>47</v>
      </c>
      <c r="H80" s="11">
        <v>12.5</v>
      </c>
      <c r="I80" s="11" t="s">
        <v>182</v>
      </c>
      <c r="J80">
        <v>23.231300000000001</v>
      </c>
      <c r="K80">
        <v>87.078400000000002</v>
      </c>
      <c r="L80" s="11">
        <v>2000</v>
      </c>
      <c r="M80" s="11">
        <v>18</v>
      </c>
      <c r="N80" s="10">
        <v>65</v>
      </c>
      <c r="O80" s="10">
        <v>950</v>
      </c>
      <c r="P80" s="10">
        <v>4800</v>
      </c>
      <c r="Q80" s="10">
        <v>98</v>
      </c>
      <c r="R80" s="10">
        <v>12</v>
      </c>
      <c r="S80" s="10">
        <v>0.47499999999999998</v>
      </c>
      <c r="T80" s="10">
        <v>5.0526315789473681</v>
      </c>
      <c r="U80" s="10">
        <v>103.15789473684211</v>
      </c>
    </row>
    <row r="81" spans="1:21">
      <c r="A81" s="5">
        <f t="shared" si="0"/>
        <v>80</v>
      </c>
      <c r="B81" s="13" t="s">
        <v>64</v>
      </c>
      <c r="C81" s="5" t="s">
        <v>65</v>
      </c>
      <c r="D81" s="5" t="s">
        <v>76</v>
      </c>
      <c r="E81" s="11"/>
      <c r="F81" s="11" t="s">
        <v>110</v>
      </c>
      <c r="G81" s="11">
        <v>47</v>
      </c>
      <c r="H81" s="11">
        <v>12.5</v>
      </c>
      <c r="I81" s="11" t="s">
        <v>182</v>
      </c>
      <c r="J81">
        <v>23.231300000000001</v>
      </c>
      <c r="K81">
        <v>87.078400000000002</v>
      </c>
      <c r="L81" s="11">
        <v>2000</v>
      </c>
      <c r="M81" s="11">
        <v>19</v>
      </c>
      <c r="N81" s="10">
        <v>65</v>
      </c>
      <c r="O81" s="10">
        <v>970</v>
      </c>
      <c r="P81" s="10">
        <v>4900</v>
      </c>
      <c r="Q81" s="10">
        <v>101</v>
      </c>
      <c r="R81" s="10">
        <v>12</v>
      </c>
      <c r="S81" s="10">
        <v>0.48499999999999999</v>
      </c>
      <c r="T81" s="10">
        <v>5.0515463917525771</v>
      </c>
      <c r="U81" s="10">
        <v>104.12371134020619</v>
      </c>
    </row>
    <row r="82" spans="1:21">
      <c r="A82" s="5">
        <f t="shared" si="0"/>
        <v>81</v>
      </c>
      <c r="B82" s="13" t="s">
        <v>64</v>
      </c>
      <c r="C82" s="5" t="s">
        <v>65</v>
      </c>
      <c r="D82" s="5" t="s">
        <v>74</v>
      </c>
      <c r="E82" s="11"/>
      <c r="F82" s="11" t="s">
        <v>110</v>
      </c>
      <c r="G82" s="11">
        <v>47</v>
      </c>
      <c r="H82" s="11">
        <v>12.5</v>
      </c>
      <c r="I82" s="11" t="s">
        <v>182</v>
      </c>
      <c r="J82">
        <v>23.231300000000001</v>
      </c>
      <c r="K82">
        <v>87.078400000000002</v>
      </c>
      <c r="L82" s="11">
        <v>2000</v>
      </c>
      <c r="M82" s="11">
        <v>20</v>
      </c>
      <c r="N82" s="10">
        <v>65</v>
      </c>
      <c r="O82" s="10">
        <v>1000</v>
      </c>
      <c r="P82" s="10">
        <v>4950</v>
      </c>
      <c r="Q82" s="10">
        <v>101</v>
      </c>
      <c r="R82" s="10">
        <v>12</v>
      </c>
      <c r="S82" s="10">
        <v>0.5</v>
      </c>
      <c r="T82" s="10">
        <v>4.95</v>
      </c>
      <c r="U82" s="10">
        <v>101</v>
      </c>
    </row>
    <row r="83" spans="1:21">
      <c r="A83" s="5">
        <f t="shared" si="0"/>
        <v>82</v>
      </c>
      <c r="B83" s="13" t="s">
        <v>64</v>
      </c>
      <c r="C83" s="5" t="s">
        <v>65</v>
      </c>
      <c r="D83" s="5" t="s">
        <v>78</v>
      </c>
      <c r="E83" s="11"/>
      <c r="F83" s="11" t="s">
        <v>110</v>
      </c>
      <c r="G83" s="11">
        <v>47</v>
      </c>
      <c r="H83" s="11">
        <v>12.5</v>
      </c>
      <c r="I83" s="11" t="s">
        <v>182</v>
      </c>
      <c r="J83">
        <v>23.231300000000001</v>
      </c>
      <c r="K83">
        <v>87.078400000000002</v>
      </c>
      <c r="L83" s="11">
        <v>2500</v>
      </c>
      <c r="M83" s="11">
        <v>12</v>
      </c>
      <c r="N83" s="10">
        <v>80</v>
      </c>
      <c r="O83" s="10">
        <v>1000</v>
      </c>
      <c r="P83" s="10">
        <v>4700</v>
      </c>
      <c r="Q83" s="10">
        <v>103</v>
      </c>
      <c r="R83" s="10">
        <v>11</v>
      </c>
      <c r="S83" s="10">
        <v>0.4</v>
      </c>
      <c r="T83" s="10">
        <v>4.7</v>
      </c>
      <c r="U83" s="10">
        <v>103</v>
      </c>
    </row>
    <row r="84" spans="1:21">
      <c r="A84" s="5">
        <f t="shared" si="0"/>
        <v>83</v>
      </c>
      <c r="B84" s="13" t="s">
        <v>64</v>
      </c>
      <c r="C84" s="5" t="s">
        <v>65</v>
      </c>
      <c r="D84" s="5" t="s">
        <v>80</v>
      </c>
      <c r="E84" s="11"/>
      <c r="F84" s="11" t="s">
        <v>110</v>
      </c>
      <c r="G84" s="11">
        <v>47</v>
      </c>
      <c r="H84" s="11">
        <v>12.5</v>
      </c>
      <c r="I84" s="11" t="s">
        <v>182</v>
      </c>
      <c r="J84">
        <v>23.231300000000001</v>
      </c>
      <c r="K84">
        <v>87.078400000000002</v>
      </c>
      <c r="L84" s="11">
        <v>2500</v>
      </c>
      <c r="M84" s="11">
        <v>13</v>
      </c>
      <c r="N84" s="10">
        <v>81</v>
      </c>
      <c r="O84" s="10">
        <v>1010</v>
      </c>
      <c r="P84" s="10">
        <v>4700</v>
      </c>
      <c r="Q84" s="10">
        <v>104</v>
      </c>
      <c r="R84" s="10">
        <v>11</v>
      </c>
      <c r="S84" s="10">
        <v>0.40400000000000003</v>
      </c>
      <c r="T84" s="10">
        <v>4.6534653465346532</v>
      </c>
      <c r="U84" s="10">
        <v>102.97029702970298</v>
      </c>
    </row>
    <row r="85" spans="1:21">
      <c r="A85" s="5">
        <f t="shared" si="0"/>
        <v>84</v>
      </c>
      <c r="B85" s="13" t="s">
        <v>64</v>
      </c>
      <c r="C85" s="5" t="s">
        <v>65</v>
      </c>
      <c r="D85" s="5" t="s">
        <v>80</v>
      </c>
      <c r="E85" s="11"/>
      <c r="F85" s="11" t="s">
        <v>110</v>
      </c>
      <c r="G85" s="11">
        <v>47</v>
      </c>
      <c r="H85" s="11">
        <v>12.5</v>
      </c>
      <c r="I85" s="11" t="s">
        <v>182</v>
      </c>
      <c r="J85">
        <v>23.231300000000001</v>
      </c>
      <c r="K85">
        <v>87.078400000000002</v>
      </c>
      <c r="L85" s="11">
        <v>2500</v>
      </c>
      <c r="M85" s="11">
        <v>13</v>
      </c>
      <c r="N85" s="10">
        <v>81</v>
      </c>
      <c r="O85" s="10">
        <v>1010</v>
      </c>
      <c r="P85" s="10">
        <v>4750</v>
      </c>
      <c r="Q85" s="10">
        <v>104</v>
      </c>
      <c r="R85" s="10">
        <v>11</v>
      </c>
      <c r="S85" s="10">
        <v>0.40400000000000003</v>
      </c>
      <c r="T85" s="10">
        <v>4.7029702970297027</v>
      </c>
      <c r="U85" s="10">
        <v>102.97029702970298</v>
      </c>
    </row>
    <row r="86" spans="1:21">
      <c r="A86" s="5">
        <f t="shared" si="0"/>
        <v>85</v>
      </c>
      <c r="B86" s="13" t="s">
        <v>64</v>
      </c>
      <c r="C86" s="5" t="s">
        <v>65</v>
      </c>
      <c r="D86" s="5" t="s">
        <v>77</v>
      </c>
      <c r="E86" s="11"/>
      <c r="F86" s="11" t="s">
        <v>110</v>
      </c>
      <c r="G86" s="11">
        <v>47</v>
      </c>
      <c r="H86" s="11">
        <v>12.5</v>
      </c>
      <c r="I86" s="11" t="s">
        <v>182</v>
      </c>
      <c r="J86">
        <v>23.231300000000001</v>
      </c>
      <c r="K86">
        <v>87.078400000000002</v>
      </c>
      <c r="L86" s="11">
        <v>2500</v>
      </c>
      <c r="M86" s="11">
        <v>14</v>
      </c>
      <c r="N86" s="10">
        <v>81</v>
      </c>
      <c r="O86" s="10">
        <v>1075</v>
      </c>
      <c r="P86" s="10">
        <v>4850</v>
      </c>
      <c r="Q86" s="10">
        <v>106</v>
      </c>
      <c r="R86" s="10">
        <v>11</v>
      </c>
      <c r="S86" s="10">
        <v>0.43</v>
      </c>
      <c r="T86" s="10">
        <v>4.5116279069767442</v>
      </c>
      <c r="U86" s="10">
        <v>98.604651162790702</v>
      </c>
    </row>
    <row r="87" spans="1:21">
      <c r="A87" s="5">
        <f t="shared" si="0"/>
        <v>86</v>
      </c>
      <c r="B87" s="13" t="s">
        <v>64</v>
      </c>
      <c r="C87" s="5" t="s">
        <v>65</v>
      </c>
      <c r="D87" s="5" t="s">
        <v>69</v>
      </c>
      <c r="E87" s="11"/>
      <c r="F87" s="11" t="s">
        <v>110</v>
      </c>
      <c r="G87" s="11">
        <v>47</v>
      </c>
      <c r="H87" s="11">
        <v>12.5</v>
      </c>
      <c r="I87" s="11" t="s">
        <v>182</v>
      </c>
      <c r="J87">
        <v>23.231300000000001</v>
      </c>
      <c r="K87">
        <v>87.078400000000002</v>
      </c>
      <c r="L87" s="11">
        <v>2500</v>
      </c>
      <c r="M87" s="11">
        <v>14</v>
      </c>
      <c r="N87" s="10">
        <v>81</v>
      </c>
      <c r="O87" s="10">
        <v>1016</v>
      </c>
      <c r="P87" s="10">
        <v>4850</v>
      </c>
      <c r="Q87" s="10">
        <v>106</v>
      </c>
      <c r="R87" s="10">
        <v>11</v>
      </c>
      <c r="S87" s="10">
        <v>0.40639999999999998</v>
      </c>
      <c r="T87" s="10">
        <v>4.7736220472440944</v>
      </c>
      <c r="U87" s="10">
        <v>104.33070866141732</v>
      </c>
    </row>
    <row r="88" spans="1:21">
      <c r="A88" s="5">
        <f t="shared" si="0"/>
        <v>87</v>
      </c>
      <c r="B88" s="13" t="s">
        <v>64</v>
      </c>
      <c r="C88" s="5" t="s">
        <v>65</v>
      </c>
      <c r="D88" s="5" t="s">
        <v>79</v>
      </c>
      <c r="E88" s="11"/>
      <c r="F88" s="11" t="s">
        <v>110</v>
      </c>
      <c r="G88" s="11">
        <v>47</v>
      </c>
      <c r="H88" s="11">
        <v>12.5</v>
      </c>
      <c r="I88" s="11" t="s">
        <v>182</v>
      </c>
      <c r="J88">
        <v>23.231300000000001</v>
      </c>
      <c r="K88">
        <v>87.078400000000002</v>
      </c>
      <c r="L88" s="11">
        <v>2500</v>
      </c>
      <c r="M88" s="11">
        <v>19</v>
      </c>
      <c r="N88" s="10">
        <v>82</v>
      </c>
      <c r="O88" s="10">
        <v>1350</v>
      </c>
      <c r="P88" s="10">
        <v>4950</v>
      </c>
      <c r="Q88" s="10">
        <v>115</v>
      </c>
      <c r="R88" s="10">
        <v>11</v>
      </c>
      <c r="S88" s="10">
        <v>0.54</v>
      </c>
      <c r="T88" s="10">
        <v>3.6666666666666665</v>
      </c>
      <c r="U88" s="10">
        <v>85.18518518518519</v>
      </c>
    </row>
    <row r="89" spans="1:21">
      <c r="A89" s="5">
        <f t="shared" si="0"/>
        <v>88</v>
      </c>
      <c r="B89" s="13" t="s">
        <v>64</v>
      </c>
      <c r="C89" s="5" t="s">
        <v>65</v>
      </c>
      <c r="D89" s="5" t="s">
        <v>79</v>
      </c>
      <c r="E89" s="11"/>
      <c r="F89" s="11" t="s">
        <v>110</v>
      </c>
      <c r="G89" s="11">
        <v>47</v>
      </c>
      <c r="H89" s="11">
        <v>12.5</v>
      </c>
      <c r="I89" s="11" t="s">
        <v>182</v>
      </c>
      <c r="J89">
        <v>23.231300000000001</v>
      </c>
      <c r="K89">
        <v>87.078400000000002</v>
      </c>
      <c r="L89" s="11">
        <v>2500</v>
      </c>
      <c r="M89" s="11">
        <v>19</v>
      </c>
      <c r="N89" s="10">
        <v>82</v>
      </c>
      <c r="O89" s="10">
        <v>1350</v>
      </c>
      <c r="P89" s="10">
        <v>4950</v>
      </c>
      <c r="Q89" s="10">
        <v>115</v>
      </c>
      <c r="R89" s="10">
        <v>11</v>
      </c>
      <c r="S89" s="10">
        <v>0.54</v>
      </c>
      <c r="T89" s="10">
        <v>3.6666666666666665</v>
      </c>
      <c r="U89" s="10">
        <v>85.18518518518519</v>
      </c>
    </row>
    <row r="90" spans="1:21">
      <c r="A90" s="5">
        <f t="shared" si="0"/>
        <v>89</v>
      </c>
      <c r="B90" s="13" t="s">
        <v>64</v>
      </c>
      <c r="C90" s="5" t="s">
        <v>65</v>
      </c>
      <c r="D90" s="5" t="s">
        <v>69</v>
      </c>
      <c r="E90" s="11"/>
      <c r="F90" s="11" t="s">
        <v>110</v>
      </c>
      <c r="G90" s="11">
        <v>47</v>
      </c>
      <c r="H90" s="11">
        <v>12.5</v>
      </c>
      <c r="I90" s="11" t="s">
        <v>182</v>
      </c>
      <c r="J90">
        <v>23.231300000000001</v>
      </c>
      <c r="K90">
        <v>87.078400000000002</v>
      </c>
      <c r="L90" s="11">
        <v>3000</v>
      </c>
      <c r="M90" s="11">
        <v>14</v>
      </c>
      <c r="N90" s="10">
        <v>90</v>
      </c>
      <c r="O90" s="10">
        <v>1175</v>
      </c>
      <c r="P90" s="10">
        <v>4900</v>
      </c>
      <c r="Q90" s="10">
        <v>120</v>
      </c>
      <c r="R90" s="10">
        <v>10</v>
      </c>
      <c r="S90" s="10">
        <v>0.39166666666666666</v>
      </c>
      <c r="T90" s="10">
        <v>4.1702127659574471</v>
      </c>
      <c r="U90" s="10">
        <v>102.12765957446808</v>
      </c>
    </row>
    <row r="91" spans="1:21">
      <c r="A91" s="5">
        <f t="shared" si="0"/>
        <v>90</v>
      </c>
      <c r="B91" s="13" t="s">
        <v>64</v>
      </c>
      <c r="C91" s="5" t="s">
        <v>65</v>
      </c>
      <c r="D91" s="5" t="s">
        <v>84</v>
      </c>
      <c r="E91" s="11"/>
      <c r="F91" s="11" t="s">
        <v>110</v>
      </c>
      <c r="G91" s="11">
        <v>47</v>
      </c>
      <c r="H91" s="11">
        <v>12.5</v>
      </c>
      <c r="I91" s="11" t="s">
        <v>182</v>
      </c>
      <c r="J91">
        <v>23.231300000000001</v>
      </c>
      <c r="K91">
        <v>87.078400000000002</v>
      </c>
      <c r="L91" s="11">
        <v>3000</v>
      </c>
      <c r="M91" s="11">
        <v>15</v>
      </c>
      <c r="N91" s="10">
        <v>90</v>
      </c>
      <c r="O91" s="10">
        <v>1220</v>
      </c>
      <c r="P91" s="10">
        <v>5000</v>
      </c>
      <c r="Q91" s="10">
        <v>125</v>
      </c>
      <c r="R91" s="10">
        <v>10</v>
      </c>
      <c r="S91" s="10">
        <v>0.40666666666666668</v>
      </c>
      <c r="T91" s="10">
        <v>4.0983606557377046</v>
      </c>
      <c r="U91" s="10">
        <v>102.45901639344262</v>
      </c>
    </row>
    <row r="92" spans="1:21">
      <c r="A92" s="5">
        <f t="shared" si="0"/>
        <v>91</v>
      </c>
      <c r="B92" s="13" t="s">
        <v>64</v>
      </c>
      <c r="C92" s="5" t="s">
        <v>65</v>
      </c>
      <c r="D92" s="5" t="s">
        <v>84</v>
      </c>
      <c r="E92" s="11"/>
      <c r="F92" s="11" t="s">
        <v>110</v>
      </c>
      <c r="G92" s="11">
        <v>47</v>
      </c>
      <c r="H92" s="11">
        <v>12.5</v>
      </c>
      <c r="I92" s="11" t="s">
        <v>182</v>
      </c>
      <c r="J92">
        <v>23.231300000000001</v>
      </c>
      <c r="K92">
        <v>87.078400000000002</v>
      </c>
      <c r="L92" s="11">
        <v>3000</v>
      </c>
      <c r="M92" s="11">
        <v>15</v>
      </c>
      <c r="N92" s="10">
        <v>90</v>
      </c>
      <c r="O92" s="10">
        <v>1220</v>
      </c>
      <c r="P92" s="10">
        <v>5000</v>
      </c>
      <c r="Q92" s="10">
        <v>125</v>
      </c>
      <c r="R92" s="10">
        <v>10</v>
      </c>
      <c r="S92" s="10">
        <v>0.40666666666666668</v>
      </c>
      <c r="T92" s="10">
        <v>4.0983606557377046</v>
      </c>
      <c r="U92" s="10">
        <v>102.45901639344262</v>
      </c>
    </row>
    <row r="93" spans="1:21">
      <c r="A93" s="5">
        <f t="shared" si="0"/>
        <v>92</v>
      </c>
      <c r="B93" s="13" t="s">
        <v>64</v>
      </c>
      <c r="C93" s="5" t="s">
        <v>65</v>
      </c>
      <c r="D93" s="5" t="s">
        <v>86</v>
      </c>
      <c r="E93" s="11"/>
      <c r="F93" s="11" t="s">
        <v>110</v>
      </c>
      <c r="G93" s="11">
        <v>47</v>
      </c>
      <c r="H93" s="11">
        <v>12.5</v>
      </c>
      <c r="I93" s="11" t="s">
        <v>182</v>
      </c>
      <c r="J93">
        <v>23.231300000000001</v>
      </c>
      <c r="K93">
        <v>87.078400000000002</v>
      </c>
      <c r="L93" s="11">
        <v>3000</v>
      </c>
      <c r="M93" s="11">
        <v>16</v>
      </c>
      <c r="N93" s="10">
        <v>90</v>
      </c>
      <c r="O93" s="10">
        <v>1250</v>
      </c>
      <c r="P93" s="10">
        <v>5050</v>
      </c>
      <c r="Q93" s="10">
        <v>128</v>
      </c>
      <c r="R93" s="10">
        <v>10</v>
      </c>
      <c r="S93" s="10">
        <v>0.41666666666666669</v>
      </c>
      <c r="T93" s="10">
        <v>4.04</v>
      </c>
      <c r="U93" s="10">
        <v>102.4</v>
      </c>
    </row>
    <row r="94" spans="1:21">
      <c r="A94" s="5">
        <f t="shared" si="0"/>
        <v>93</v>
      </c>
      <c r="B94" s="13" t="s">
        <v>64</v>
      </c>
      <c r="C94" s="5" t="s">
        <v>65</v>
      </c>
      <c r="D94" s="5" t="s">
        <v>81</v>
      </c>
      <c r="E94" s="11"/>
      <c r="F94" s="11" t="s">
        <v>110</v>
      </c>
      <c r="G94" s="11">
        <v>47</v>
      </c>
      <c r="H94" s="11">
        <v>12.5</v>
      </c>
      <c r="I94" s="11" t="s">
        <v>182</v>
      </c>
      <c r="J94">
        <v>23.231300000000001</v>
      </c>
      <c r="K94">
        <v>87.078400000000002</v>
      </c>
      <c r="L94" s="11">
        <v>3000</v>
      </c>
      <c r="M94" s="11">
        <v>18</v>
      </c>
      <c r="N94" s="10">
        <v>90</v>
      </c>
      <c r="O94" s="10">
        <v>1300</v>
      </c>
      <c r="P94" s="10">
        <v>5100</v>
      </c>
      <c r="Q94" s="10">
        <v>135</v>
      </c>
      <c r="R94" s="10">
        <v>10</v>
      </c>
      <c r="S94" s="10">
        <v>0.43333333333333335</v>
      </c>
      <c r="T94" s="10">
        <v>3.9230769230769229</v>
      </c>
      <c r="U94" s="10">
        <v>103.84615384615384</v>
      </c>
    </row>
    <row r="95" spans="1:21">
      <c r="A95" s="5">
        <f t="shared" si="0"/>
        <v>94</v>
      </c>
      <c r="B95" s="13" t="s">
        <v>64</v>
      </c>
      <c r="C95" s="5" t="s">
        <v>65</v>
      </c>
      <c r="D95" s="5" t="s">
        <v>83</v>
      </c>
      <c r="E95" s="11"/>
      <c r="F95" s="11" t="s">
        <v>110</v>
      </c>
      <c r="G95" s="11">
        <v>47</v>
      </c>
      <c r="H95" s="11">
        <v>12.5</v>
      </c>
      <c r="I95" s="11" t="s">
        <v>182</v>
      </c>
      <c r="J95">
        <v>23.231300000000001</v>
      </c>
      <c r="K95">
        <v>87.078400000000002</v>
      </c>
      <c r="L95" s="11">
        <v>3000</v>
      </c>
      <c r="M95" s="11">
        <v>19</v>
      </c>
      <c r="N95" s="10">
        <v>100</v>
      </c>
      <c r="O95" s="10">
        <v>1320</v>
      </c>
      <c r="P95" s="10">
        <v>5150</v>
      </c>
      <c r="Q95" s="10">
        <v>137</v>
      </c>
      <c r="R95" s="10">
        <v>10</v>
      </c>
      <c r="S95" s="10">
        <v>0.44</v>
      </c>
      <c r="T95" s="10">
        <v>3.9015151515151514</v>
      </c>
      <c r="U95" s="10">
        <v>103.78787878787878</v>
      </c>
    </row>
    <row r="96" spans="1:21">
      <c r="A96" s="5">
        <f t="shared" si="0"/>
        <v>95</v>
      </c>
      <c r="B96" s="13" t="s">
        <v>64</v>
      </c>
      <c r="C96" s="5" t="s">
        <v>65</v>
      </c>
      <c r="D96" s="5" t="s">
        <v>85</v>
      </c>
      <c r="E96" s="11"/>
      <c r="F96" s="11" t="s">
        <v>110</v>
      </c>
      <c r="G96" s="11">
        <v>47</v>
      </c>
      <c r="H96" s="11">
        <v>12.5</v>
      </c>
      <c r="I96" s="11" t="s">
        <v>182</v>
      </c>
      <c r="J96">
        <v>23.231300000000001</v>
      </c>
      <c r="K96">
        <v>87.078400000000002</v>
      </c>
      <c r="L96" s="11">
        <v>3000</v>
      </c>
      <c r="M96" s="11">
        <v>20</v>
      </c>
      <c r="N96" s="10">
        <v>100</v>
      </c>
      <c r="O96" s="10">
        <v>1320</v>
      </c>
      <c r="P96" s="10">
        <v>5200</v>
      </c>
      <c r="Q96" s="10">
        <v>140</v>
      </c>
      <c r="R96" s="10">
        <v>10</v>
      </c>
      <c r="S96" s="10">
        <v>0.44</v>
      </c>
      <c r="T96" s="10">
        <v>3.9393939393939394</v>
      </c>
      <c r="U96" s="10">
        <v>106.06060606060606</v>
      </c>
    </row>
    <row r="97" spans="1:21">
      <c r="A97" s="5">
        <f t="shared" si="0"/>
        <v>96</v>
      </c>
      <c r="B97" s="13" t="s">
        <v>64</v>
      </c>
      <c r="C97" s="5" t="s">
        <v>65</v>
      </c>
      <c r="D97" s="5" t="s">
        <v>82</v>
      </c>
      <c r="E97" s="11"/>
      <c r="F97" s="11" t="s">
        <v>110</v>
      </c>
      <c r="G97" s="11">
        <v>47</v>
      </c>
      <c r="H97" s="11">
        <v>12.5</v>
      </c>
      <c r="I97" s="11" t="s">
        <v>182</v>
      </c>
      <c r="J97">
        <v>23.231300000000001</v>
      </c>
      <c r="K97">
        <v>87.078400000000002</v>
      </c>
      <c r="L97" s="11">
        <v>3000</v>
      </c>
      <c r="M97" s="11">
        <v>21</v>
      </c>
      <c r="N97" s="10">
        <v>105</v>
      </c>
      <c r="O97" s="10">
        <v>1335</v>
      </c>
      <c r="P97" s="10">
        <v>5250</v>
      </c>
      <c r="Q97" s="10">
        <v>141</v>
      </c>
      <c r="R97" s="10">
        <v>10</v>
      </c>
      <c r="S97" s="10">
        <v>0.44500000000000001</v>
      </c>
      <c r="T97" s="10">
        <v>3.9325842696629212</v>
      </c>
      <c r="U97" s="10">
        <v>105.61797752808988</v>
      </c>
    </row>
    <row r="98" spans="1:21">
      <c r="A98" s="5">
        <f t="shared" si="0"/>
        <v>97</v>
      </c>
      <c r="B98" s="13" t="s">
        <v>64</v>
      </c>
      <c r="C98" s="5" t="s">
        <v>65</v>
      </c>
      <c r="D98" s="5" t="s">
        <v>87</v>
      </c>
      <c r="E98" s="11"/>
      <c r="F98" s="11" t="s">
        <v>110</v>
      </c>
      <c r="G98" s="11">
        <v>47</v>
      </c>
      <c r="H98" s="11">
        <v>12.5</v>
      </c>
      <c r="I98" s="11" t="s">
        <v>182</v>
      </c>
      <c r="J98">
        <v>23.231300000000001</v>
      </c>
      <c r="K98">
        <v>87.078400000000002</v>
      </c>
      <c r="L98" s="11">
        <v>3000</v>
      </c>
      <c r="M98" s="11">
        <v>22</v>
      </c>
      <c r="N98" s="10">
        <v>105</v>
      </c>
      <c r="O98" s="10">
        <v>1350</v>
      </c>
      <c r="P98" s="10">
        <v>5750</v>
      </c>
      <c r="Q98" s="10">
        <v>144</v>
      </c>
      <c r="R98" s="10">
        <v>10</v>
      </c>
      <c r="S98" s="10">
        <v>0.45</v>
      </c>
      <c r="T98" s="10">
        <v>4.2592592592592595</v>
      </c>
      <c r="U98" s="10">
        <v>106.66666666666667</v>
      </c>
    </row>
    <row r="99" spans="1:21">
      <c r="A99" s="5">
        <f t="shared" si="0"/>
        <v>98</v>
      </c>
      <c r="B99" s="13" t="s">
        <v>64</v>
      </c>
      <c r="C99" s="5" t="s">
        <v>65</v>
      </c>
      <c r="D99" s="5" t="s">
        <v>88</v>
      </c>
      <c r="E99" s="11"/>
      <c r="F99" s="11" t="s">
        <v>110</v>
      </c>
      <c r="G99" s="11">
        <v>47</v>
      </c>
      <c r="H99" s="11">
        <v>12.5</v>
      </c>
      <c r="I99" s="11" t="s">
        <v>182</v>
      </c>
      <c r="J99">
        <v>23.231300000000001</v>
      </c>
      <c r="K99">
        <v>87.078400000000002</v>
      </c>
      <c r="L99" s="11">
        <v>3000</v>
      </c>
      <c r="M99" s="11">
        <v>22</v>
      </c>
      <c r="N99" s="10">
        <v>105</v>
      </c>
      <c r="O99" s="10">
        <v>1350</v>
      </c>
      <c r="P99" s="10">
        <v>5750</v>
      </c>
      <c r="Q99" s="10">
        <v>144</v>
      </c>
      <c r="R99" s="10">
        <v>10</v>
      </c>
      <c r="S99" s="10">
        <v>0.45</v>
      </c>
      <c r="T99" s="10">
        <v>4.2592592592592595</v>
      </c>
      <c r="U99" s="10">
        <v>106.66666666666667</v>
      </c>
    </row>
    <row r="100" spans="1:21">
      <c r="A100" s="5">
        <f t="shared" si="0"/>
        <v>99</v>
      </c>
      <c r="B100" s="13" t="s">
        <v>64</v>
      </c>
      <c r="C100" s="5" t="s">
        <v>65</v>
      </c>
      <c r="D100" s="5" t="s">
        <v>97</v>
      </c>
      <c r="E100" s="11"/>
      <c r="F100" s="11" t="s">
        <v>110</v>
      </c>
      <c r="G100" s="11">
        <v>47</v>
      </c>
      <c r="H100" s="11">
        <v>12.5</v>
      </c>
      <c r="I100" s="11" t="s">
        <v>182</v>
      </c>
      <c r="J100">
        <v>23.231300000000001</v>
      </c>
      <c r="K100">
        <v>87.078400000000002</v>
      </c>
      <c r="L100" s="11">
        <v>3500</v>
      </c>
      <c r="M100" s="11">
        <v>6</v>
      </c>
      <c r="N100" s="10">
        <v>115</v>
      </c>
      <c r="O100" s="10">
        <v>1300</v>
      </c>
      <c r="P100" s="10">
        <v>5900</v>
      </c>
      <c r="Q100" s="10">
        <v>120</v>
      </c>
      <c r="R100" s="10">
        <v>9</v>
      </c>
      <c r="S100" s="10">
        <v>0.37142857142857144</v>
      </c>
      <c r="T100" s="10">
        <v>4.5384615384615383</v>
      </c>
      <c r="U100" s="10">
        <v>92.307692307692307</v>
      </c>
    </row>
    <row r="101" spans="1:21">
      <c r="A101" s="5">
        <f t="shared" si="0"/>
        <v>100</v>
      </c>
      <c r="B101" s="14" t="s">
        <v>64</v>
      </c>
      <c r="C101" s="5" t="s">
        <v>65</v>
      </c>
      <c r="D101" s="5" t="s">
        <v>71</v>
      </c>
      <c r="E101" s="11"/>
      <c r="F101" s="11" t="s">
        <v>110</v>
      </c>
      <c r="G101" s="11">
        <v>47</v>
      </c>
      <c r="H101" s="11">
        <v>12.5</v>
      </c>
      <c r="I101" s="11" t="s">
        <v>182</v>
      </c>
      <c r="J101">
        <v>23.231300000000001</v>
      </c>
      <c r="K101">
        <v>87.078400000000002</v>
      </c>
      <c r="L101" s="11">
        <v>3500</v>
      </c>
      <c r="M101" s="11">
        <v>7</v>
      </c>
      <c r="N101" s="10">
        <v>115</v>
      </c>
      <c r="O101" s="10">
        <v>1300</v>
      </c>
      <c r="P101" s="10">
        <v>5900</v>
      </c>
      <c r="Q101" s="10">
        <v>120</v>
      </c>
      <c r="R101" s="10">
        <v>9</v>
      </c>
      <c r="S101" s="10">
        <v>0.37142857142857144</v>
      </c>
      <c r="T101" s="10">
        <v>4.5384615384615383</v>
      </c>
      <c r="U101" s="10">
        <v>92.307692307692307</v>
      </c>
    </row>
    <row r="102" spans="1:21">
      <c r="A102" s="5">
        <f t="shared" si="0"/>
        <v>101</v>
      </c>
      <c r="B102" s="13" t="s">
        <v>64</v>
      </c>
      <c r="C102" s="5" t="s">
        <v>65</v>
      </c>
      <c r="D102" s="5" t="s">
        <v>96</v>
      </c>
      <c r="E102" s="11"/>
      <c r="F102" s="11" t="s">
        <v>110</v>
      </c>
      <c r="G102" s="11">
        <v>47</v>
      </c>
      <c r="H102" s="11">
        <v>12.5</v>
      </c>
      <c r="I102" s="11" t="s">
        <v>182</v>
      </c>
      <c r="J102">
        <v>23.231300000000001</v>
      </c>
      <c r="K102">
        <v>87.078400000000002</v>
      </c>
      <c r="L102" s="11">
        <v>3500</v>
      </c>
      <c r="M102" s="11">
        <v>13</v>
      </c>
      <c r="N102" s="10">
        <v>114.99999999999999</v>
      </c>
      <c r="O102" s="10">
        <v>1350</v>
      </c>
      <c r="P102" s="10">
        <v>6100</v>
      </c>
      <c r="Q102" s="10">
        <v>130</v>
      </c>
      <c r="R102" s="10">
        <v>9</v>
      </c>
      <c r="S102" s="10">
        <v>0.38571428571428573</v>
      </c>
      <c r="T102" s="10">
        <v>4.5185185185185182</v>
      </c>
      <c r="U102" s="10">
        <v>96.296296296296291</v>
      </c>
    </row>
    <row r="103" spans="1:21">
      <c r="A103" s="5">
        <f t="shared" si="0"/>
        <v>102</v>
      </c>
      <c r="B103" s="13" t="s">
        <v>64</v>
      </c>
      <c r="C103" s="5" t="s">
        <v>65</v>
      </c>
      <c r="D103" s="5" t="s">
        <v>96</v>
      </c>
      <c r="E103" s="11"/>
      <c r="F103" s="11" t="s">
        <v>110</v>
      </c>
      <c r="G103" s="11">
        <v>47</v>
      </c>
      <c r="H103" s="11">
        <v>12.5</v>
      </c>
      <c r="I103" s="11" t="s">
        <v>182</v>
      </c>
      <c r="J103">
        <v>23.231300000000001</v>
      </c>
      <c r="K103">
        <v>87.078400000000002</v>
      </c>
      <c r="L103" s="11">
        <v>3500</v>
      </c>
      <c r="M103" s="11">
        <v>13</v>
      </c>
      <c r="N103" s="10">
        <v>114.99999999999999</v>
      </c>
      <c r="O103" s="10">
        <v>1350</v>
      </c>
      <c r="P103" s="10">
        <v>6100</v>
      </c>
      <c r="Q103" s="10">
        <v>130</v>
      </c>
      <c r="R103" s="10">
        <v>9</v>
      </c>
      <c r="S103" s="10">
        <v>0.38571428571428573</v>
      </c>
      <c r="T103" s="10">
        <v>4.5185185185185182</v>
      </c>
      <c r="U103" s="10">
        <v>96.296296296296291</v>
      </c>
    </row>
    <row r="104" spans="1:21">
      <c r="A104" s="5">
        <f t="shared" si="0"/>
        <v>103</v>
      </c>
      <c r="B104" s="13" t="s">
        <v>64</v>
      </c>
      <c r="C104" s="5" t="s">
        <v>65</v>
      </c>
      <c r="D104" s="5" t="s">
        <v>90</v>
      </c>
      <c r="E104" s="11"/>
      <c r="F104" s="11" t="s">
        <v>110</v>
      </c>
      <c r="G104" s="11">
        <v>47</v>
      </c>
      <c r="H104" s="11">
        <v>12.5</v>
      </c>
      <c r="I104" s="11" t="s">
        <v>182</v>
      </c>
      <c r="J104">
        <v>23.231300000000001</v>
      </c>
      <c r="K104">
        <v>87.078400000000002</v>
      </c>
      <c r="L104" s="11">
        <v>3500</v>
      </c>
      <c r="M104" s="11">
        <v>16</v>
      </c>
      <c r="N104" s="10">
        <v>118</v>
      </c>
      <c r="O104" s="10">
        <v>1400</v>
      </c>
      <c r="P104" s="10">
        <v>6500</v>
      </c>
      <c r="Q104" s="10">
        <v>135</v>
      </c>
      <c r="R104" s="10">
        <v>10</v>
      </c>
      <c r="S104" s="10">
        <v>0.4</v>
      </c>
      <c r="T104" s="10">
        <v>4.6428571428571432</v>
      </c>
      <c r="U104" s="10">
        <v>96.428571428571431</v>
      </c>
    </row>
    <row r="105" spans="1:21">
      <c r="A105" s="5">
        <f t="shared" si="0"/>
        <v>104</v>
      </c>
      <c r="B105" s="13" t="s">
        <v>64</v>
      </c>
      <c r="C105" s="5" t="s">
        <v>65</v>
      </c>
      <c r="D105" s="5" t="s">
        <v>77</v>
      </c>
      <c r="E105" s="11"/>
      <c r="F105" s="11" t="s">
        <v>110</v>
      </c>
      <c r="G105" s="11">
        <v>47</v>
      </c>
      <c r="H105" s="11">
        <v>12.5</v>
      </c>
      <c r="I105" s="11" t="s">
        <v>182</v>
      </c>
      <c r="J105">
        <v>23.231300000000001</v>
      </c>
      <c r="K105">
        <v>87.078400000000002</v>
      </c>
      <c r="L105" s="11">
        <v>3500</v>
      </c>
      <c r="M105" s="11">
        <v>16</v>
      </c>
      <c r="N105" s="10">
        <v>118</v>
      </c>
      <c r="O105" s="10">
        <v>1400</v>
      </c>
      <c r="P105" s="10">
        <v>6500</v>
      </c>
      <c r="Q105" s="10">
        <v>135</v>
      </c>
      <c r="R105" s="10">
        <v>10</v>
      </c>
      <c r="S105" s="10">
        <v>0.4</v>
      </c>
      <c r="T105" s="10">
        <v>4.6428571428571432</v>
      </c>
      <c r="U105" s="10">
        <v>96.428571428571431</v>
      </c>
    </row>
    <row r="106" spans="1:21">
      <c r="A106" s="5">
        <f t="shared" si="0"/>
        <v>105</v>
      </c>
      <c r="B106" s="13" t="s">
        <v>64</v>
      </c>
      <c r="C106" s="5" t="s">
        <v>65</v>
      </c>
      <c r="D106" s="5" t="s">
        <v>95</v>
      </c>
      <c r="E106" s="11"/>
      <c r="F106" s="11" t="s">
        <v>110</v>
      </c>
      <c r="G106" s="11">
        <v>47</v>
      </c>
      <c r="H106" s="11">
        <v>12.5</v>
      </c>
      <c r="I106" s="11" t="s">
        <v>182</v>
      </c>
      <c r="J106">
        <v>23.231300000000001</v>
      </c>
      <c r="K106">
        <v>87.078400000000002</v>
      </c>
      <c r="L106" s="11">
        <v>3500</v>
      </c>
      <c r="M106" s="11">
        <v>15</v>
      </c>
      <c r="N106" s="10">
        <v>115</v>
      </c>
      <c r="O106" s="10">
        <v>1420</v>
      </c>
      <c r="P106" s="10">
        <v>6550</v>
      </c>
      <c r="Q106" s="10">
        <v>137</v>
      </c>
      <c r="R106" s="10">
        <v>10</v>
      </c>
      <c r="S106" s="10">
        <v>0.40571428571428569</v>
      </c>
      <c r="T106" s="10">
        <v>4.612676056338028</v>
      </c>
      <c r="U106" s="10">
        <v>96.478873239436624</v>
      </c>
    </row>
    <row r="107" spans="1:21">
      <c r="A107" s="5">
        <f t="shared" si="0"/>
        <v>106</v>
      </c>
      <c r="B107" s="13" t="s">
        <v>64</v>
      </c>
      <c r="C107" s="5" t="s">
        <v>65</v>
      </c>
      <c r="D107" s="5" t="s">
        <v>92</v>
      </c>
      <c r="E107" s="11"/>
      <c r="F107" s="11" t="s">
        <v>110</v>
      </c>
      <c r="G107" s="11">
        <v>47</v>
      </c>
      <c r="H107" s="11">
        <v>12.5</v>
      </c>
      <c r="I107" s="11" t="s">
        <v>182</v>
      </c>
      <c r="J107">
        <v>23.231300000000001</v>
      </c>
      <c r="K107">
        <v>87.078400000000002</v>
      </c>
      <c r="L107" s="11">
        <v>3500</v>
      </c>
      <c r="M107" s="11">
        <v>18</v>
      </c>
      <c r="N107" s="10">
        <v>118</v>
      </c>
      <c r="O107" s="10">
        <v>1450</v>
      </c>
      <c r="P107" s="10">
        <v>6700</v>
      </c>
      <c r="Q107" s="10">
        <v>140</v>
      </c>
      <c r="R107" s="10">
        <v>10</v>
      </c>
      <c r="S107" s="10">
        <v>0.41428571428571431</v>
      </c>
      <c r="T107" s="10">
        <v>4.6206896551724137</v>
      </c>
      <c r="U107" s="10">
        <v>96.551724137931032</v>
      </c>
    </row>
    <row r="108" spans="1:21">
      <c r="A108" s="5">
        <f t="shared" si="0"/>
        <v>107</v>
      </c>
      <c r="B108" s="13" t="s">
        <v>64</v>
      </c>
      <c r="C108" s="5" t="s">
        <v>65</v>
      </c>
      <c r="D108" s="5" t="s">
        <v>93</v>
      </c>
      <c r="E108" s="11"/>
      <c r="F108" s="11" t="s">
        <v>110</v>
      </c>
      <c r="G108" s="11">
        <v>47</v>
      </c>
      <c r="H108" s="11">
        <v>12.5</v>
      </c>
      <c r="I108" s="11" t="s">
        <v>182</v>
      </c>
      <c r="J108">
        <v>23.231300000000001</v>
      </c>
      <c r="K108">
        <v>87.078400000000002</v>
      </c>
      <c r="L108" s="11">
        <v>3500</v>
      </c>
      <c r="M108" s="11">
        <v>20</v>
      </c>
      <c r="N108" s="10">
        <v>120</v>
      </c>
      <c r="O108" s="10">
        <v>1500</v>
      </c>
      <c r="P108" s="10">
        <v>6800</v>
      </c>
      <c r="Q108" s="10">
        <v>143</v>
      </c>
      <c r="R108" s="10">
        <v>10</v>
      </c>
      <c r="S108" s="10">
        <v>0.42857142857142855</v>
      </c>
      <c r="T108" s="10">
        <v>4.5333333333333332</v>
      </c>
      <c r="U108" s="10">
        <v>95.333333333333329</v>
      </c>
    </row>
    <row r="109" spans="1:21">
      <c r="A109" s="5">
        <f t="shared" si="0"/>
        <v>108</v>
      </c>
      <c r="B109" s="14" t="s">
        <v>64</v>
      </c>
      <c r="C109" s="5" t="s">
        <v>65</v>
      </c>
      <c r="D109" s="5" t="s">
        <v>94</v>
      </c>
      <c r="E109" s="11"/>
      <c r="F109" s="11" t="s">
        <v>110</v>
      </c>
      <c r="G109" s="11">
        <v>47</v>
      </c>
      <c r="H109" s="11">
        <v>12.5</v>
      </c>
      <c r="I109" s="11" t="s">
        <v>182</v>
      </c>
      <c r="J109">
        <v>23.231300000000001</v>
      </c>
      <c r="K109">
        <v>87.078400000000002</v>
      </c>
      <c r="L109" s="11">
        <v>3500</v>
      </c>
      <c r="M109" s="11">
        <v>20</v>
      </c>
      <c r="N109" s="10">
        <v>120</v>
      </c>
      <c r="O109" s="10">
        <v>1500</v>
      </c>
      <c r="P109" s="10">
        <v>6800</v>
      </c>
      <c r="Q109" s="10">
        <v>143</v>
      </c>
      <c r="R109" s="10">
        <v>10</v>
      </c>
      <c r="S109" s="10">
        <v>0.42857142857142855</v>
      </c>
      <c r="T109" s="10">
        <v>4.5333333333333332</v>
      </c>
      <c r="U109" s="10">
        <v>95.333333333333329</v>
      </c>
    </row>
    <row r="110" spans="1:21">
      <c r="A110" s="5">
        <f t="shared" si="0"/>
        <v>109</v>
      </c>
      <c r="B110" s="13" t="s">
        <v>64</v>
      </c>
      <c r="C110" s="5" t="s">
        <v>65</v>
      </c>
      <c r="D110" s="5" t="s">
        <v>82</v>
      </c>
      <c r="E110" s="11"/>
      <c r="F110" s="11" t="s">
        <v>110</v>
      </c>
      <c r="G110" s="11">
        <v>47</v>
      </c>
      <c r="H110" s="11">
        <v>12.5</v>
      </c>
      <c r="I110" s="11" t="s">
        <v>182</v>
      </c>
      <c r="J110">
        <v>23.231300000000001</v>
      </c>
      <c r="K110">
        <v>87.078400000000002</v>
      </c>
      <c r="L110" s="11">
        <v>3500</v>
      </c>
      <c r="M110" s="11">
        <v>21</v>
      </c>
      <c r="N110" s="10">
        <v>120</v>
      </c>
      <c r="O110" s="10">
        <v>1520</v>
      </c>
      <c r="P110" s="10">
        <v>6850</v>
      </c>
      <c r="Q110" s="10">
        <v>145</v>
      </c>
      <c r="R110" s="10">
        <v>10</v>
      </c>
      <c r="S110" s="10">
        <v>0.43428571428571427</v>
      </c>
      <c r="T110" s="10">
        <v>4.5065789473684212</v>
      </c>
      <c r="U110" s="10">
        <v>95.39473684210526</v>
      </c>
    </row>
    <row r="111" spans="1:21">
      <c r="A111" s="5">
        <f t="shared" si="0"/>
        <v>110</v>
      </c>
      <c r="B111" s="13" t="s">
        <v>64</v>
      </c>
      <c r="C111" s="5" t="s">
        <v>65</v>
      </c>
      <c r="D111" s="5" t="s">
        <v>89</v>
      </c>
      <c r="E111" s="11"/>
      <c r="F111" s="11" t="s">
        <v>110</v>
      </c>
      <c r="G111" s="11">
        <v>47</v>
      </c>
      <c r="H111" s="11">
        <v>12.5</v>
      </c>
      <c r="I111" s="11" t="s">
        <v>182</v>
      </c>
      <c r="J111">
        <v>23.231300000000001</v>
      </c>
      <c r="K111">
        <v>87.078400000000002</v>
      </c>
      <c r="L111" s="11">
        <v>3500</v>
      </c>
      <c r="M111" s="11">
        <v>24</v>
      </c>
      <c r="N111" s="10">
        <v>125</v>
      </c>
      <c r="O111" s="10">
        <v>1600</v>
      </c>
      <c r="P111" s="10">
        <v>7000</v>
      </c>
      <c r="Q111" s="10">
        <v>148</v>
      </c>
      <c r="R111" s="10">
        <v>10</v>
      </c>
      <c r="S111" s="10">
        <v>0.45714285714285713</v>
      </c>
      <c r="T111" s="10">
        <v>4.375</v>
      </c>
      <c r="U111" s="10">
        <v>92.5</v>
      </c>
    </row>
    <row r="112" spans="1:21">
      <c r="A112" s="5">
        <f t="shared" si="0"/>
        <v>111</v>
      </c>
      <c r="B112" s="13" t="s">
        <v>64</v>
      </c>
      <c r="C112" s="5" t="s">
        <v>65</v>
      </c>
      <c r="D112" s="5" t="s">
        <v>89</v>
      </c>
      <c r="E112" s="11"/>
      <c r="F112" s="11" t="s">
        <v>110</v>
      </c>
      <c r="G112" s="11">
        <v>47</v>
      </c>
      <c r="H112" s="11">
        <v>12.5</v>
      </c>
      <c r="I112" s="11" t="s">
        <v>182</v>
      </c>
      <c r="J112">
        <v>23.231300000000001</v>
      </c>
      <c r="K112">
        <v>87.078400000000002</v>
      </c>
      <c r="L112" s="11">
        <v>3500</v>
      </c>
      <c r="M112" s="11">
        <v>24</v>
      </c>
      <c r="N112" s="10">
        <v>125</v>
      </c>
      <c r="O112" s="10">
        <v>1600</v>
      </c>
      <c r="P112" s="10">
        <v>7000</v>
      </c>
      <c r="Q112" s="10">
        <v>148</v>
      </c>
      <c r="R112" s="10">
        <v>10</v>
      </c>
      <c r="S112" s="10">
        <v>0.45714285714285713</v>
      </c>
      <c r="T112" s="10">
        <v>4.375</v>
      </c>
      <c r="U112" s="10">
        <v>92.5</v>
      </c>
    </row>
    <row r="113" spans="1:21">
      <c r="A113" s="5">
        <f t="shared" si="0"/>
        <v>112</v>
      </c>
      <c r="B113" s="13" t="s">
        <v>64</v>
      </c>
      <c r="C113" s="5" t="s">
        <v>65</v>
      </c>
      <c r="D113" s="5" t="s">
        <v>91</v>
      </c>
      <c r="E113" s="11"/>
      <c r="F113" s="11" t="s">
        <v>110</v>
      </c>
      <c r="G113" s="11">
        <v>47</v>
      </c>
      <c r="H113" s="11">
        <v>12.5</v>
      </c>
      <c r="I113" s="11" t="s">
        <v>182</v>
      </c>
      <c r="J113">
        <v>23.231300000000001</v>
      </c>
      <c r="K113">
        <v>87.078400000000002</v>
      </c>
      <c r="L113" s="11">
        <v>3500</v>
      </c>
      <c r="M113" s="11">
        <v>24</v>
      </c>
      <c r="N113" s="10">
        <v>125</v>
      </c>
      <c r="O113" s="10">
        <v>1600</v>
      </c>
      <c r="P113" s="10">
        <v>7000</v>
      </c>
      <c r="Q113" s="10">
        <v>148</v>
      </c>
      <c r="R113" s="10">
        <v>10</v>
      </c>
      <c r="S113" s="10">
        <v>0.45714285714285713</v>
      </c>
      <c r="T113" s="10">
        <v>4.375</v>
      </c>
      <c r="U113" s="10">
        <v>92.5</v>
      </c>
    </row>
    <row r="114" spans="1:21">
      <c r="A114" s="5">
        <f t="shared" si="0"/>
        <v>113</v>
      </c>
      <c r="B114" s="13" t="s">
        <v>64</v>
      </c>
      <c r="C114" s="5" t="s">
        <v>65</v>
      </c>
      <c r="D114" s="5" t="s">
        <v>98</v>
      </c>
      <c r="E114" s="11"/>
      <c r="F114" s="11" t="s">
        <v>110</v>
      </c>
      <c r="G114" s="11">
        <v>47</v>
      </c>
      <c r="H114" s="11">
        <v>12.5</v>
      </c>
      <c r="I114" s="11" t="s">
        <v>182</v>
      </c>
      <c r="J114">
        <v>23.231300000000001</v>
      </c>
      <c r="K114">
        <v>87.078400000000002</v>
      </c>
      <c r="L114" s="11">
        <v>4000</v>
      </c>
      <c r="M114" s="11">
        <v>17</v>
      </c>
      <c r="N114" s="10">
        <v>138</v>
      </c>
      <c r="O114" s="10">
        <v>1850</v>
      </c>
      <c r="P114" s="10">
        <v>8616.375</v>
      </c>
      <c r="Q114" s="10">
        <v>190</v>
      </c>
      <c r="R114" s="10">
        <v>8</v>
      </c>
      <c r="S114" s="10">
        <v>0.46250000000000002</v>
      </c>
      <c r="T114" s="10">
        <v>4.6574999999999998</v>
      </c>
      <c r="U114" s="10">
        <v>102.70270270270271</v>
      </c>
    </row>
    <row r="115" spans="1:21">
      <c r="A115" s="5">
        <f t="shared" si="0"/>
        <v>114</v>
      </c>
      <c r="B115" s="13" t="s">
        <v>64</v>
      </c>
      <c r="C115" s="5" t="s">
        <v>65</v>
      </c>
      <c r="D115" s="5" t="s">
        <v>98</v>
      </c>
      <c r="E115" s="11"/>
      <c r="F115" s="11" t="s">
        <v>110</v>
      </c>
      <c r="G115" s="11">
        <v>47</v>
      </c>
      <c r="H115" s="11">
        <v>12.5</v>
      </c>
      <c r="I115" s="11" t="s">
        <v>182</v>
      </c>
      <c r="J115">
        <v>23.231300000000001</v>
      </c>
      <c r="K115">
        <v>87.078400000000002</v>
      </c>
      <c r="L115" s="11">
        <v>4000</v>
      </c>
      <c r="M115" s="11">
        <v>17</v>
      </c>
      <c r="N115" s="10">
        <v>138</v>
      </c>
      <c r="O115" s="10">
        <v>1850</v>
      </c>
      <c r="P115" s="10">
        <v>8616.375</v>
      </c>
      <c r="Q115" s="10">
        <v>190</v>
      </c>
      <c r="R115" s="10">
        <v>8</v>
      </c>
      <c r="S115" s="10">
        <v>0.46250000000000002</v>
      </c>
      <c r="T115" s="10">
        <v>4.6574999999999998</v>
      </c>
      <c r="U115" s="10">
        <v>102.70270270270271</v>
      </c>
    </row>
    <row r="116" spans="1:21">
      <c r="A116" s="5">
        <f t="shared" si="0"/>
        <v>115</v>
      </c>
      <c r="B116" s="13" t="s">
        <v>64</v>
      </c>
      <c r="C116" s="5" t="s">
        <v>65</v>
      </c>
      <c r="D116" s="5" t="s">
        <v>99</v>
      </c>
      <c r="E116" s="11"/>
      <c r="F116" s="11" t="s">
        <v>110</v>
      </c>
      <c r="G116" s="11">
        <v>47</v>
      </c>
      <c r="H116" s="11">
        <v>12.5</v>
      </c>
      <c r="I116" s="11" t="s">
        <v>182</v>
      </c>
      <c r="J116">
        <v>23.231300000000001</v>
      </c>
      <c r="K116">
        <v>87.078400000000002</v>
      </c>
      <c r="L116" s="11">
        <v>4000</v>
      </c>
      <c r="M116" s="11">
        <v>17</v>
      </c>
      <c r="N116" s="10">
        <v>138</v>
      </c>
      <c r="O116" s="10">
        <v>1850</v>
      </c>
      <c r="P116" s="10">
        <v>7555.4999999999991</v>
      </c>
      <c r="Q116" s="10">
        <v>190</v>
      </c>
      <c r="R116" s="10">
        <v>8</v>
      </c>
      <c r="S116" s="10">
        <v>0.46250000000000002</v>
      </c>
      <c r="T116" s="10">
        <v>4.0840540540540538</v>
      </c>
      <c r="U116" s="10">
        <v>102.70270270270271</v>
      </c>
    </row>
    <row r="117" spans="1:21">
      <c r="A117" s="5">
        <f t="shared" si="0"/>
        <v>116</v>
      </c>
      <c r="B117" s="13" t="s">
        <v>64</v>
      </c>
      <c r="C117" s="5" t="s">
        <v>65</v>
      </c>
      <c r="D117" s="5" t="s">
        <v>100</v>
      </c>
      <c r="E117" s="11"/>
      <c r="F117" s="11" t="s">
        <v>110</v>
      </c>
      <c r="G117" s="11">
        <v>47</v>
      </c>
      <c r="H117" s="11">
        <v>12.5</v>
      </c>
      <c r="I117" s="11" t="s">
        <v>182</v>
      </c>
      <c r="J117">
        <v>23.231300000000001</v>
      </c>
      <c r="K117">
        <v>87.078400000000002</v>
      </c>
      <c r="L117" s="11">
        <v>4000</v>
      </c>
      <c r="M117" s="11">
        <v>19</v>
      </c>
      <c r="N117" s="10">
        <v>138</v>
      </c>
      <c r="O117" s="10">
        <v>1900</v>
      </c>
      <c r="P117" s="10">
        <v>8026.4249999999993</v>
      </c>
      <c r="Q117" s="10">
        <v>193</v>
      </c>
      <c r="R117" s="10">
        <v>8</v>
      </c>
      <c r="S117" s="10">
        <v>0.47499999999999998</v>
      </c>
      <c r="T117" s="10">
        <v>4.2244342105263151</v>
      </c>
      <c r="U117" s="10">
        <v>101.57894736842105</v>
      </c>
    </row>
    <row r="118" spans="1:21">
      <c r="A118" s="5">
        <f t="shared" si="0"/>
        <v>117</v>
      </c>
      <c r="B118" s="13" t="s">
        <v>64</v>
      </c>
      <c r="C118" s="5" t="s">
        <v>65</v>
      </c>
      <c r="D118" s="5" t="s">
        <v>100</v>
      </c>
      <c r="E118" s="11"/>
      <c r="F118" s="11" t="s">
        <v>110</v>
      </c>
      <c r="G118" s="11">
        <v>47</v>
      </c>
      <c r="H118" s="11">
        <v>12.5</v>
      </c>
      <c r="I118" s="11" t="s">
        <v>182</v>
      </c>
      <c r="J118">
        <v>23.231300000000001</v>
      </c>
      <c r="K118">
        <v>87.078400000000002</v>
      </c>
      <c r="L118" s="11">
        <v>4000</v>
      </c>
      <c r="M118" s="11">
        <v>19</v>
      </c>
      <c r="N118" s="10">
        <v>138</v>
      </c>
      <c r="O118" s="10">
        <v>1900</v>
      </c>
      <c r="P118" s="10">
        <v>8026.4249999999993</v>
      </c>
      <c r="Q118" s="10">
        <v>193</v>
      </c>
      <c r="R118" s="10">
        <v>8</v>
      </c>
      <c r="S118" s="10">
        <v>0.47499999999999998</v>
      </c>
      <c r="T118" s="10">
        <v>4.2244342105263151</v>
      </c>
      <c r="U118" s="10">
        <v>101.57894736842105</v>
      </c>
    </row>
    <row r="119" spans="1:21">
      <c r="A119" s="5">
        <f t="shared" si="0"/>
        <v>118</v>
      </c>
      <c r="B119" s="13" t="s">
        <v>64</v>
      </c>
      <c r="C119" s="5" t="s">
        <v>65</v>
      </c>
      <c r="D119" s="5" t="s">
        <v>100</v>
      </c>
      <c r="E119" s="11"/>
      <c r="F119" s="11" t="s">
        <v>110</v>
      </c>
      <c r="G119" s="11">
        <v>47</v>
      </c>
      <c r="H119" s="11">
        <v>12.5</v>
      </c>
      <c r="I119" s="11" t="s">
        <v>182</v>
      </c>
      <c r="J119">
        <v>23.231300000000001</v>
      </c>
      <c r="K119">
        <v>87.078400000000002</v>
      </c>
      <c r="L119" s="11">
        <v>4000</v>
      </c>
      <c r="M119" s="11">
        <v>19</v>
      </c>
      <c r="N119" s="10">
        <v>138</v>
      </c>
      <c r="O119" s="10">
        <v>1900</v>
      </c>
      <c r="P119" s="10">
        <v>8026.4249999999993</v>
      </c>
      <c r="Q119" s="10">
        <v>193</v>
      </c>
      <c r="R119" s="10">
        <v>8</v>
      </c>
      <c r="S119" s="10">
        <v>0.47499999999999998</v>
      </c>
      <c r="T119" s="10">
        <v>4.2244342105263151</v>
      </c>
      <c r="U119" s="10">
        <v>101.57894736842105</v>
      </c>
    </row>
    <row r="120" spans="1:21">
      <c r="A120" s="5">
        <f t="shared" si="0"/>
        <v>119</v>
      </c>
      <c r="B120" s="14" t="s">
        <v>64</v>
      </c>
      <c r="C120" s="5" t="s">
        <v>65</v>
      </c>
      <c r="D120" s="5" t="s">
        <v>105</v>
      </c>
      <c r="E120" s="11"/>
      <c r="F120" s="11" t="s">
        <v>110</v>
      </c>
      <c r="G120" s="11">
        <v>47</v>
      </c>
      <c r="H120" s="11">
        <v>12.5</v>
      </c>
      <c r="I120" s="11" t="s">
        <v>182</v>
      </c>
      <c r="J120">
        <v>23.231300000000001</v>
      </c>
      <c r="K120">
        <v>87.078400000000002</v>
      </c>
      <c r="L120" s="11">
        <v>4500</v>
      </c>
      <c r="M120" s="11">
        <v>12</v>
      </c>
      <c r="N120" s="10">
        <v>143</v>
      </c>
      <c r="O120" s="10">
        <v>1650</v>
      </c>
      <c r="P120" s="10">
        <v>7500</v>
      </c>
      <c r="Q120" s="10">
        <v>170</v>
      </c>
      <c r="R120" s="10">
        <v>8</v>
      </c>
      <c r="S120" s="10">
        <v>0.36666666666666664</v>
      </c>
      <c r="T120" s="10">
        <v>4.5454545454545459</v>
      </c>
      <c r="U120" s="10">
        <v>103.03030303030303</v>
      </c>
    </row>
    <row r="121" spans="1:21">
      <c r="A121" s="5">
        <f t="shared" si="0"/>
        <v>120</v>
      </c>
      <c r="B121" s="13" t="s">
        <v>64</v>
      </c>
      <c r="C121" s="5" t="s">
        <v>65</v>
      </c>
      <c r="D121" s="5" t="s">
        <v>104</v>
      </c>
      <c r="E121" s="11"/>
      <c r="F121" s="11" t="s">
        <v>110</v>
      </c>
      <c r="G121" s="11">
        <v>47</v>
      </c>
      <c r="H121" s="11">
        <v>12.5</v>
      </c>
      <c r="I121" s="11" t="s">
        <v>182</v>
      </c>
      <c r="J121">
        <v>23.231300000000001</v>
      </c>
      <c r="K121">
        <v>87.078400000000002</v>
      </c>
      <c r="L121" s="11">
        <v>4500</v>
      </c>
      <c r="M121" s="11">
        <v>17</v>
      </c>
      <c r="N121" s="10">
        <v>148</v>
      </c>
      <c r="O121" s="10">
        <v>1750</v>
      </c>
      <c r="P121" s="10">
        <v>7900</v>
      </c>
      <c r="Q121" s="10">
        <v>180</v>
      </c>
      <c r="R121" s="10">
        <v>8</v>
      </c>
      <c r="S121" s="10">
        <v>0.3888888888888889</v>
      </c>
      <c r="T121" s="10">
        <v>4.5142857142857142</v>
      </c>
      <c r="U121" s="10">
        <v>102.85714285714286</v>
      </c>
    </row>
    <row r="122" spans="1:21">
      <c r="A122" s="5">
        <f t="shared" si="0"/>
        <v>121</v>
      </c>
      <c r="B122" s="13" t="s">
        <v>64</v>
      </c>
      <c r="C122" s="5" t="s">
        <v>65</v>
      </c>
      <c r="D122" s="5" t="s">
        <v>107</v>
      </c>
      <c r="E122" s="11"/>
      <c r="F122" s="11" t="s">
        <v>110</v>
      </c>
      <c r="G122" s="11">
        <v>47</v>
      </c>
      <c r="H122" s="11">
        <v>12.5</v>
      </c>
      <c r="I122" s="11" t="s">
        <v>182</v>
      </c>
      <c r="J122">
        <v>23.231300000000001</v>
      </c>
      <c r="K122">
        <v>87.078400000000002</v>
      </c>
      <c r="L122" s="11">
        <v>4500</v>
      </c>
      <c r="M122" s="11">
        <v>17</v>
      </c>
      <c r="N122" s="10">
        <v>148</v>
      </c>
      <c r="O122" s="10">
        <v>1750</v>
      </c>
      <c r="P122" s="10">
        <v>7900</v>
      </c>
      <c r="Q122" s="10">
        <v>180</v>
      </c>
      <c r="R122" s="10">
        <v>8</v>
      </c>
      <c r="S122" s="10">
        <v>0.3888888888888889</v>
      </c>
      <c r="T122" s="10">
        <v>4.5142857142857142</v>
      </c>
      <c r="U122" s="10">
        <v>102.85714285714286</v>
      </c>
    </row>
    <row r="123" spans="1:21">
      <c r="A123" s="5">
        <f t="shared" si="0"/>
        <v>122</v>
      </c>
      <c r="B123" s="13" t="s">
        <v>64</v>
      </c>
      <c r="C123" s="5" t="s">
        <v>65</v>
      </c>
      <c r="D123" s="5" t="s">
        <v>102</v>
      </c>
      <c r="E123" s="11"/>
      <c r="F123" s="11" t="s">
        <v>110</v>
      </c>
      <c r="G123" s="11">
        <v>47</v>
      </c>
      <c r="H123" s="11">
        <v>12.5</v>
      </c>
      <c r="I123" s="11" t="s">
        <v>182</v>
      </c>
      <c r="J123">
        <v>23.231300000000001</v>
      </c>
      <c r="K123">
        <v>87.078400000000002</v>
      </c>
      <c r="L123" s="11">
        <v>4500</v>
      </c>
      <c r="M123" s="11">
        <v>18</v>
      </c>
      <c r="N123" s="10">
        <v>143</v>
      </c>
      <c r="O123" s="10">
        <v>1800</v>
      </c>
      <c r="P123" s="10">
        <v>7950</v>
      </c>
      <c r="Q123" s="10">
        <v>190</v>
      </c>
      <c r="R123" s="10">
        <v>8</v>
      </c>
      <c r="S123" s="10">
        <v>0.4</v>
      </c>
      <c r="T123" s="10">
        <v>4.416666666666667</v>
      </c>
      <c r="U123" s="10">
        <v>105.55555555555556</v>
      </c>
    </row>
    <row r="124" spans="1:21">
      <c r="A124" s="5">
        <f t="shared" si="0"/>
        <v>123</v>
      </c>
      <c r="B124" s="13" t="s">
        <v>64</v>
      </c>
      <c r="C124" s="5" t="s">
        <v>65</v>
      </c>
      <c r="D124" s="5" t="s">
        <v>101</v>
      </c>
      <c r="E124" s="11"/>
      <c r="F124" s="11" t="s">
        <v>110</v>
      </c>
      <c r="G124" s="11">
        <v>47</v>
      </c>
      <c r="H124" s="11">
        <v>12.5</v>
      </c>
      <c r="I124" s="11" t="s">
        <v>182</v>
      </c>
      <c r="J124">
        <v>23.231300000000001</v>
      </c>
      <c r="K124">
        <v>87.078400000000002</v>
      </c>
      <c r="L124" s="11">
        <v>4500</v>
      </c>
      <c r="M124" s="11">
        <v>19</v>
      </c>
      <c r="N124" s="10">
        <v>143</v>
      </c>
      <c r="O124" s="10">
        <v>1820</v>
      </c>
      <c r="P124" s="10">
        <v>8100</v>
      </c>
      <c r="Q124" s="10">
        <v>191</v>
      </c>
      <c r="R124" s="10">
        <v>8</v>
      </c>
      <c r="S124" s="10">
        <v>0.40444444444444444</v>
      </c>
      <c r="T124" s="10">
        <v>4.4505494505494507</v>
      </c>
      <c r="U124" s="10">
        <v>104.94505494505495</v>
      </c>
    </row>
    <row r="125" spans="1:21">
      <c r="A125" s="5">
        <f t="shared" si="0"/>
        <v>124</v>
      </c>
      <c r="B125" s="13" t="s">
        <v>64</v>
      </c>
      <c r="C125" s="5" t="s">
        <v>65</v>
      </c>
      <c r="D125" s="5" t="s">
        <v>89</v>
      </c>
      <c r="E125" s="11"/>
      <c r="F125" s="11" t="s">
        <v>110</v>
      </c>
      <c r="G125" s="11">
        <v>47</v>
      </c>
      <c r="H125" s="11">
        <v>12.5</v>
      </c>
      <c r="I125" s="11" t="s">
        <v>182</v>
      </c>
      <c r="J125">
        <v>23.231300000000001</v>
      </c>
      <c r="K125">
        <v>87.078400000000002</v>
      </c>
      <c r="L125" s="11">
        <v>4500</v>
      </c>
      <c r="M125" s="11">
        <v>20</v>
      </c>
      <c r="N125" s="10">
        <v>145</v>
      </c>
      <c r="O125" s="10">
        <v>1900</v>
      </c>
      <c r="P125" s="10">
        <v>8500</v>
      </c>
      <c r="Q125" s="10">
        <v>204</v>
      </c>
      <c r="R125" s="10">
        <v>9</v>
      </c>
      <c r="S125" s="10">
        <v>0.42222222222222222</v>
      </c>
      <c r="T125" s="10">
        <v>4.4736842105263159</v>
      </c>
      <c r="U125" s="10">
        <v>107.36842105263158</v>
      </c>
    </row>
    <row r="126" spans="1:21">
      <c r="A126" s="5">
        <f t="shared" si="0"/>
        <v>125</v>
      </c>
      <c r="B126" s="13" t="s">
        <v>64</v>
      </c>
      <c r="C126" s="5" t="s">
        <v>65</v>
      </c>
      <c r="D126" s="5" t="s">
        <v>103</v>
      </c>
      <c r="E126" s="11"/>
      <c r="F126" s="11" t="s">
        <v>110</v>
      </c>
      <c r="G126" s="11">
        <v>47</v>
      </c>
      <c r="H126" s="11">
        <v>12.5</v>
      </c>
      <c r="I126" s="11" t="s">
        <v>182</v>
      </c>
      <c r="J126">
        <v>23.231300000000001</v>
      </c>
      <c r="K126">
        <v>87.078400000000002</v>
      </c>
      <c r="L126" s="11">
        <v>4500</v>
      </c>
      <c r="M126" s="11">
        <v>20</v>
      </c>
      <c r="N126" s="10">
        <v>145</v>
      </c>
      <c r="O126" s="10">
        <v>1900</v>
      </c>
      <c r="P126" s="10">
        <v>8500</v>
      </c>
      <c r="Q126" s="10">
        <v>204</v>
      </c>
      <c r="R126" s="10">
        <v>9</v>
      </c>
      <c r="S126" s="10">
        <v>0.42222222222222222</v>
      </c>
      <c r="T126" s="10">
        <v>4.4736842105263159</v>
      </c>
      <c r="U126" s="10">
        <v>107.36842105263158</v>
      </c>
    </row>
    <row r="127" spans="1:21">
      <c r="A127" s="5">
        <f t="shared" si="0"/>
        <v>126</v>
      </c>
      <c r="B127" s="13" t="s">
        <v>64</v>
      </c>
      <c r="C127" s="5" t="s">
        <v>65</v>
      </c>
      <c r="D127" s="5" t="s">
        <v>106</v>
      </c>
      <c r="E127" s="11"/>
      <c r="F127" s="11" t="s">
        <v>110</v>
      </c>
      <c r="G127" s="11">
        <v>47</v>
      </c>
      <c r="H127" s="11">
        <v>12.5</v>
      </c>
      <c r="I127" s="11" t="s">
        <v>182</v>
      </c>
      <c r="J127">
        <v>23.231300000000001</v>
      </c>
      <c r="K127">
        <v>87.078400000000002</v>
      </c>
      <c r="L127" s="11">
        <v>4500</v>
      </c>
      <c r="M127" s="11">
        <v>22</v>
      </c>
      <c r="N127" s="10">
        <v>145</v>
      </c>
      <c r="O127" s="10">
        <v>1910</v>
      </c>
      <c r="P127" s="10">
        <v>8540</v>
      </c>
      <c r="Q127" s="10">
        <v>205</v>
      </c>
      <c r="R127" s="10">
        <v>9</v>
      </c>
      <c r="S127" s="10">
        <v>0.42444444444444446</v>
      </c>
      <c r="T127" s="10">
        <v>4.4712041884816758</v>
      </c>
      <c r="U127" s="10">
        <v>107.32984293193718</v>
      </c>
    </row>
    <row r="128" spans="1:21">
      <c r="A128" s="5">
        <f t="shared" si="0"/>
        <v>127</v>
      </c>
      <c r="B128" s="13" t="s">
        <v>64</v>
      </c>
      <c r="C128" s="5" t="s">
        <v>65</v>
      </c>
      <c r="D128" s="5" t="s">
        <v>106</v>
      </c>
      <c r="E128" s="11"/>
      <c r="F128" s="11" t="s">
        <v>110</v>
      </c>
      <c r="G128" s="11">
        <v>47</v>
      </c>
      <c r="H128" s="11">
        <v>12.5</v>
      </c>
      <c r="I128" s="11" t="s">
        <v>182</v>
      </c>
      <c r="J128">
        <v>23.231300000000001</v>
      </c>
      <c r="K128">
        <v>87.078400000000002</v>
      </c>
      <c r="L128" s="11">
        <v>4500</v>
      </c>
      <c r="M128" s="11">
        <v>22</v>
      </c>
      <c r="N128" s="10">
        <v>145</v>
      </c>
      <c r="O128" s="10">
        <v>1910</v>
      </c>
      <c r="P128" s="10">
        <v>8540</v>
      </c>
      <c r="Q128" s="10">
        <v>205</v>
      </c>
      <c r="R128" s="10">
        <v>9</v>
      </c>
      <c r="S128" s="10">
        <v>0.42444444444444446</v>
      </c>
      <c r="T128" s="10">
        <v>4.4712041884816758</v>
      </c>
      <c r="U128" s="10">
        <v>107.32984293193718</v>
      </c>
    </row>
    <row r="129" spans="1:21">
      <c r="A129" s="5">
        <f t="shared" si="0"/>
        <v>128</v>
      </c>
      <c r="B129" s="13" t="s">
        <v>57</v>
      </c>
      <c r="C129" s="5" t="s">
        <v>129</v>
      </c>
      <c r="D129" s="5" t="s">
        <v>129</v>
      </c>
      <c r="E129" s="11"/>
      <c r="F129" s="11" t="s">
        <v>110</v>
      </c>
      <c r="G129" s="11">
        <v>39</v>
      </c>
      <c r="H129" s="11">
        <v>15</v>
      </c>
      <c r="I129" s="12" t="s">
        <v>183</v>
      </c>
      <c r="J129">
        <v>24.250399999999999</v>
      </c>
      <c r="K129">
        <v>79.286500000000004</v>
      </c>
      <c r="L129" s="11">
        <v>100</v>
      </c>
      <c r="M129" s="11">
        <v>12</v>
      </c>
      <c r="N129" s="10">
        <v>20</v>
      </c>
      <c r="O129" s="10">
        <v>90</v>
      </c>
      <c r="P129" s="10">
        <v>649.80092245723085</v>
      </c>
      <c r="Q129" s="10">
        <v>8.6128215179879444</v>
      </c>
      <c r="R129" s="10">
        <v>20</v>
      </c>
      <c r="S129" s="10">
        <v>0.9</v>
      </c>
      <c r="T129" s="10">
        <v>7.2200102495247869</v>
      </c>
      <c r="U129" s="10">
        <v>95.698016866532711</v>
      </c>
    </row>
    <row r="130" spans="1:21">
      <c r="A130" s="5">
        <f t="shared" si="0"/>
        <v>129</v>
      </c>
      <c r="B130" s="13" t="s">
        <v>57</v>
      </c>
      <c r="C130" s="5" t="s">
        <v>129</v>
      </c>
      <c r="D130" s="5" t="s">
        <v>129</v>
      </c>
      <c r="E130" s="11"/>
      <c r="F130" s="11" t="s">
        <v>110</v>
      </c>
      <c r="G130" s="11">
        <v>39</v>
      </c>
      <c r="H130" s="11">
        <v>15</v>
      </c>
      <c r="I130" s="12" t="s">
        <v>183</v>
      </c>
      <c r="J130">
        <v>24.250399999999999</v>
      </c>
      <c r="K130">
        <v>79.286500000000004</v>
      </c>
      <c r="L130" s="11">
        <v>110</v>
      </c>
      <c r="M130" s="11">
        <v>12</v>
      </c>
      <c r="N130" s="10">
        <v>20</v>
      </c>
      <c r="O130" s="10">
        <v>93</v>
      </c>
      <c r="P130" s="10">
        <v>661.72640817025774</v>
      </c>
      <c r="Q130" s="10">
        <v>9.3759837861437045</v>
      </c>
      <c r="R130" s="10">
        <v>19</v>
      </c>
      <c r="S130" s="10">
        <v>0.84545454545454546</v>
      </c>
      <c r="T130" s="10">
        <v>7.1153377222608363</v>
      </c>
      <c r="U130" s="10">
        <v>100.81702995853446</v>
      </c>
    </row>
    <row r="131" spans="1:21">
      <c r="A131" s="5">
        <f t="shared" si="0"/>
        <v>130</v>
      </c>
      <c r="B131" s="13" t="s">
        <v>57</v>
      </c>
      <c r="C131" s="5" t="s">
        <v>129</v>
      </c>
      <c r="D131" s="5" t="s">
        <v>129</v>
      </c>
      <c r="E131" s="11"/>
      <c r="F131" s="11" t="s">
        <v>110</v>
      </c>
      <c r="G131" s="11">
        <v>39</v>
      </c>
      <c r="H131" s="11">
        <v>15</v>
      </c>
      <c r="I131" s="12" t="s">
        <v>183</v>
      </c>
      <c r="J131">
        <v>24.250399999999999</v>
      </c>
      <c r="K131">
        <v>79.286500000000004</v>
      </c>
      <c r="L131" s="11">
        <v>120</v>
      </c>
      <c r="M131" s="11">
        <v>12</v>
      </c>
      <c r="N131" s="10">
        <v>20</v>
      </c>
      <c r="O131" s="10">
        <v>96</v>
      </c>
      <c r="P131" s="10">
        <v>683.86207000745139</v>
      </c>
      <c r="Q131" s="10">
        <v>9.5599864751653776</v>
      </c>
      <c r="R131" s="10">
        <v>18</v>
      </c>
      <c r="S131" s="10">
        <v>0.8</v>
      </c>
      <c r="T131" s="10">
        <v>7.1235632292442856</v>
      </c>
      <c r="U131" s="10">
        <v>99.583192449639341</v>
      </c>
    </row>
    <row r="132" spans="1:21">
      <c r="A132" s="5">
        <f t="shared" si="0"/>
        <v>131</v>
      </c>
      <c r="B132" s="13" t="s">
        <v>57</v>
      </c>
      <c r="C132" s="5" t="s">
        <v>129</v>
      </c>
      <c r="D132" s="5" t="s">
        <v>129</v>
      </c>
      <c r="E132" s="11"/>
      <c r="F132" s="11" t="s">
        <v>110</v>
      </c>
      <c r="G132" s="11">
        <v>39</v>
      </c>
      <c r="H132" s="11">
        <v>15</v>
      </c>
      <c r="I132" s="12" t="s">
        <v>183</v>
      </c>
      <c r="J132">
        <v>24.250399999999999</v>
      </c>
      <c r="K132">
        <v>79.286500000000004</v>
      </c>
      <c r="L132" s="11">
        <v>130</v>
      </c>
      <c r="M132" s="11">
        <v>12</v>
      </c>
      <c r="N132" s="10">
        <v>22</v>
      </c>
      <c r="O132" s="10">
        <v>108.69223006438745</v>
      </c>
      <c r="P132" s="10">
        <v>755.36863857330184</v>
      </c>
      <c r="Q132" s="10">
        <v>10.869223006438743</v>
      </c>
      <c r="R132" s="10">
        <v>18.5</v>
      </c>
      <c r="S132" s="10">
        <v>0.83609407741836494</v>
      </c>
      <c r="T132" s="10">
        <v>6.9496102722874875</v>
      </c>
      <c r="U132" s="10">
        <v>99.999999999999986</v>
      </c>
    </row>
    <row r="133" spans="1:21">
      <c r="A133" s="5">
        <f t="shared" si="0"/>
        <v>132</v>
      </c>
      <c r="B133" s="13" t="s">
        <v>57</v>
      </c>
      <c r="C133" s="5" t="s">
        <v>129</v>
      </c>
      <c r="D133" s="5" t="s">
        <v>129</v>
      </c>
      <c r="E133" s="11"/>
      <c r="F133" s="11" t="s">
        <v>110</v>
      </c>
      <c r="G133" s="11">
        <v>39</v>
      </c>
      <c r="H133" s="11">
        <v>15</v>
      </c>
      <c r="I133" s="12" t="s">
        <v>183</v>
      </c>
      <c r="J133">
        <v>24.250399999999999</v>
      </c>
      <c r="K133">
        <v>79.286500000000004</v>
      </c>
      <c r="L133" s="11">
        <v>140</v>
      </c>
      <c r="M133" s="11">
        <v>12</v>
      </c>
      <c r="N133" s="10">
        <v>22</v>
      </c>
      <c r="O133" s="10">
        <v>109.54774072183142</v>
      </c>
      <c r="P133" s="10">
        <v>767.37580569532213</v>
      </c>
      <c r="Q133" s="10">
        <v>10.954774072183142</v>
      </c>
      <c r="R133" s="10">
        <v>17.5</v>
      </c>
      <c r="S133" s="10">
        <v>0.78248386229879585</v>
      </c>
      <c r="T133" s="10">
        <v>7.0049441516450575</v>
      </c>
      <c r="U133" s="10">
        <v>100</v>
      </c>
    </row>
    <row r="134" spans="1:21">
      <c r="A134" s="5">
        <f t="shared" si="0"/>
        <v>133</v>
      </c>
      <c r="B134" s="13" t="s">
        <v>57</v>
      </c>
      <c r="C134" s="5" t="s">
        <v>129</v>
      </c>
      <c r="D134" s="5" t="s">
        <v>129</v>
      </c>
      <c r="E134" s="11"/>
      <c r="F134" s="11" t="s">
        <v>110</v>
      </c>
      <c r="G134" s="11">
        <v>39</v>
      </c>
      <c r="H134" s="11">
        <v>15</v>
      </c>
      <c r="I134" s="12" t="s">
        <v>183</v>
      </c>
      <c r="J134">
        <v>24.250399999999999</v>
      </c>
      <c r="K134">
        <v>79.286500000000004</v>
      </c>
      <c r="L134" s="11">
        <v>150</v>
      </c>
      <c r="M134" s="11">
        <v>12</v>
      </c>
      <c r="N134" s="10">
        <v>22</v>
      </c>
      <c r="O134" s="10">
        <v>111.42084569554837</v>
      </c>
      <c r="P134" s="10">
        <v>783.5815241088826</v>
      </c>
      <c r="Q134" s="10">
        <v>11.142084569554836</v>
      </c>
      <c r="R134" s="10">
        <v>16.5</v>
      </c>
      <c r="S134" s="10">
        <v>0.7428056379703224</v>
      </c>
      <c r="T134" s="10">
        <v>7.0326294798549469</v>
      </c>
      <c r="U134" s="10">
        <v>100</v>
      </c>
    </row>
    <row r="135" spans="1:21">
      <c r="A135" s="5">
        <f t="shared" si="0"/>
        <v>134</v>
      </c>
      <c r="B135" s="13" t="s">
        <v>57</v>
      </c>
      <c r="C135" s="5" t="s">
        <v>129</v>
      </c>
      <c r="D135" s="5" t="s">
        <v>129</v>
      </c>
      <c r="E135" s="11"/>
      <c r="F135" s="11" t="s">
        <v>110</v>
      </c>
      <c r="G135" s="11">
        <v>39</v>
      </c>
      <c r="H135" s="11">
        <v>15</v>
      </c>
      <c r="I135" s="12" t="s">
        <v>183</v>
      </c>
      <c r="J135">
        <v>24.250399999999999</v>
      </c>
      <c r="K135">
        <v>79.286500000000004</v>
      </c>
      <c r="L135" s="11">
        <v>160</v>
      </c>
      <c r="M135" s="11">
        <v>12</v>
      </c>
      <c r="N135" s="10">
        <v>22</v>
      </c>
      <c r="O135" s="10">
        <v>115.0880474167855</v>
      </c>
      <c r="P135" s="10">
        <v>797.32442117201128</v>
      </c>
      <c r="Q135" s="10">
        <v>11.773507250737154</v>
      </c>
      <c r="R135" s="10">
        <v>16</v>
      </c>
      <c r="S135" s="10">
        <v>0.71930029635490933</v>
      </c>
      <c r="T135" s="10">
        <v>6.9279515907029126</v>
      </c>
      <c r="U135" s="10">
        <v>102.29999999999997</v>
      </c>
    </row>
    <row r="136" spans="1:21">
      <c r="A136" s="5">
        <f t="shared" si="0"/>
        <v>135</v>
      </c>
      <c r="B136" s="13" t="s">
        <v>57</v>
      </c>
      <c r="C136" s="5" t="s">
        <v>129</v>
      </c>
      <c r="D136" s="5" t="s">
        <v>129</v>
      </c>
      <c r="E136" s="11"/>
      <c r="F136" s="11" t="s">
        <v>110</v>
      </c>
      <c r="G136" s="11">
        <v>39</v>
      </c>
      <c r="H136" s="11">
        <v>15</v>
      </c>
      <c r="I136" s="12" t="s">
        <v>183</v>
      </c>
      <c r="J136">
        <v>24.250399999999999</v>
      </c>
      <c r="K136">
        <v>79.286500000000004</v>
      </c>
      <c r="L136" s="11">
        <v>180</v>
      </c>
      <c r="M136" s="11">
        <v>12</v>
      </c>
      <c r="N136" s="10">
        <v>25</v>
      </c>
      <c r="O136" s="10">
        <v>124.85424567428302</v>
      </c>
      <c r="P136" s="10">
        <v>840.74296401583206</v>
      </c>
      <c r="Q136" s="10">
        <v>12.772589332479152</v>
      </c>
      <c r="R136" s="10">
        <v>15.5</v>
      </c>
      <c r="S136" s="10">
        <v>0.6936346981904612</v>
      </c>
      <c r="T136" s="10">
        <v>6.7337955507668008</v>
      </c>
      <c r="U136" s="10">
        <v>102.3</v>
      </c>
    </row>
    <row r="137" spans="1:21">
      <c r="A137" s="5">
        <f t="shared" si="0"/>
        <v>136</v>
      </c>
      <c r="B137" s="13" t="s">
        <v>57</v>
      </c>
      <c r="C137" s="5" t="s">
        <v>129</v>
      </c>
      <c r="D137" s="5" t="s">
        <v>129</v>
      </c>
      <c r="E137" s="11"/>
      <c r="F137" s="11" t="s">
        <v>110</v>
      </c>
      <c r="G137" s="11">
        <v>39</v>
      </c>
      <c r="H137" s="11">
        <v>15</v>
      </c>
      <c r="I137" s="12" t="s">
        <v>183</v>
      </c>
      <c r="J137">
        <v>24.250399999999999</v>
      </c>
      <c r="K137">
        <v>79.286500000000004</v>
      </c>
      <c r="L137" s="11">
        <v>190</v>
      </c>
      <c r="M137" s="11">
        <v>12</v>
      </c>
      <c r="N137" s="10">
        <v>25</v>
      </c>
      <c r="O137" s="10">
        <v>125.97795213306851</v>
      </c>
      <c r="P137" s="10">
        <v>854.26123720422902</v>
      </c>
      <c r="Q137" s="10">
        <v>12.88754450321291</v>
      </c>
      <c r="R137" s="10">
        <v>14.75</v>
      </c>
      <c r="S137" s="10">
        <v>0.66304185333193955</v>
      </c>
      <c r="T137" s="10">
        <v>6.7810376557152354</v>
      </c>
      <c r="U137" s="10">
        <v>102.30000000000001</v>
      </c>
    </row>
    <row r="138" spans="1:21">
      <c r="A138" s="5">
        <f t="shared" si="0"/>
        <v>137</v>
      </c>
      <c r="B138" s="13" t="s">
        <v>57</v>
      </c>
      <c r="C138" s="5" t="s">
        <v>129</v>
      </c>
      <c r="D138" s="5" t="s">
        <v>129</v>
      </c>
      <c r="E138" s="11"/>
      <c r="F138" s="11" t="s">
        <v>110</v>
      </c>
      <c r="G138" s="11">
        <v>39</v>
      </c>
      <c r="H138" s="11">
        <v>15</v>
      </c>
      <c r="I138" s="12" t="s">
        <v>183</v>
      </c>
      <c r="J138">
        <v>24.250399999999999</v>
      </c>
      <c r="K138">
        <v>79.286500000000004</v>
      </c>
      <c r="L138" s="11">
        <v>200</v>
      </c>
      <c r="M138" s="11">
        <v>12</v>
      </c>
      <c r="N138" s="10">
        <v>25</v>
      </c>
      <c r="O138" s="10">
        <v>127.21379085355598</v>
      </c>
      <c r="P138" s="10">
        <v>867.38617766868924</v>
      </c>
      <c r="Q138" s="10">
        <v>13.013970804318776</v>
      </c>
      <c r="R138" s="10">
        <v>14.5</v>
      </c>
      <c r="S138" s="10">
        <v>0.63606895426777987</v>
      </c>
      <c r="T138" s="10">
        <v>6.8183344891214945</v>
      </c>
      <c r="U138" s="10">
        <v>102.29999999999998</v>
      </c>
    </row>
    <row r="139" spans="1:21">
      <c r="A139" s="5">
        <f t="shared" si="0"/>
        <v>138</v>
      </c>
      <c r="B139" s="13" t="s">
        <v>57</v>
      </c>
      <c r="C139" s="5" t="s">
        <v>129</v>
      </c>
      <c r="D139" s="5" t="s">
        <v>129</v>
      </c>
      <c r="E139" s="11"/>
      <c r="F139" s="11" t="s">
        <v>110</v>
      </c>
      <c r="G139" s="11">
        <v>39</v>
      </c>
      <c r="H139" s="11">
        <v>15</v>
      </c>
      <c r="I139" s="12" t="s">
        <v>183</v>
      </c>
      <c r="J139">
        <v>24.250399999999999</v>
      </c>
      <c r="K139">
        <v>79.286500000000004</v>
      </c>
      <c r="L139" s="11">
        <v>210</v>
      </c>
      <c r="M139" s="11">
        <v>12</v>
      </c>
      <c r="N139" s="10">
        <v>25</v>
      </c>
      <c r="O139" s="10">
        <v>130.67372193128492</v>
      </c>
      <c r="P139" s="10">
        <v>877.43299097486954</v>
      </c>
      <c r="Q139" s="10">
        <v>13.417891279365236</v>
      </c>
      <c r="R139" s="10">
        <v>13.75</v>
      </c>
      <c r="S139" s="10">
        <v>0.62225581872040436</v>
      </c>
      <c r="T139" s="10">
        <v>6.7146858450719709</v>
      </c>
      <c r="U139" s="10">
        <v>102.68239919286194</v>
      </c>
    </row>
    <row r="140" spans="1:21">
      <c r="A140" s="5">
        <f t="shared" si="0"/>
        <v>139</v>
      </c>
      <c r="B140" s="13" t="s">
        <v>57</v>
      </c>
      <c r="C140" s="5" t="s">
        <v>129</v>
      </c>
      <c r="D140" s="5" t="s">
        <v>129</v>
      </c>
      <c r="E140" s="11"/>
      <c r="F140" s="11" t="s">
        <v>110</v>
      </c>
      <c r="G140" s="11">
        <v>39</v>
      </c>
      <c r="H140" s="11">
        <v>15</v>
      </c>
      <c r="I140" s="12" t="s">
        <v>183</v>
      </c>
      <c r="J140">
        <v>24.250399999999999</v>
      </c>
      <c r="K140">
        <v>79.286500000000004</v>
      </c>
      <c r="L140" s="11">
        <v>220</v>
      </c>
      <c r="M140" s="11">
        <v>12</v>
      </c>
      <c r="N140" s="10">
        <v>25</v>
      </c>
      <c r="O140" s="10">
        <v>137.81245398495409</v>
      </c>
      <c r="P140" s="10">
        <v>892.33535563865871</v>
      </c>
      <c r="Q140" s="10">
        <v>14.194682760450274</v>
      </c>
      <c r="R140" s="10">
        <v>13.75</v>
      </c>
      <c r="S140" s="10">
        <v>0.62642024538615493</v>
      </c>
      <c r="T140" s="10">
        <v>6.4749979398529609</v>
      </c>
      <c r="U140" s="10">
        <v>103.00000000000001</v>
      </c>
    </row>
    <row r="141" spans="1:21">
      <c r="A141" s="5">
        <f t="shared" si="0"/>
        <v>140</v>
      </c>
      <c r="B141" s="13" t="s">
        <v>57</v>
      </c>
      <c r="C141" s="5" t="s">
        <v>129</v>
      </c>
      <c r="D141" s="5" t="s">
        <v>129</v>
      </c>
      <c r="E141" s="11"/>
      <c r="F141" s="11" t="s">
        <v>110</v>
      </c>
      <c r="G141" s="11">
        <v>39</v>
      </c>
      <c r="H141" s="11">
        <v>15</v>
      </c>
      <c r="I141" s="12" t="s">
        <v>183</v>
      </c>
      <c r="J141">
        <v>24.250399999999999</v>
      </c>
      <c r="K141">
        <v>79.286500000000004</v>
      </c>
      <c r="L141" s="11">
        <v>230</v>
      </c>
      <c r="M141" s="11">
        <v>12</v>
      </c>
      <c r="N141" s="10">
        <v>26</v>
      </c>
      <c r="O141" s="10">
        <v>141.51535075012862</v>
      </c>
      <c r="P141" s="10">
        <v>903.62287545011736</v>
      </c>
      <c r="Q141" s="10">
        <v>14.531135737642584</v>
      </c>
      <c r="R141" s="10">
        <v>13.5</v>
      </c>
      <c r="S141" s="10">
        <v>0.61528413369621138</v>
      </c>
      <c r="T141" s="10">
        <v>6.3853346697746574</v>
      </c>
      <c r="U141" s="10">
        <v>102.68239919286196</v>
      </c>
    </row>
    <row r="142" spans="1:21">
      <c r="A142" s="5">
        <f t="shared" ref="A142:A160" si="1">A141+1</f>
        <v>141</v>
      </c>
      <c r="B142" s="13" t="s">
        <v>57</v>
      </c>
      <c r="C142" s="5" t="s">
        <v>129</v>
      </c>
      <c r="D142" s="5" t="s">
        <v>129</v>
      </c>
      <c r="E142" s="11"/>
      <c r="F142" s="11" t="s">
        <v>110</v>
      </c>
      <c r="G142" s="11">
        <v>39</v>
      </c>
      <c r="H142" s="11">
        <v>15</v>
      </c>
      <c r="I142" s="12" t="s">
        <v>183</v>
      </c>
      <c r="J142">
        <v>24.250399999999999</v>
      </c>
      <c r="K142">
        <v>79.286500000000004</v>
      </c>
      <c r="L142" s="11">
        <v>240</v>
      </c>
      <c r="M142" s="11">
        <v>12</v>
      </c>
      <c r="N142" s="10">
        <v>26</v>
      </c>
      <c r="O142" s="10">
        <v>142.86554444078848</v>
      </c>
      <c r="P142" s="10">
        <v>917.83544061495752</v>
      </c>
      <c r="Q142" s="10">
        <v>14.669776865174605</v>
      </c>
      <c r="R142" s="10">
        <v>13</v>
      </c>
      <c r="S142" s="10">
        <v>0.59527310183661863</v>
      </c>
      <c r="T142" s="10">
        <v>6.4244702542351639</v>
      </c>
      <c r="U142" s="10">
        <v>102.68239919286196</v>
      </c>
    </row>
    <row r="143" spans="1:21">
      <c r="A143" s="5">
        <f t="shared" si="1"/>
        <v>142</v>
      </c>
      <c r="B143" s="13" t="s">
        <v>57</v>
      </c>
      <c r="C143" s="5" t="s">
        <v>129</v>
      </c>
      <c r="D143" s="5" t="s">
        <v>129</v>
      </c>
      <c r="E143" s="11"/>
      <c r="F143" s="11" t="s">
        <v>110</v>
      </c>
      <c r="G143" s="11">
        <v>39</v>
      </c>
      <c r="H143" s="11">
        <v>15</v>
      </c>
      <c r="I143" s="12" t="s">
        <v>183</v>
      </c>
      <c r="J143">
        <v>24.250399999999999</v>
      </c>
      <c r="K143">
        <v>79.286500000000004</v>
      </c>
      <c r="L143" s="11">
        <v>250</v>
      </c>
      <c r="M143" s="11">
        <v>12</v>
      </c>
      <c r="N143" s="10">
        <v>26</v>
      </c>
      <c r="O143" s="10">
        <v>144.31085717667457</v>
      </c>
      <c r="P143" s="10">
        <v>931.81027613999356</v>
      </c>
      <c r="Q143" s="10">
        <v>14.93617371778582</v>
      </c>
      <c r="R143" s="10">
        <v>12.5</v>
      </c>
      <c r="S143" s="10">
        <v>0.57724342870669831</v>
      </c>
      <c r="T143" s="10">
        <v>6.4569658469924534</v>
      </c>
      <c r="U143" s="10">
        <v>103.50000000000001</v>
      </c>
    </row>
    <row r="144" spans="1:21">
      <c r="A144" s="5">
        <f t="shared" si="1"/>
        <v>143</v>
      </c>
      <c r="B144" s="13" t="s">
        <v>57</v>
      </c>
      <c r="C144" s="5" t="s">
        <v>129</v>
      </c>
      <c r="D144" s="5" t="s">
        <v>129</v>
      </c>
      <c r="E144" s="11"/>
      <c r="F144" s="11" t="s">
        <v>110</v>
      </c>
      <c r="G144" s="11">
        <v>39</v>
      </c>
      <c r="H144" s="11">
        <v>15</v>
      </c>
      <c r="I144" s="12" t="s">
        <v>183</v>
      </c>
      <c r="J144">
        <v>24.250399999999999</v>
      </c>
      <c r="K144">
        <v>79.286500000000004</v>
      </c>
      <c r="L144" s="11">
        <v>260</v>
      </c>
      <c r="M144" s="11">
        <v>12</v>
      </c>
      <c r="N144" s="10">
        <v>26</v>
      </c>
      <c r="O144" s="10">
        <v>149.49638662186103</v>
      </c>
      <c r="P144" s="10">
        <v>940.08051880056871</v>
      </c>
      <c r="Q144" s="10">
        <v>15.472876015362615</v>
      </c>
      <c r="R144" s="10">
        <v>12.5</v>
      </c>
      <c r="S144" s="10">
        <v>0.57498610239177317</v>
      </c>
      <c r="T144" s="10">
        <v>6.2883159924020502</v>
      </c>
      <c r="U144" s="10">
        <v>103.49999999999999</v>
      </c>
    </row>
    <row r="145" spans="1:21">
      <c r="A145" s="5">
        <f t="shared" si="1"/>
        <v>144</v>
      </c>
      <c r="B145" s="13" t="s">
        <v>57</v>
      </c>
      <c r="C145" s="5" t="s">
        <v>129</v>
      </c>
      <c r="D145" s="5" t="s">
        <v>129</v>
      </c>
      <c r="E145" s="11"/>
      <c r="F145" s="11" t="s">
        <v>110</v>
      </c>
      <c r="G145" s="11">
        <v>39</v>
      </c>
      <c r="H145" s="11">
        <v>15</v>
      </c>
      <c r="I145" s="12" t="s">
        <v>183</v>
      </c>
      <c r="J145">
        <v>24.250399999999999</v>
      </c>
      <c r="K145">
        <v>79.286500000000004</v>
      </c>
      <c r="L145" s="11">
        <v>260</v>
      </c>
      <c r="M145" s="11">
        <v>14</v>
      </c>
      <c r="N145" s="10">
        <v>26</v>
      </c>
      <c r="O145" s="10">
        <v>155.60997624686101</v>
      </c>
      <c r="P145" s="10">
        <v>995.94853922876905</v>
      </c>
      <c r="Q145" s="10">
        <v>16.183437529673544</v>
      </c>
      <c r="R145" s="10">
        <v>13</v>
      </c>
      <c r="S145" s="10">
        <v>0.59849990864177316</v>
      </c>
      <c r="T145" s="10">
        <v>6.400287200409231</v>
      </c>
      <c r="U145" s="10">
        <v>103.99999999999999</v>
      </c>
    </row>
    <row r="146" spans="1:21">
      <c r="A146" s="5">
        <f t="shared" si="1"/>
        <v>145</v>
      </c>
      <c r="B146" s="13" t="s">
        <v>57</v>
      </c>
      <c r="C146" s="5" t="s">
        <v>129</v>
      </c>
      <c r="D146" s="5" t="s">
        <v>129</v>
      </c>
      <c r="E146" s="11"/>
      <c r="F146" s="11" t="s">
        <v>110</v>
      </c>
      <c r="G146" s="11">
        <v>39</v>
      </c>
      <c r="H146" s="11">
        <v>15</v>
      </c>
      <c r="I146" s="12" t="s">
        <v>183</v>
      </c>
      <c r="J146">
        <v>24.250399999999999</v>
      </c>
      <c r="K146">
        <v>79.286500000000004</v>
      </c>
      <c r="L146" s="11">
        <v>270</v>
      </c>
      <c r="M146" s="11">
        <v>12</v>
      </c>
      <c r="N146" s="10">
        <v>27</v>
      </c>
      <c r="O146" s="10">
        <v>156.79075284197953</v>
      </c>
      <c r="P146" s="10">
        <v>959.21369504993811</v>
      </c>
      <c r="Q146" s="10">
        <v>16.409048393209385</v>
      </c>
      <c r="R146" s="10">
        <v>12.5</v>
      </c>
      <c r="S146" s="10">
        <v>0.5807064920073316</v>
      </c>
      <c r="T146" s="10">
        <v>6.1177950718603604</v>
      </c>
      <c r="U146" s="10">
        <v>104.65571531343517</v>
      </c>
    </row>
    <row r="147" spans="1:21">
      <c r="A147" s="5">
        <f t="shared" si="1"/>
        <v>146</v>
      </c>
      <c r="B147" s="13" t="s">
        <v>57</v>
      </c>
      <c r="C147" s="5" t="s">
        <v>129</v>
      </c>
      <c r="D147" s="5" t="s">
        <v>129</v>
      </c>
      <c r="E147" s="11"/>
      <c r="F147" s="11" t="s">
        <v>110</v>
      </c>
      <c r="G147" s="11">
        <v>39</v>
      </c>
      <c r="H147" s="11">
        <v>15</v>
      </c>
      <c r="I147" s="12" t="s">
        <v>183</v>
      </c>
      <c r="J147">
        <v>24.250399999999999</v>
      </c>
      <c r="K147">
        <v>79.286500000000004</v>
      </c>
      <c r="L147" s="11">
        <v>280</v>
      </c>
      <c r="M147" s="11">
        <v>12</v>
      </c>
      <c r="N147" s="10">
        <v>27</v>
      </c>
      <c r="O147" s="10">
        <v>157.83831691231904</v>
      </c>
      <c r="P147" s="10">
        <v>970.24068526403835</v>
      </c>
      <c r="Q147" s="10">
        <v>16.492853518836547</v>
      </c>
      <c r="R147" s="10">
        <v>12</v>
      </c>
      <c r="S147" s="10">
        <v>0.56370827468685369</v>
      </c>
      <c r="T147" s="10">
        <v>6.1470541769842741</v>
      </c>
      <c r="U147" s="10">
        <v>104.49207671162961</v>
      </c>
    </row>
    <row r="148" spans="1:21">
      <c r="A148" s="5">
        <f t="shared" si="1"/>
        <v>147</v>
      </c>
      <c r="B148" s="13" t="s">
        <v>57</v>
      </c>
      <c r="C148" s="5" t="s">
        <v>129</v>
      </c>
      <c r="D148" s="5" t="s">
        <v>129</v>
      </c>
      <c r="E148" s="11"/>
      <c r="F148" s="11" t="s">
        <v>110</v>
      </c>
      <c r="G148" s="11">
        <v>39</v>
      </c>
      <c r="H148" s="11">
        <v>15</v>
      </c>
      <c r="I148" s="12" t="s">
        <v>183</v>
      </c>
      <c r="J148">
        <v>24.250399999999999</v>
      </c>
      <c r="K148">
        <v>79.286500000000004</v>
      </c>
      <c r="L148" s="11">
        <v>290</v>
      </c>
      <c r="M148" s="11">
        <v>15</v>
      </c>
      <c r="N148" s="10">
        <v>27</v>
      </c>
      <c r="O148" s="10">
        <v>169.25945329625065</v>
      </c>
      <c r="P148" s="10">
        <v>1057.7991750828473</v>
      </c>
      <c r="Q148" s="10">
        <v>18.114697319817701</v>
      </c>
      <c r="R148" s="10">
        <v>12.5</v>
      </c>
      <c r="S148" s="10">
        <v>0.58365328722845056</v>
      </c>
      <c r="T148" s="10">
        <v>6.2495722069443733</v>
      </c>
      <c r="U148" s="10">
        <v>107.02325315982199</v>
      </c>
    </row>
    <row r="149" spans="1:21">
      <c r="A149" s="5">
        <f t="shared" si="1"/>
        <v>148</v>
      </c>
      <c r="B149" s="13" t="s">
        <v>57</v>
      </c>
      <c r="C149" s="5" t="s">
        <v>129</v>
      </c>
      <c r="D149" s="5" t="s">
        <v>129</v>
      </c>
      <c r="E149" s="11"/>
      <c r="F149" s="11" t="s">
        <v>110</v>
      </c>
      <c r="G149" s="11">
        <v>39</v>
      </c>
      <c r="H149" s="11">
        <v>15</v>
      </c>
      <c r="I149" s="12" t="s">
        <v>183</v>
      </c>
      <c r="J149">
        <v>24.250399999999999</v>
      </c>
      <c r="K149">
        <v>79.286500000000004</v>
      </c>
      <c r="L149" s="11">
        <v>320</v>
      </c>
      <c r="M149" s="11">
        <v>12</v>
      </c>
      <c r="N149" s="10">
        <v>28</v>
      </c>
      <c r="O149" s="10">
        <v>164.81965246441968</v>
      </c>
      <c r="P149" s="10">
        <v>1018.0243095251391</v>
      </c>
      <c r="Q149" s="10">
        <v>17.339027439256949</v>
      </c>
      <c r="R149" s="10">
        <v>11.5</v>
      </c>
      <c r="S149" s="10">
        <v>0.51506141395131144</v>
      </c>
      <c r="T149" s="10">
        <v>6.1765954138563925</v>
      </c>
      <c r="U149" s="10">
        <v>105.19999999999999</v>
      </c>
    </row>
    <row r="150" spans="1:21">
      <c r="A150" s="5">
        <f t="shared" si="1"/>
        <v>149</v>
      </c>
      <c r="B150" s="13" t="s">
        <v>57</v>
      </c>
      <c r="C150" s="5" t="s">
        <v>129</v>
      </c>
      <c r="D150" s="5" t="s">
        <v>129</v>
      </c>
      <c r="E150" s="11"/>
      <c r="F150" s="11" t="s">
        <v>110</v>
      </c>
      <c r="G150" s="11">
        <v>39</v>
      </c>
      <c r="H150" s="11">
        <v>15</v>
      </c>
      <c r="I150" s="12" t="s">
        <v>183</v>
      </c>
      <c r="J150">
        <v>24.250399999999999</v>
      </c>
      <c r="K150">
        <v>79.286500000000004</v>
      </c>
      <c r="L150" s="11">
        <v>330</v>
      </c>
      <c r="M150" s="11">
        <v>12</v>
      </c>
      <c r="N150" s="10">
        <v>28</v>
      </c>
      <c r="O150" s="10">
        <v>165.86721653475919</v>
      </c>
      <c r="P150" s="10">
        <v>1029.0512997392393</v>
      </c>
      <c r="Q150" s="10">
        <v>17.449231179456667</v>
      </c>
      <c r="R150" s="10">
        <v>11</v>
      </c>
      <c r="S150" s="10">
        <v>0.50262792889320973</v>
      </c>
      <c r="T150" s="10">
        <v>6.2040668508088874</v>
      </c>
      <c r="U150" s="10">
        <v>105.2</v>
      </c>
    </row>
    <row r="151" spans="1:21">
      <c r="A151" s="5">
        <f t="shared" si="1"/>
        <v>150</v>
      </c>
      <c r="B151" s="13" t="s">
        <v>57</v>
      </c>
      <c r="C151" s="5" t="s">
        <v>129</v>
      </c>
      <c r="D151" s="5" t="s">
        <v>129</v>
      </c>
      <c r="E151" s="11"/>
      <c r="F151" s="11" t="s">
        <v>110</v>
      </c>
      <c r="G151" s="11">
        <v>39</v>
      </c>
      <c r="H151" s="11">
        <v>15</v>
      </c>
      <c r="I151" s="12" t="s">
        <v>183</v>
      </c>
      <c r="J151">
        <v>24.250399999999999</v>
      </c>
      <c r="K151">
        <v>79.286500000000004</v>
      </c>
      <c r="L151" s="11">
        <v>340</v>
      </c>
      <c r="M151" s="11">
        <v>15</v>
      </c>
      <c r="N151" s="10">
        <v>28</v>
      </c>
      <c r="O151" s="10">
        <v>183.21902282114968</v>
      </c>
      <c r="P151" s="10">
        <v>1113.1747021085464</v>
      </c>
      <c r="Q151" s="10">
        <v>19.329606907631291</v>
      </c>
      <c r="R151" s="10">
        <v>11.5</v>
      </c>
      <c r="S151" s="10">
        <v>0.5388794788857344</v>
      </c>
      <c r="T151" s="10">
        <v>6.0756502516399644</v>
      </c>
      <c r="U151" s="10">
        <v>105.50000000000001</v>
      </c>
    </row>
    <row r="152" spans="1:21">
      <c r="A152" s="5">
        <f t="shared" si="1"/>
        <v>151</v>
      </c>
      <c r="B152" s="13" t="s">
        <v>57</v>
      </c>
      <c r="C152" s="5" t="s">
        <v>129</v>
      </c>
      <c r="D152" s="5" t="s">
        <v>129</v>
      </c>
      <c r="E152" s="11"/>
      <c r="F152" s="11" t="s">
        <v>110</v>
      </c>
      <c r="G152" s="11">
        <v>39</v>
      </c>
      <c r="H152" s="11">
        <v>15</v>
      </c>
      <c r="I152" s="12" t="s">
        <v>183</v>
      </c>
      <c r="J152">
        <v>24.250399999999999</v>
      </c>
      <c r="K152">
        <v>79.286500000000004</v>
      </c>
      <c r="L152" s="11">
        <v>350</v>
      </c>
      <c r="M152" s="11">
        <v>12</v>
      </c>
      <c r="N152" s="10">
        <v>28</v>
      </c>
      <c r="O152" s="10">
        <v>177.69357534696005</v>
      </c>
      <c r="P152" s="10">
        <v>1073.8278630700759</v>
      </c>
      <c r="Q152" s="10">
        <v>18.693364126500196</v>
      </c>
      <c r="R152" s="10">
        <v>10.75</v>
      </c>
      <c r="S152" s="10">
        <v>0.50769592956274301</v>
      </c>
      <c r="T152" s="10">
        <v>6.0431439964745284</v>
      </c>
      <c r="U152" s="10">
        <v>105.2</v>
      </c>
    </row>
    <row r="153" spans="1:21">
      <c r="A153" s="5">
        <f t="shared" si="1"/>
        <v>152</v>
      </c>
      <c r="B153" s="13" t="s">
        <v>57</v>
      </c>
      <c r="C153" s="5" t="s">
        <v>129</v>
      </c>
      <c r="D153" s="5" t="s">
        <v>129</v>
      </c>
      <c r="E153" s="11"/>
      <c r="F153" s="11" t="s">
        <v>110</v>
      </c>
      <c r="G153" s="11">
        <v>39</v>
      </c>
      <c r="H153" s="11">
        <v>15</v>
      </c>
      <c r="I153" s="12" t="s">
        <v>183</v>
      </c>
      <c r="J153">
        <v>24.250399999999999</v>
      </c>
      <c r="K153">
        <v>79.286500000000004</v>
      </c>
      <c r="L153" s="11">
        <v>390</v>
      </c>
      <c r="M153" s="11">
        <v>13</v>
      </c>
      <c r="N153" s="10">
        <v>30</v>
      </c>
      <c r="O153" s="10">
        <v>182.91125876632793</v>
      </c>
      <c r="P153" s="10">
        <v>1125.6955577808433</v>
      </c>
      <c r="Q153" s="10">
        <v>19.297137799847601</v>
      </c>
      <c r="R153" s="10">
        <v>10</v>
      </c>
      <c r="S153" s="10">
        <v>0.46900322760596908</v>
      </c>
      <c r="T153" s="10">
        <v>6.1543262310546858</v>
      </c>
      <c r="U153" s="10">
        <v>105.50000000000003</v>
      </c>
    </row>
    <row r="154" spans="1:21">
      <c r="A154" s="5">
        <f t="shared" si="1"/>
        <v>153</v>
      </c>
      <c r="B154" s="13" t="s">
        <v>57</v>
      </c>
      <c r="C154" s="5" t="s">
        <v>129</v>
      </c>
      <c r="D154" s="5" t="s">
        <v>129</v>
      </c>
      <c r="E154" s="11"/>
      <c r="F154" s="11" t="s">
        <v>110</v>
      </c>
      <c r="G154" s="11">
        <v>39</v>
      </c>
      <c r="H154" s="11">
        <v>15</v>
      </c>
      <c r="I154" s="12" t="s">
        <v>183</v>
      </c>
      <c r="J154">
        <v>24.250399999999999</v>
      </c>
      <c r="K154">
        <v>79.286500000000004</v>
      </c>
      <c r="L154" s="11">
        <v>390</v>
      </c>
      <c r="M154" s="11">
        <v>15</v>
      </c>
      <c r="N154" s="10">
        <v>30</v>
      </c>
      <c r="O154" s="10">
        <v>189.93746108112285</v>
      </c>
      <c r="P154" s="10">
        <v>1165.1593346566917</v>
      </c>
      <c r="Q154" s="10">
        <v>19.850312694594386</v>
      </c>
      <c r="R154" s="10">
        <v>10</v>
      </c>
      <c r="S154" s="10">
        <v>0.48701913097723809</v>
      </c>
      <c r="T154" s="10">
        <v>6.1344367141932512</v>
      </c>
      <c r="U154" s="10">
        <v>104.50972957944437</v>
      </c>
    </row>
    <row r="155" spans="1:21">
      <c r="A155" s="5">
        <f t="shared" si="1"/>
        <v>154</v>
      </c>
      <c r="B155" s="13" t="s">
        <v>57</v>
      </c>
      <c r="C155" s="5" t="s">
        <v>129</v>
      </c>
      <c r="D155" s="5" t="s">
        <v>129</v>
      </c>
      <c r="E155" s="11"/>
      <c r="F155" s="11" t="s">
        <v>110</v>
      </c>
      <c r="G155" s="11">
        <v>39</v>
      </c>
      <c r="H155" s="11">
        <v>15</v>
      </c>
      <c r="I155" s="12" t="s">
        <v>183</v>
      </c>
      <c r="J155">
        <v>24.250399999999999</v>
      </c>
      <c r="K155">
        <v>79.286500000000004</v>
      </c>
      <c r="L155" s="11">
        <v>400</v>
      </c>
      <c r="M155" s="11">
        <v>14</v>
      </c>
      <c r="N155" s="10">
        <v>30</v>
      </c>
      <c r="O155" s="10">
        <v>213.36275005060952</v>
      </c>
      <c r="P155" s="10">
        <v>1227.1248561708317</v>
      </c>
      <c r="Q155" s="10">
        <v>22.509770130339305</v>
      </c>
      <c r="R155" s="10">
        <v>11</v>
      </c>
      <c r="S155" s="10">
        <v>0.53340687512652385</v>
      </c>
      <c r="T155" s="10">
        <v>5.7513547040416304</v>
      </c>
      <c r="U155" s="10">
        <v>105.5</v>
      </c>
    </row>
    <row r="156" spans="1:21">
      <c r="A156" s="5">
        <f t="shared" si="1"/>
        <v>155</v>
      </c>
      <c r="B156" s="13" t="s">
        <v>57</v>
      </c>
      <c r="C156" s="5" t="s">
        <v>129</v>
      </c>
      <c r="D156" s="5" t="s">
        <v>129</v>
      </c>
      <c r="E156" s="11"/>
      <c r="F156" s="11" t="s">
        <v>110</v>
      </c>
      <c r="G156" s="11">
        <v>39</v>
      </c>
      <c r="H156" s="11">
        <v>15</v>
      </c>
      <c r="I156" s="12" t="s">
        <v>183</v>
      </c>
      <c r="J156">
        <v>24.250399999999999</v>
      </c>
      <c r="K156">
        <v>79.286500000000004</v>
      </c>
      <c r="L156" s="11">
        <v>430</v>
      </c>
      <c r="M156" s="11">
        <v>15</v>
      </c>
      <c r="N156" s="10">
        <v>32</v>
      </c>
      <c r="O156" s="10">
        <v>216.48689164788237</v>
      </c>
      <c r="P156" s="10">
        <v>1256.3565904143213</v>
      </c>
      <c r="Q156" s="10">
        <v>22.83936706885159</v>
      </c>
      <c r="R156" s="10">
        <v>10.5</v>
      </c>
      <c r="S156" s="10">
        <v>0.50345788755321486</v>
      </c>
      <c r="T156" s="10">
        <v>5.803384125713233</v>
      </c>
      <c r="U156" s="10">
        <v>105.50000000000001</v>
      </c>
    </row>
    <row r="157" spans="1:21">
      <c r="A157" s="5">
        <f t="shared" si="1"/>
        <v>156</v>
      </c>
      <c r="B157" s="13" t="s">
        <v>57</v>
      </c>
      <c r="C157" s="5" t="s">
        <v>129</v>
      </c>
      <c r="D157" s="5" t="s">
        <v>129</v>
      </c>
      <c r="E157" s="11"/>
      <c r="F157" s="11" t="s">
        <v>110</v>
      </c>
      <c r="G157" s="11">
        <v>39</v>
      </c>
      <c r="H157" s="11">
        <v>15</v>
      </c>
      <c r="I157" s="12" t="s">
        <v>183</v>
      </c>
      <c r="J157">
        <v>24.250399999999999</v>
      </c>
      <c r="K157">
        <v>79.286500000000004</v>
      </c>
      <c r="L157" s="11">
        <v>480</v>
      </c>
      <c r="M157" s="11">
        <v>12</v>
      </c>
      <c r="N157" s="10">
        <v>35</v>
      </c>
      <c r="O157" s="10">
        <v>217.1201871643284</v>
      </c>
      <c r="P157" s="10">
        <v>1258.6343552114624</v>
      </c>
      <c r="Q157" s="10">
        <v>22.841043689687343</v>
      </c>
      <c r="R157" s="10">
        <v>9.5</v>
      </c>
      <c r="S157" s="10">
        <v>0.45233372325901749</v>
      </c>
      <c r="T157" s="10">
        <v>5.7969476337032599</v>
      </c>
      <c r="U157" s="10">
        <v>105.19999999999997</v>
      </c>
    </row>
    <row r="158" spans="1:21">
      <c r="A158" s="5">
        <f t="shared" si="1"/>
        <v>157</v>
      </c>
      <c r="B158" s="13" t="s">
        <v>57</v>
      </c>
      <c r="C158" s="5" t="s">
        <v>129</v>
      </c>
      <c r="D158" s="5" t="s">
        <v>129</v>
      </c>
      <c r="E158" s="11"/>
      <c r="F158" s="11" t="s">
        <v>110</v>
      </c>
      <c r="G158" s="11">
        <v>39</v>
      </c>
      <c r="H158" s="11">
        <v>15</v>
      </c>
      <c r="I158" s="12" t="s">
        <v>183</v>
      </c>
      <c r="J158">
        <v>24.250399999999999</v>
      </c>
      <c r="K158">
        <v>79.286500000000004</v>
      </c>
      <c r="L158" s="11">
        <v>500</v>
      </c>
      <c r="M158" s="11">
        <v>12</v>
      </c>
      <c r="N158" s="10">
        <v>35</v>
      </c>
      <c r="O158" s="10">
        <v>244.68432941986956</v>
      </c>
      <c r="P158" s="10">
        <v>1343.9881858301096</v>
      </c>
      <c r="Q158" s="10">
        <v>25.740791454970275</v>
      </c>
      <c r="R158" s="10">
        <v>9.5</v>
      </c>
      <c r="S158" s="10">
        <v>0.48936865883973912</v>
      </c>
      <c r="T158" s="10">
        <v>5.4927431969861624</v>
      </c>
      <c r="U158" s="10">
        <v>105.19999999999997</v>
      </c>
    </row>
    <row r="159" spans="1:21">
      <c r="A159" s="5">
        <f t="shared" si="1"/>
        <v>158</v>
      </c>
      <c r="B159" s="13" t="s">
        <v>57</v>
      </c>
      <c r="C159" s="5" t="s">
        <v>129</v>
      </c>
      <c r="D159" s="5" t="s">
        <v>129</v>
      </c>
      <c r="E159" s="11"/>
      <c r="F159" s="11" t="s">
        <v>110</v>
      </c>
      <c r="G159" s="11">
        <v>39</v>
      </c>
      <c r="H159" s="11">
        <v>15</v>
      </c>
      <c r="I159" s="12" t="s">
        <v>183</v>
      </c>
      <c r="J159">
        <v>24.250399999999999</v>
      </c>
      <c r="K159">
        <v>79.286500000000004</v>
      </c>
      <c r="L159" s="11">
        <v>510</v>
      </c>
      <c r="M159" s="11">
        <v>12</v>
      </c>
      <c r="N159" s="10">
        <v>35</v>
      </c>
      <c r="O159" s="10">
        <v>245.5534196115587</v>
      </c>
      <c r="P159" s="10">
        <v>1353.1365036373629</v>
      </c>
      <c r="Q159" s="10">
        <v>25.83221974313598</v>
      </c>
      <c r="R159" s="10">
        <v>9.5</v>
      </c>
      <c r="S159" s="10">
        <v>0.48147729335599743</v>
      </c>
      <c r="T159" s="10">
        <v>5.5105585814194384</v>
      </c>
      <c r="U159" s="10">
        <v>105.20000000000002</v>
      </c>
    </row>
    <row r="160" spans="1:21">
      <c r="A160" s="5">
        <f t="shared" si="1"/>
        <v>159</v>
      </c>
      <c r="B160" s="13" t="s">
        <v>57</v>
      </c>
      <c r="C160" s="5" t="s">
        <v>129</v>
      </c>
      <c r="D160" s="5" t="s">
        <v>129</v>
      </c>
      <c r="E160" s="11"/>
      <c r="F160" s="11" t="s">
        <v>110</v>
      </c>
      <c r="G160" s="11">
        <v>39</v>
      </c>
      <c r="H160" s="11">
        <v>15</v>
      </c>
      <c r="I160" s="12" t="s">
        <v>183</v>
      </c>
      <c r="J160">
        <v>24.250399999999999</v>
      </c>
      <c r="K160">
        <v>79.286500000000004</v>
      </c>
      <c r="L160" s="11">
        <v>860</v>
      </c>
      <c r="M160" s="11">
        <v>12</v>
      </c>
      <c r="N160" s="10">
        <v>55</v>
      </c>
      <c r="O160" s="10">
        <v>512.47753388600074</v>
      </c>
      <c r="P160" s="10">
        <v>2087.8243672762669</v>
      </c>
      <c r="Q160" s="10">
        <v>54.06637982497309</v>
      </c>
      <c r="R160" s="10">
        <v>8.75</v>
      </c>
      <c r="S160" s="10">
        <v>0.59590410916976833</v>
      </c>
      <c r="T160" s="10">
        <v>4.0739822318546706</v>
      </c>
      <c r="U160" s="10">
        <v>105.50000000000003</v>
      </c>
    </row>
  </sheetData>
  <autoFilter ref="A1:U160" xr:uid="{6222F404-8526-6440-9DBD-46B28A808FAB}"/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"/>
  <sheetViews>
    <sheetView zoomScale="85" zoomScaleNormal="85" workbookViewId="0">
      <pane xSplit="4" ySplit="1" topLeftCell="F2" activePane="bottomRight" state="frozen"/>
      <selection pane="topRight" activeCell="E1" sqref="E1"/>
      <selection pane="bottomLeft" activeCell="A8" sqref="A8"/>
      <selection pane="bottomRight" activeCell="A3" sqref="A3"/>
    </sheetView>
  </sheetViews>
  <sheetFormatPr baseColWidth="10" defaultColWidth="13.5" defaultRowHeight="16"/>
  <cols>
    <col min="1" max="1" width="9.6640625" style="8" customWidth="1"/>
    <col min="2" max="2" width="25" style="9" customWidth="1"/>
    <col min="3" max="3" width="27.33203125" style="1" customWidth="1"/>
    <col min="4" max="4" width="20.33203125" style="1" bestFit="1" customWidth="1"/>
    <col min="5" max="5" width="13.5" style="2" hidden="1" customWidth="1"/>
    <col min="6" max="10" width="13.5" style="2" customWidth="1"/>
    <col min="11" max="11" width="18" style="2" bestFit="1" customWidth="1"/>
    <col min="12" max="20" width="13.5" style="17" customWidth="1"/>
    <col min="21" max="21" width="13.5" style="17"/>
    <col min="22" max="16384" width="13.5" style="6"/>
  </cols>
  <sheetData>
    <row r="1" spans="1:21" s="1" customFormat="1" ht="15.75" customHeight="1">
      <c r="A1" s="24" t="s">
        <v>0</v>
      </c>
      <c r="B1" s="24" t="s">
        <v>2</v>
      </c>
      <c r="C1" s="24" t="s">
        <v>3</v>
      </c>
      <c r="D1" s="24" t="s">
        <v>4</v>
      </c>
      <c r="E1" s="23" t="s">
        <v>5</v>
      </c>
      <c r="F1" s="23" t="s">
        <v>6</v>
      </c>
      <c r="G1" s="23" t="s">
        <v>108</v>
      </c>
      <c r="H1" s="23" t="s">
        <v>7</v>
      </c>
      <c r="I1" s="23" t="s">
        <v>180</v>
      </c>
      <c r="J1" s="25" t="s">
        <v>185</v>
      </c>
      <c r="K1" s="25" t="s">
        <v>186</v>
      </c>
      <c r="L1" s="22" t="s">
        <v>122</v>
      </c>
      <c r="M1" s="22" t="s">
        <v>9</v>
      </c>
      <c r="N1" s="22" t="s">
        <v>10</v>
      </c>
      <c r="O1" s="22" t="s">
        <v>11</v>
      </c>
      <c r="P1" s="22" t="s">
        <v>162</v>
      </c>
      <c r="Q1" s="22" t="s">
        <v>109</v>
      </c>
      <c r="R1" s="22" t="s">
        <v>158</v>
      </c>
      <c r="S1" s="22" t="s">
        <v>156</v>
      </c>
      <c r="T1" s="22" t="s">
        <v>157</v>
      </c>
      <c r="U1" s="17"/>
    </row>
    <row r="2" spans="1:21">
      <c r="A2" s="3">
        <v>1</v>
      </c>
      <c r="B2" s="4" t="s">
        <v>57</v>
      </c>
      <c r="C2" s="3" t="s">
        <v>126</v>
      </c>
      <c r="D2" s="3" t="s">
        <v>126</v>
      </c>
      <c r="E2" s="12"/>
      <c r="F2" s="12" t="s">
        <v>110</v>
      </c>
      <c r="G2" s="12">
        <v>39</v>
      </c>
      <c r="H2" s="12">
        <v>15</v>
      </c>
      <c r="I2" s="12" t="s">
        <v>183</v>
      </c>
      <c r="J2">
        <v>23.077400000000001</v>
      </c>
      <c r="K2">
        <v>78.512100000000004</v>
      </c>
      <c r="L2" s="18">
        <v>21.464347826086957</v>
      </c>
      <c r="M2" s="18">
        <v>850</v>
      </c>
      <c r="N2" s="18">
        <v>2800</v>
      </c>
      <c r="O2" s="18">
        <v>19800</v>
      </c>
      <c r="P2" s="18">
        <v>230</v>
      </c>
      <c r="Q2" s="18">
        <v>26</v>
      </c>
      <c r="R2" s="18">
        <v>130.44887376438177</v>
      </c>
      <c r="S2" s="18">
        <v>7.0714285714285712</v>
      </c>
      <c r="T2" s="18">
        <v>82.142857142857139</v>
      </c>
    </row>
    <row r="3" spans="1:21">
      <c r="A3" s="5">
        <f>A2+1</f>
        <v>2</v>
      </c>
      <c r="B3" s="7" t="s">
        <v>57</v>
      </c>
      <c r="C3" s="5" t="s">
        <v>127</v>
      </c>
      <c r="D3" s="5" t="s">
        <v>127</v>
      </c>
      <c r="E3" s="11"/>
      <c r="F3" s="11" t="s">
        <v>110</v>
      </c>
      <c r="G3" s="11">
        <v>39</v>
      </c>
      <c r="H3" s="11">
        <v>15</v>
      </c>
      <c r="I3" s="12" t="s">
        <v>183</v>
      </c>
      <c r="J3">
        <v>24.916399999999999</v>
      </c>
      <c r="K3">
        <v>79.581199999999995</v>
      </c>
      <c r="L3" s="10">
        <v>22.497391304347822</v>
      </c>
      <c r="M3" s="10">
        <v>970</v>
      </c>
      <c r="N3" s="10">
        <v>3000</v>
      </c>
      <c r="O3" s="10">
        <v>15800</v>
      </c>
      <c r="P3" s="10">
        <v>240</v>
      </c>
      <c r="Q3" s="10">
        <v>24</v>
      </c>
      <c r="R3" s="10">
        <v>133.34879406307979</v>
      </c>
      <c r="S3" s="10">
        <v>5.2666666666666666</v>
      </c>
      <c r="T3" s="10">
        <v>80</v>
      </c>
    </row>
    <row r="4" spans="1:21">
      <c r="A4" s="5">
        <f>A3+1</f>
        <v>3</v>
      </c>
      <c r="B4" s="7" t="s">
        <v>123</v>
      </c>
      <c r="C4" s="5" t="s">
        <v>128</v>
      </c>
      <c r="D4" s="5" t="s">
        <v>128</v>
      </c>
      <c r="E4" s="11"/>
      <c r="F4" s="11" t="s">
        <v>110</v>
      </c>
      <c r="G4" s="11">
        <v>47</v>
      </c>
      <c r="H4" s="11">
        <v>10</v>
      </c>
      <c r="I4" s="11" t="s">
        <v>181</v>
      </c>
      <c r="J4">
        <v>23.546099999999999</v>
      </c>
      <c r="K4">
        <v>74.435000000000002</v>
      </c>
      <c r="L4" s="10">
        <v>11.208</v>
      </c>
      <c r="M4" s="10">
        <v>300</v>
      </c>
      <c r="N4" s="10">
        <v>2100</v>
      </c>
      <c r="O4" s="10">
        <v>11800</v>
      </c>
      <c r="P4" s="10">
        <v>220</v>
      </c>
      <c r="Q4" s="10">
        <v>28</v>
      </c>
      <c r="R4" s="10">
        <v>187.3661670235546</v>
      </c>
      <c r="S4" s="10">
        <v>5.6190476190476186</v>
      </c>
      <c r="T4" s="10">
        <v>104.76190476190476</v>
      </c>
    </row>
    <row r="5" spans="1:21">
      <c r="A5" s="5">
        <f t="shared" ref="A5:A11" si="0">A4+1</f>
        <v>4</v>
      </c>
      <c r="B5" s="7" t="s">
        <v>57</v>
      </c>
      <c r="C5" s="5" t="s">
        <v>129</v>
      </c>
      <c r="D5" s="5" t="s">
        <v>129</v>
      </c>
      <c r="E5" s="11"/>
      <c r="F5" s="11" t="s">
        <v>110</v>
      </c>
      <c r="G5" s="11">
        <v>39</v>
      </c>
      <c r="H5" s="11">
        <v>15</v>
      </c>
      <c r="I5" s="12" t="s">
        <v>183</v>
      </c>
      <c r="J5">
        <v>24.250399999999999</v>
      </c>
      <c r="K5">
        <v>79.286500000000004</v>
      </c>
      <c r="L5" s="10">
        <v>33.391304347826086</v>
      </c>
      <c r="M5" s="10">
        <v>880</v>
      </c>
      <c r="N5" s="10">
        <v>4300</v>
      </c>
      <c r="O5" s="10">
        <v>25000</v>
      </c>
      <c r="P5" s="10">
        <v>400</v>
      </c>
      <c r="Q5" s="10">
        <v>22</v>
      </c>
      <c r="R5" s="10">
        <v>128.77604166666666</v>
      </c>
      <c r="S5" s="10">
        <v>5.8139534883720927</v>
      </c>
      <c r="T5" s="10">
        <v>93.023255813953483</v>
      </c>
    </row>
    <row r="6" spans="1:21">
      <c r="A6" s="5">
        <f t="shared" si="0"/>
        <v>5</v>
      </c>
      <c r="B6" s="7" t="s">
        <v>124</v>
      </c>
      <c r="C6" s="5" t="s">
        <v>130</v>
      </c>
      <c r="D6" s="5" t="s">
        <v>130</v>
      </c>
      <c r="E6" s="11"/>
      <c r="F6" s="11" t="s">
        <v>110</v>
      </c>
      <c r="G6" s="11">
        <v>47</v>
      </c>
      <c r="H6" s="11">
        <v>15</v>
      </c>
      <c r="I6" s="12" t="s">
        <v>183</v>
      </c>
      <c r="J6">
        <v>19.0809</v>
      </c>
      <c r="K6">
        <v>79.560299999999998</v>
      </c>
      <c r="L6" s="10">
        <v>32.727272727272727</v>
      </c>
      <c r="M6" s="10">
        <v>400</v>
      </c>
      <c r="N6" s="10">
        <v>3400</v>
      </c>
      <c r="O6" s="10">
        <v>17000</v>
      </c>
      <c r="P6" s="10">
        <v>250</v>
      </c>
      <c r="Q6" s="10">
        <v>28</v>
      </c>
      <c r="R6" s="10">
        <v>103.88888888888889</v>
      </c>
      <c r="S6" s="10">
        <v>5</v>
      </c>
      <c r="T6" s="10">
        <v>73.529411764705884</v>
      </c>
    </row>
    <row r="7" spans="1:21">
      <c r="A7" s="5">
        <f t="shared" si="0"/>
        <v>6</v>
      </c>
      <c r="B7" s="7" t="s">
        <v>125</v>
      </c>
      <c r="C7" s="5" t="s">
        <v>131</v>
      </c>
      <c r="D7" s="5" t="s">
        <v>131</v>
      </c>
      <c r="E7" s="11"/>
      <c r="F7" s="11" t="s">
        <v>110</v>
      </c>
      <c r="G7" s="11">
        <v>47</v>
      </c>
      <c r="H7" s="11">
        <v>15</v>
      </c>
      <c r="I7" s="12" t="s">
        <v>183</v>
      </c>
      <c r="J7">
        <v>30.823</v>
      </c>
      <c r="K7">
        <v>75.173400000000001</v>
      </c>
      <c r="L7" s="10">
        <v>50</v>
      </c>
      <c r="M7" s="10">
        <v>700</v>
      </c>
      <c r="N7" s="10">
        <v>4300</v>
      </c>
      <c r="O7" s="10">
        <v>17800</v>
      </c>
      <c r="P7" s="10">
        <v>330</v>
      </c>
      <c r="Q7" s="10">
        <v>19</v>
      </c>
      <c r="R7" s="10">
        <v>86</v>
      </c>
      <c r="S7" s="10">
        <v>4.1395348837209305</v>
      </c>
      <c r="T7" s="10">
        <v>76.744186046511629</v>
      </c>
    </row>
    <row r="8" spans="1:21">
      <c r="A8" s="5">
        <f t="shared" si="0"/>
        <v>7</v>
      </c>
      <c r="B8" s="7" t="s">
        <v>57</v>
      </c>
      <c r="C8" s="5" t="s">
        <v>132</v>
      </c>
      <c r="D8" s="5" t="s">
        <v>132</v>
      </c>
      <c r="E8" s="11"/>
      <c r="F8" s="11" t="s">
        <v>110</v>
      </c>
      <c r="G8" s="11">
        <v>39</v>
      </c>
      <c r="H8" s="11">
        <v>15</v>
      </c>
      <c r="I8" s="12" t="s">
        <v>183</v>
      </c>
      <c r="J8">
        <v>22.0869</v>
      </c>
      <c r="K8">
        <v>79.543499999999995</v>
      </c>
      <c r="L8" s="10">
        <v>23.780869565217394</v>
      </c>
      <c r="M8" s="10">
        <v>750</v>
      </c>
      <c r="N8" s="10">
        <v>3800</v>
      </c>
      <c r="O8" s="10">
        <v>20500</v>
      </c>
      <c r="P8" s="10">
        <v>360</v>
      </c>
      <c r="Q8" s="10">
        <v>22</v>
      </c>
      <c r="R8" s="10">
        <v>159.79230656720782</v>
      </c>
      <c r="S8" s="10">
        <v>5.3947368421052628</v>
      </c>
      <c r="T8" s="10">
        <v>94.736842105263165</v>
      </c>
    </row>
    <row r="9" spans="1:21">
      <c r="A9" s="5">
        <f t="shared" si="0"/>
        <v>8</v>
      </c>
      <c r="B9" s="7" t="s">
        <v>54</v>
      </c>
      <c r="C9" s="5" t="s">
        <v>133</v>
      </c>
      <c r="D9" s="5" t="s">
        <v>133</v>
      </c>
      <c r="E9" s="11"/>
      <c r="F9" s="11" t="s">
        <v>110</v>
      </c>
      <c r="G9" s="11">
        <v>47</v>
      </c>
      <c r="H9" s="11">
        <v>10</v>
      </c>
      <c r="I9" s="11" t="s">
        <v>181</v>
      </c>
      <c r="J9">
        <v>25.0686</v>
      </c>
      <c r="K9">
        <v>73.171700000000001</v>
      </c>
      <c r="L9" s="10">
        <v>14.52</v>
      </c>
      <c r="M9" s="10">
        <v>500</v>
      </c>
      <c r="N9" s="10">
        <v>2400</v>
      </c>
      <c r="O9" s="10">
        <v>10500</v>
      </c>
      <c r="P9" s="10">
        <v>160</v>
      </c>
      <c r="Q9" s="10">
        <v>23</v>
      </c>
      <c r="R9" s="10">
        <v>165.28925619834712</v>
      </c>
      <c r="S9" s="10">
        <v>4.375</v>
      </c>
      <c r="T9" s="10">
        <v>66.666666666666671</v>
      </c>
    </row>
    <row r="10" spans="1:21">
      <c r="A10" s="5">
        <f t="shared" si="0"/>
        <v>9</v>
      </c>
      <c r="B10" s="7" t="s">
        <v>54</v>
      </c>
      <c r="C10" s="5" t="s">
        <v>134</v>
      </c>
      <c r="D10" s="5" t="s">
        <v>134</v>
      </c>
      <c r="E10" s="11"/>
      <c r="F10" s="11" t="s">
        <v>110</v>
      </c>
      <c r="G10" s="11">
        <v>47</v>
      </c>
      <c r="H10" s="11">
        <v>10</v>
      </c>
      <c r="I10" s="11" t="s">
        <v>181</v>
      </c>
      <c r="J10">
        <v>25.0686</v>
      </c>
      <c r="K10">
        <v>73.171700000000001</v>
      </c>
      <c r="L10" s="10">
        <v>9.6</v>
      </c>
      <c r="M10" s="10">
        <v>280</v>
      </c>
      <c r="N10" s="10">
        <v>1500</v>
      </c>
      <c r="O10" s="10">
        <v>12500</v>
      </c>
      <c r="P10" s="10">
        <v>140</v>
      </c>
      <c r="Q10" s="10">
        <v>24</v>
      </c>
      <c r="R10" s="10">
        <v>156.25</v>
      </c>
      <c r="S10" s="10">
        <v>8.3333333333333339</v>
      </c>
      <c r="T10" s="10">
        <v>93.333333333333329</v>
      </c>
    </row>
    <row r="11" spans="1:21">
      <c r="A11" s="5">
        <f t="shared" si="0"/>
        <v>10</v>
      </c>
      <c r="B11" s="7" t="s">
        <v>135</v>
      </c>
      <c r="C11" s="5" t="s">
        <v>136</v>
      </c>
      <c r="D11" s="5" t="s">
        <v>136</v>
      </c>
      <c r="E11" s="11"/>
      <c r="F11" s="11" t="s">
        <v>154</v>
      </c>
      <c r="G11" s="11">
        <v>39</v>
      </c>
      <c r="H11" s="11">
        <v>7</v>
      </c>
      <c r="I11" s="11" t="s">
        <v>184</v>
      </c>
      <c r="J11">
        <v>20.466999999999999</v>
      </c>
      <c r="K11">
        <v>85.0779</v>
      </c>
      <c r="L11" s="10">
        <v>20.334545454545456</v>
      </c>
      <c r="M11" s="10">
        <v>650</v>
      </c>
      <c r="N11" s="10">
        <v>3000</v>
      </c>
      <c r="O11" s="10">
        <v>18500</v>
      </c>
      <c r="P11" s="10">
        <v>300</v>
      </c>
      <c r="Q11" s="10">
        <v>30</v>
      </c>
      <c r="R11" s="10">
        <v>147.5321888412017</v>
      </c>
      <c r="S11" s="10">
        <v>6.166666666666667</v>
      </c>
      <c r="T11" s="10">
        <v>100</v>
      </c>
    </row>
  </sheetData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4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8" sqref="A8"/>
      <selection pane="bottomRight" activeCell="L3" sqref="L3"/>
    </sheetView>
  </sheetViews>
  <sheetFormatPr baseColWidth="10" defaultColWidth="13.5" defaultRowHeight="16"/>
  <cols>
    <col min="1" max="1" width="9.6640625" style="8" customWidth="1"/>
    <col min="2" max="2" width="25" style="9" customWidth="1"/>
    <col min="3" max="3" width="27.33203125" style="1" customWidth="1"/>
    <col min="4" max="4" width="25.6640625" style="1" customWidth="1"/>
    <col min="5" max="10" width="13.5" style="2" customWidth="1"/>
    <col min="11" max="11" width="23.33203125" style="2" customWidth="1"/>
    <col min="12" max="20" width="13.5" style="17" customWidth="1"/>
    <col min="21" max="16384" width="13.5" style="6"/>
  </cols>
  <sheetData>
    <row r="1" spans="1:20" s="1" customFormat="1" ht="15.75" customHeight="1">
      <c r="A1" s="24" t="s">
        <v>0</v>
      </c>
      <c r="B1" s="24" t="s">
        <v>2</v>
      </c>
      <c r="C1" s="24" t="s">
        <v>3</v>
      </c>
      <c r="D1" s="24" t="s">
        <v>4</v>
      </c>
      <c r="E1" s="23" t="s">
        <v>5</v>
      </c>
      <c r="F1" s="23" t="s">
        <v>6</v>
      </c>
      <c r="G1" s="23" t="s">
        <v>108</v>
      </c>
      <c r="H1" s="23" t="s">
        <v>7</v>
      </c>
      <c r="I1" s="25" t="s">
        <v>180</v>
      </c>
      <c r="J1" s="25" t="s">
        <v>185</v>
      </c>
      <c r="K1" s="25" t="s">
        <v>186</v>
      </c>
      <c r="L1" s="22" t="s">
        <v>137</v>
      </c>
      <c r="M1" s="22" t="s">
        <v>9</v>
      </c>
      <c r="N1" s="22" t="s">
        <v>10</v>
      </c>
      <c r="O1" s="22" t="s">
        <v>11</v>
      </c>
      <c r="P1" s="22" t="s">
        <v>162</v>
      </c>
      <c r="Q1" s="22" t="s">
        <v>109</v>
      </c>
      <c r="R1" s="22" t="s">
        <v>155</v>
      </c>
      <c r="S1" s="22" t="s">
        <v>156</v>
      </c>
      <c r="T1" s="22" t="s">
        <v>157</v>
      </c>
    </row>
    <row r="2" spans="1:20">
      <c r="A2" s="3">
        <v>1</v>
      </c>
      <c r="B2" s="4" t="s">
        <v>54</v>
      </c>
      <c r="C2" s="3" t="s">
        <v>140</v>
      </c>
      <c r="D2" s="3" t="s">
        <v>138</v>
      </c>
      <c r="E2" s="12"/>
      <c r="F2" s="12" t="s">
        <v>110</v>
      </c>
      <c r="G2" s="12">
        <v>47</v>
      </c>
      <c r="H2" s="12">
        <v>10</v>
      </c>
      <c r="I2" s="12" t="s">
        <v>182</v>
      </c>
      <c r="J2">
        <v>26.298300000000001</v>
      </c>
      <c r="K2">
        <v>74.273700000000005</v>
      </c>
      <c r="L2" s="20">
        <v>1000</v>
      </c>
      <c r="M2" s="10">
        <v>80</v>
      </c>
      <c r="N2" s="10">
        <v>230</v>
      </c>
      <c r="O2" s="10">
        <v>1600</v>
      </c>
      <c r="P2" s="10">
        <v>20</v>
      </c>
      <c r="Q2" s="10">
        <v>4</v>
      </c>
      <c r="R2" s="10">
        <v>0.23</v>
      </c>
      <c r="S2" s="10">
        <v>6.9565217391304346</v>
      </c>
      <c r="T2" s="10">
        <v>86.956521739130437</v>
      </c>
    </row>
    <row r="3" spans="1:20">
      <c r="A3" s="5">
        <f t="shared" ref="A3:A34" si="0">A2+1</f>
        <v>2</v>
      </c>
      <c r="B3" s="7" t="s">
        <v>54</v>
      </c>
      <c r="C3" s="5" t="s">
        <v>140</v>
      </c>
      <c r="D3" s="5" t="s">
        <v>139</v>
      </c>
      <c r="E3" s="11"/>
      <c r="F3" s="11" t="s">
        <v>110</v>
      </c>
      <c r="G3" s="11">
        <v>47</v>
      </c>
      <c r="H3" s="11">
        <v>10</v>
      </c>
      <c r="I3" s="12" t="s">
        <v>182</v>
      </c>
      <c r="J3">
        <v>26.298300000000001</v>
      </c>
      <c r="K3">
        <v>74.273700000000005</v>
      </c>
      <c r="L3" s="19">
        <v>500</v>
      </c>
      <c r="M3" s="10">
        <v>50</v>
      </c>
      <c r="N3" s="10">
        <v>170</v>
      </c>
      <c r="O3" s="10">
        <v>900</v>
      </c>
      <c r="P3" s="10">
        <v>10</v>
      </c>
      <c r="Q3" s="10">
        <v>5</v>
      </c>
      <c r="R3" s="10">
        <v>0.34</v>
      </c>
      <c r="S3" s="10">
        <v>5.2941176470588234</v>
      </c>
      <c r="T3" s="10">
        <v>58.823529411764703</v>
      </c>
    </row>
    <row r="4" spans="1:20">
      <c r="A4" s="5">
        <f t="shared" si="0"/>
        <v>3</v>
      </c>
      <c r="B4" s="7" t="s">
        <v>54</v>
      </c>
      <c r="C4" s="5" t="s">
        <v>140</v>
      </c>
      <c r="D4" s="5" t="s">
        <v>140</v>
      </c>
      <c r="E4" s="11"/>
      <c r="F4" s="11" t="s">
        <v>110</v>
      </c>
      <c r="G4" s="11">
        <v>47</v>
      </c>
      <c r="H4" s="11">
        <v>10</v>
      </c>
      <c r="I4" s="12" t="s">
        <v>182</v>
      </c>
      <c r="J4">
        <v>26.298300000000001</v>
      </c>
      <c r="K4">
        <v>74.273700000000005</v>
      </c>
      <c r="L4" s="19">
        <v>2500</v>
      </c>
      <c r="M4" s="10">
        <v>160</v>
      </c>
      <c r="N4" s="10">
        <v>770</v>
      </c>
      <c r="O4" s="10">
        <v>3400</v>
      </c>
      <c r="P4" s="10">
        <v>68</v>
      </c>
      <c r="Q4" s="10">
        <v>4.5</v>
      </c>
      <c r="R4" s="10">
        <v>0.308</v>
      </c>
      <c r="S4" s="10">
        <v>4.4155844155844157</v>
      </c>
      <c r="T4" s="10">
        <v>88.311688311688314</v>
      </c>
    </row>
    <row r="5" spans="1:20">
      <c r="A5" s="5">
        <f t="shared" si="0"/>
        <v>4</v>
      </c>
      <c r="B5" s="7" t="s">
        <v>54</v>
      </c>
      <c r="C5" s="5" t="s">
        <v>143</v>
      </c>
      <c r="D5" s="5" t="s">
        <v>143</v>
      </c>
      <c r="E5" s="11"/>
      <c r="F5" s="11" t="s">
        <v>110</v>
      </c>
      <c r="G5" s="11">
        <v>47</v>
      </c>
      <c r="H5" s="11">
        <v>10</v>
      </c>
      <c r="I5" s="12" t="s">
        <v>182</v>
      </c>
      <c r="J5">
        <v>28.671500000000002</v>
      </c>
      <c r="K5">
        <v>75.035399999999996</v>
      </c>
      <c r="L5" s="19">
        <v>600</v>
      </c>
      <c r="M5" s="10">
        <v>20</v>
      </c>
      <c r="N5" s="10">
        <v>130</v>
      </c>
      <c r="O5" s="10">
        <v>1450</v>
      </c>
      <c r="P5" s="10">
        <v>14</v>
      </c>
      <c r="Q5" s="10">
        <v>4.2</v>
      </c>
      <c r="R5" s="10">
        <v>0.21666666666666667</v>
      </c>
      <c r="S5" s="10">
        <v>11.153846153846153</v>
      </c>
      <c r="T5" s="10">
        <v>107.69230769230769</v>
      </c>
    </row>
    <row r="6" spans="1:20">
      <c r="A6" s="5">
        <f t="shared" si="0"/>
        <v>5</v>
      </c>
      <c r="B6" s="7" t="s">
        <v>54</v>
      </c>
      <c r="C6" s="5" t="s">
        <v>143</v>
      </c>
      <c r="D6" s="5" t="s">
        <v>143</v>
      </c>
      <c r="E6" s="11"/>
      <c r="F6" s="11" t="s">
        <v>110</v>
      </c>
      <c r="G6" s="11">
        <v>47</v>
      </c>
      <c r="H6" s="11">
        <v>10</v>
      </c>
      <c r="I6" s="12" t="s">
        <v>182</v>
      </c>
      <c r="J6">
        <v>28.671500000000002</v>
      </c>
      <c r="K6">
        <v>75.035399999999996</v>
      </c>
      <c r="L6" s="19">
        <v>700</v>
      </c>
      <c r="M6" s="10">
        <v>25</v>
      </c>
      <c r="N6" s="10">
        <v>160</v>
      </c>
      <c r="O6" s="10">
        <v>1650</v>
      </c>
      <c r="P6" s="10">
        <v>16</v>
      </c>
      <c r="Q6" s="10">
        <v>4.25</v>
      </c>
      <c r="R6" s="10">
        <v>0.22857142857142856</v>
      </c>
      <c r="S6" s="10">
        <v>10.3125</v>
      </c>
      <c r="T6" s="10">
        <v>100</v>
      </c>
    </row>
    <row r="7" spans="1:20">
      <c r="A7" s="5">
        <f t="shared" si="0"/>
        <v>6</v>
      </c>
      <c r="B7" s="7" t="s">
        <v>54</v>
      </c>
      <c r="C7" s="5" t="s">
        <v>143</v>
      </c>
      <c r="D7" s="5" t="s">
        <v>143</v>
      </c>
      <c r="E7" s="11"/>
      <c r="F7" s="11" t="s">
        <v>110</v>
      </c>
      <c r="G7" s="11">
        <v>47</v>
      </c>
      <c r="H7" s="11">
        <v>10</v>
      </c>
      <c r="I7" s="12" t="s">
        <v>182</v>
      </c>
      <c r="J7">
        <v>28.671500000000002</v>
      </c>
      <c r="K7">
        <v>75.035399999999996</v>
      </c>
      <c r="L7" s="19">
        <v>2500</v>
      </c>
      <c r="M7" s="10">
        <v>130</v>
      </c>
      <c r="N7" s="10">
        <v>640</v>
      </c>
      <c r="O7" s="10">
        <v>3550</v>
      </c>
      <c r="P7" s="10">
        <v>70</v>
      </c>
      <c r="Q7" s="10">
        <v>4</v>
      </c>
      <c r="R7" s="10">
        <v>0.25600000000000001</v>
      </c>
      <c r="S7" s="10">
        <v>5.546875</v>
      </c>
      <c r="T7" s="10">
        <v>109.375</v>
      </c>
    </row>
    <row r="8" spans="1:20">
      <c r="A8" s="5">
        <f t="shared" si="0"/>
        <v>7</v>
      </c>
      <c r="B8" s="7" t="s">
        <v>54</v>
      </c>
      <c r="C8" s="5" t="s">
        <v>143</v>
      </c>
      <c r="D8" s="5" t="s">
        <v>143</v>
      </c>
      <c r="E8" s="11"/>
      <c r="F8" s="11" t="s">
        <v>110</v>
      </c>
      <c r="G8" s="11">
        <v>47</v>
      </c>
      <c r="H8" s="11">
        <v>10</v>
      </c>
      <c r="I8" s="12" t="s">
        <v>182</v>
      </c>
      <c r="J8">
        <v>28.671500000000002</v>
      </c>
      <c r="K8">
        <v>75.035399999999996</v>
      </c>
      <c r="L8" s="19">
        <v>3000</v>
      </c>
      <c r="M8" s="10">
        <v>120</v>
      </c>
      <c r="N8" s="10">
        <v>680</v>
      </c>
      <c r="O8" s="10">
        <v>4000</v>
      </c>
      <c r="P8" s="10">
        <v>79</v>
      </c>
      <c r="Q8" s="10">
        <v>3.75</v>
      </c>
      <c r="R8" s="10">
        <v>0.22666666666666666</v>
      </c>
      <c r="S8" s="10">
        <v>5.882352941176471</v>
      </c>
      <c r="T8" s="10">
        <v>116.17647058823529</v>
      </c>
    </row>
    <row r="9" spans="1:20">
      <c r="A9" s="5">
        <f t="shared" si="0"/>
        <v>8</v>
      </c>
      <c r="B9" s="7" t="s">
        <v>54</v>
      </c>
      <c r="C9" s="5" t="s">
        <v>143</v>
      </c>
      <c r="D9" s="5" t="s">
        <v>143</v>
      </c>
      <c r="E9" s="11"/>
      <c r="F9" s="11" t="s">
        <v>110</v>
      </c>
      <c r="G9" s="11">
        <v>47</v>
      </c>
      <c r="H9" s="11">
        <v>10</v>
      </c>
      <c r="I9" s="12" t="s">
        <v>182</v>
      </c>
      <c r="J9">
        <v>28.671500000000002</v>
      </c>
      <c r="K9">
        <v>75.035399999999996</v>
      </c>
      <c r="L9" s="19">
        <v>5000</v>
      </c>
      <c r="M9" s="10">
        <v>155</v>
      </c>
      <c r="N9" s="10">
        <v>1160</v>
      </c>
      <c r="O9" s="10">
        <v>5950</v>
      </c>
      <c r="P9" s="10">
        <v>130</v>
      </c>
      <c r="Q9" s="10">
        <v>3.75</v>
      </c>
      <c r="R9" s="10">
        <v>0.23200000000000001</v>
      </c>
      <c r="S9" s="10">
        <v>5.1293103448275863</v>
      </c>
      <c r="T9" s="10">
        <v>112.06896551724138</v>
      </c>
    </row>
    <row r="10" spans="1:20">
      <c r="A10" s="5">
        <f t="shared" si="0"/>
        <v>9</v>
      </c>
      <c r="B10" s="7" t="s">
        <v>54</v>
      </c>
      <c r="C10" s="5" t="s">
        <v>143</v>
      </c>
      <c r="D10" s="5" t="s">
        <v>141</v>
      </c>
      <c r="E10" s="11"/>
      <c r="F10" s="11" t="s">
        <v>110</v>
      </c>
      <c r="G10" s="11">
        <v>47</v>
      </c>
      <c r="H10" s="11">
        <v>10</v>
      </c>
      <c r="I10" s="12" t="s">
        <v>182</v>
      </c>
      <c r="J10">
        <v>28.671500000000002</v>
      </c>
      <c r="K10">
        <v>75.035399999999996</v>
      </c>
      <c r="L10" s="19">
        <v>600</v>
      </c>
      <c r="M10" s="10">
        <v>20</v>
      </c>
      <c r="N10" s="10">
        <v>130</v>
      </c>
      <c r="O10" s="10">
        <v>1450</v>
      </c>
      <c r="P10" s="10">
        <v>14</v>
      </c>
      <c r="Q10" s="10">
        <v>4.2</v>
      </c>
      <c r="R10" s="10">
        <v>0.21666666666666667</v>
      </c>
      <c r="S10" s="10">
        <v>11.153846153846153</v>
      </c>
      <c r="T10" s="10">
        <v>107.69230769230769</v>
      </c>
    </row>
    <row r="11" spans="1:20">
      <c r="A11" s="5">
        <f t="shared" si="0"/>
        <v>10</v>
      </c>
      <c r="B11" s="7" t="s">
        <v>54</v>
      </c>
      <c r="C11" s="5" t="s">
        <v>143</v>
      </c>
      <c r="D11" s="5" t="s">
        <v>142</v>
      </c>
      <c r="E11" s="11"/>
      <c r="F11" s="11" t="s">
        <v>110</v>
      </c>
      <c r="G11" s="11">
        <v>47</v>
      </c>
      <c r="H11" s="11">
        <v>10</v>
      </c>
      <c r="I11" s="12" t="s">
        <v>182</v>
      </c>
      <c r="J11">
        <v>28.671500000000002</v>
      </c>
      <c r="K11">
        <v>75.035399999999996</v>
      </c>
      <c r="L11" s="19">
        <v>700</v>
      </c>
      <c r="M11" s="10">
        <v>25</v>
      </c>
      <c r="N11" s="10">
        <v>160</v>
      </c>
      <c r="O11" s="10">
        <v>1650</v>
      </c>
      <c r="P11" s="10">
        <v>16</v>
      </c>
      <c r="Q11" s="10">
        <v>4.25</v>
      </c>
      <c r="R11" s="10">
        <v>0.22857142857142856</v>
      </c>
      <c r="S11" s="10">
        <v>10.3125</v>
      </c>
      <c r="T11" s="10">
        <v>100</v>
      </c>
    </row>
    <row r="12" spans="1:20">
      <c r="A12" s="5">
        <f t="shared" si="0"/>
        <v>11</v>
      </c>
      <c r="B12" s="7" t="s">
        <v>145</v>
      </c>
      <c r="C12" s="5" t="s">
        <v>144</v>
      </c>
      <c r="D12" s="5" t="s">
        <v>144</v>
      </c>
      <c r="E12" s="11"/>
      <c r="F12" s="11" t="s">
        <v>114</v>
      </c>
      <c r="G12" s="11">
        <v>39</v>
      </c>
      <c r="H12" s="11">
        <v>10</v>
      </c>
      <c r="I12" s="12" t="s">
        <v>182</v>
      </c>
      <c r="J12">
        <v>17.247299999999999</v>
      </c>
      <c r="K12">
        <v>80.151399999999995</v>
      </c>
      <c r="L12" s="19">
        <v>900</v>
      </c>
      <c r="M12" s="10">
        <v>140</v>
      </c>
      <c r="N12" s="10">
        <v>250</v>
      </c>
      <c r="O12" s="10">
        <v>1200</v>
      </c>
      <c r="P12" s="10">
        <v>20</v>
      </c>
      <c r="Q12" s="10">
        <v>5.7</v>
      </c>
      <c r="R12" s="10">
        <v>0.27777777777777779</v>
      </c>
      <c r="S12" s="10">
        <v>4.8</v>
      </c>
      <c r="T12" s="10">
        <v>80</v>
      </c>
    </row>
    <row r="13" spans="1:20">
      <c r="A13" s="5">
        <f t="shared" si="0"/>
        <v>12</v>
      </c>
      <c r="B13" s="7" t="s">
        <v>145</v>
      </c>
      <c r="C13" s="5" t="s">
        <v>144</v>
      </c>
      <c r="D13" s="5" t="s">
        <v>144</v>
      </c>
      <c r="E13" s="11"/>
      <c r="F13" s="11" t="s">
        <v>114</v>
      </c>
      <c r="G13" s="11">
        <v>39</v>
      </c>
      <c r="H13" s="11">
        <v>10</v>
      </c>
      <c r="I13" s="12" t="s">
        <v>182</v>
      </c>
      <c r="J13">
        <v>17.247299999999999</v>
      </c>
      <c r="K13">
        <v>80.151399999999995</v>
      </c>
      <c r="L13" s="19">
        <v>500</v>
      </c>
      <c r="M13" s="10">
        <v>85</v>
      </c>
      <c r="N13" s="10">
        <v>220</v>
      </c>
      <c r="O13" s="10">
        <v>1050</v>
      </c>
      <c r="P13" s="10">
        <v>14</v>
      </c>
      <c r="Q13" s="10">
        <v>6</v>
      </c>
      <c r="R13" s="10">
        <v>0.44</v>
      </c>
      <c r="S13" s="10">
        <v>4.7727272727272725</v>
      </c>
      <c r="T13" s="10">
        <v>63.636363636363633</v>
      </c>
    </row>
    <row r="14" spans="1:20">
      <c r="A14" s="5">
        <f t="shared" si="0"/>
        <v>13</v>
      </c>
      <c r="B14" s="7" t="s">
        <v>145</v>
      </c>
      <c r="C14" s="5" t="s">
        <v>144</v>
      </c>
      <c r="D14" s="5" t="s">
        <v>144</v>
      </c>
      <c r="E14" s="11"/>
      <c r="F14" s="11" t="s">
        <v>114</v>
      </c>
      <c r="G14" s="11">
        <v>39</v>
      </c>
      <c r="H14" s="11">
        <v>10</v>
      </c>
      <c r="I14" s="12" t="s">
        <v>182</v>
      </c>
      <c r="J14">
        <v>17.247299999999999</v>
      </c>
      <c r="K14">
        <v>80.151399999999995</v>
      </c>
      <c r="L14" s="19">
        <v>350</v>
      </c>
      <c r="M14" s="10">
        <v>60</v>
      </c>
      <c r="N14" s="10">
        <v>160</v>
      </c>
      <c r="O14" s="10">
        <v>800</v>
      </c>
      <c r="P14" s="10">
        <v>10</v>
      </c>
      <c r="Q14" s="10">
        <v>7</v>
      </c>
      <c r="R14" s="10">
        <v>0.45714285714285713</v>
      </c>
      <c r="S14" s="10">
        <v>5</v>
      </c>
      <c r="T14" s="10">
        <v>62.5</v>
      </c>
    </row>
    <row r="15" spans="1:20">
      <c r="A15" s="5">
        <f t="shared" si="0"/>
        <v>14</v>
      </c>
      <c r="B15" s="7" t="s">
        <v>145</v>
      </c>
      <c r="C15" s="5" t="s">
        <v>144</v>
      </c>
      <c r="D15" s="5" t="s">
        <v>144</v>
      </c>
      <c r="E15" s="11"/>
      <c r="F15" s="11" t="s">
        <v>114</v>
      </c>
      <c r="G15" s="11">
        <v>39</v>
      </c>
      <c r="H15" s="11">
        <v>10</v>
      </c>
      <c r="I15" s="12" t="s">
        <v>182</v>
      </c>
      <c r="J15">
        <v>17.247299999999999</v>
      </c>
      <c r="K15">
        <v>80.151399999999995</v>
      </c>
      <c r="L15" s="19">
        <v>200</v>
      </c>
      <c r="M15" s="10">
        <v>25</v>
      </c>
      <c r="N15" s="10">
        <v>80</v>
      </c>
      <c r="O15" s="10">
        <v>400</v>
      </c>
      <c r="P15" s="10">
        <v>6</v>
      </c>
      <c r="Q15" s="10">
        <v>7</v>
      </c>
      <c r="R15" s="10">
        <v>0.4</v>
      </c>
      <c r="S15" s="10">
        <v>5</v>
      </c>
      <c r="T15" s="10">
        <v>75</v>
      </c>
    </row>
    <row r="16" spans="1:20">
      <c r="A16" s="5">
        <f t="shared" si="0"/>
        <v>15</v>
      </c>
      <c r="B16" s="7" t="s">
        <v>145</v>
      </c>
      <c r="C16" s="5" t="s">
        <v>144</v>
      </c>
      <c r="D16" s="5" t="s">
        <v>144</v>
      </c>
      <c r="E16" s="11"/>
      <c r="F16" s="11" t="s">
        <v>114</v>
      </c>
      <c r="G16" s="11">
        <v>39</v>
      </c>
      <c r="H16" s="11">
        <v>10</v>
      </c>
      <c r="I16" s="12" t="s">
        <v>182</v>
      </c>
      <c r="J16">
        <v>17.247299999999999</v>
      </c>
      <c r="K16">
        <v>80.151399999999995</v>
      </c>
      <c r="L16" s="19">
        <v>150</v>
      </c>
      <c r="M16" s="10">
        <v>35</v>
      </c>
      <c r="N16" s="10">
        <v>75</v>
      </c>
      <c r="O16" s="10">
        <v>395</v>
      </c>
      <c r="P16" s="10">
        <v>5</v>
      </c>
      <c r="Q16" s="10">
        <v>9</v>
      </c>
      <c r="R16" s="10">
        <v>0.5</v>
      </c>
      <c r="S16" s="10">
        <v>5.2666666666666666</v>
      </c>
      <c r="T16" s="10">
        <v>66.666666666666671</v>
      </c>
    </row>
    <row r="17" spans="1:20">
      <c r="A17" s="5">
        <f t="shared" si="0"/>
        <v>16</v>
      </c>
      <c r="B17" s="7" t="s">
        <v>145</v>
      </c>
      <c r="C17" s="5" t="s">
        <v>148</v>
      </c>
      <c r="D17" s="5" t="s">
        <v>149</v>
      </c>
      <c r="E17" s="11"/>
      <c r="F17" s="11" t="s">
        <v>114</v>
      </c>
      <c r="G17" s="11">
        <v>39</v>
      </c>
      <c r="H17" s="11">
        <v>10</v>
      </c>
      <c r="I17" s="12" t="s">
        <v>182</v>
      </c>
      <c r="J17">
        <v>18.112400000000001</v>
      </c>
      <c r="K17">
        <v>79.019300000000001</v>
      </c>
      <c r="L17" s="19">
        <v>5000</v>
      </c>
      <c r="M17" s="10">
        <v>205</v>
      </c>
      <c r="N17" s="10">
        <v>1200</v>
      </c>
      <c r="O17" s="10">
        <v>4800</v>
      </c>
      <c r="P17" s="10">
        <v>135</v>
      </c>
      <c r="Q17" s="10">
        <v>4.5</v>
      </c>
      <c r="R17" s="10">
        <v>0.24</v>
      </c>
      <c r="S17" s="10">
        <v>4</v>
      </c>
      <c r="T17" s="10">
        <v>112.5</v>
      </c>
    </row>
    <row r="18" spans="1:20">
      <c r="A18" s="5">
        <f t="shared" si="0"/>
        <v>17</v>
      </c>
      <c r="B18" s="7" t="s">
        <v>145</v>
      </c>
      <c r="C18" s="5" t="s">
        <v>148</v>
      </c>
      <c r="D18" s="5" t="s">
        <v>150</v>
      </c>
      <c r="E18" s="11"/>
      <c r="F18" s="11" t="s">
        <v>114</v>
      </c>
      <c r="G18" s="11">
        <v>39</v>
      </c>
      <c r="H18" s="11">
        <v>10</v>
      </c>
      <c r="I18" s="12" t="s">
        <v>182</v>
      </c>
      <c r="J18">
        <v>18.112400000000001</v>
      </c>
      <c r="K18">
        <v>79.019300000000001</v>
      </c>
      <c r="L18" s="19">
        <v>6500</v>
      </c>
      <c r="M18" s="10">
        <v>520</v>
      </c>
      <c r="N18" s="10">
        <v>1900</v>
      </c>
      <c r="O18" s="10">
        <v>5150</v>
      </c>
      <c r="P18" s="10">
        <v>202</v>
      </c>
      <c r="Q18" s="10">
        <v>4.2</v>
      </c>
      <c r="R18" s="10">
        <v>0.29230769230769232</v>
      </c>
      <c r="S18" s="10">
        <v>2.7105263157894739</v>
      </c>
      <c r="T18" s="10">
        <v>106.31578947368421</v>
      </c>
    </row>
    <row r="19" spans="1:20">
      <c r="A19" s="5">
        <f t="shared" si="0"/>
        <v>18</v>
      </c>
      <c r="B19" s="7" t="s">
        <v>145</v>
      </c>
      <c r="C19" s="5" t="s">
        <v>148</v>
      </c>
      <c r="D19" s="5" t="s">
        <v>151</v>
      </c>
      <c r="E19" s="11"/>
      <c r="F19" s="11" t="s">
        <v>114</v>
      </c>
      <c r="G19" s="11">
        <v>39</v>
      </c>
      <c r="H19" s="11">
        <v>10</v>
      </c>
      <c r="I19" s="12" t="s">
        <v>182</v>
      </c>
      <c r="J19">
        <v>18.112400000000001</v>
      </c>
      <c r="K19">
        <v>79.019300000000001</v>
      </c>
      <c r="L19" s="19">
        <v>7000</v>
      </c>
      <c r="M19" s="10">
        <v>140</v>
      </c>
      <c r="N19" s="10">
        <v>1700</v>
      </c>
      <c r="O19" s="10">
        <v>5550</v>
      </c>
      <c r="P19" s="10">
        <v>175</v>
      </c>
      <c r="Q19" s="10">
        <v>4.2</v>
      </c>
      <c r="R19" s="10">
        <v>0.24285714285714285</v>
      </c>
      <c r="S19" s="10">
        <v>3.2647058823529411</v>
      </c>
      <c r="T19" s="10">
        <v>102.94117647058823</v>
      </c>
    </row>
    <row r="20" spans="1:20">
      <c r="A20" s="5">
        <f t="shared" si="0"/>
        <v>19</v>
      </c>
      <c r="B20" s="7" t="s">
        <v>145</v>
      </c>
      <c r="C20" s="5" t="s">
        <v>148</v>
      </c>
      <c r="D20" s="5" t="s">
        <v>152</v>
      </c>
      <c r="E20" s="11"/>
      <c r="F20" s="11" t="s">
        <v>114</v>
      </c>
      <c r="G20" s="11">
        <v>39</v>
      </c>
      <c r="H20" s="11">
        <v>10</v>
      </c>
      <c r="I20" s="12" t="s">
        <v>182</v>
      </c>
      <c r="J20">
        <v>18.112400000000001</v>
      </c>
      <c r="K20">
        <v>79.019300000000001</v>
      </c>
      <c r="L20" s="19">
        <v>7000</v>
      </c>
      <c r="M20" s="10">
        <v>580</v>
      </c>
      <c r="N20" s="10">
        <v>1950</v>
      </c>
      <c r="O20" s="10">
        <v>4900</v>
      </c>
      <c r="P20" s="10">
        <v>210</v>
      </c>
      <c r="Q20" s="10">
        <v>4.2</v>
      </c>
      <c r="R20" s="10">
        <v>0.27857142857142858</v>
      </c>
      <c r="S20" s="10">
        <v>2.5128205128205128</v>
      </c>
      <c r="T20" s="10">
        <v>107.69230769230769</v>
      </c>
    </row>
    <row r="21" spans="1:20">
      <c r="A21" s="5">
        <f t="shared" si="0"/>
        <v>20</v>
      </c>
      <c r="B21" s="7" t="s">
        <v>145</v>
      </c>
      <c r="C21" s="5" t="s">
        <v>148</v>
      </c>
      <c r="D21" s="5" t="s">
        <v>153</v>
      </c>
      <c r="E21" s="11"/>
      <c r="F21" s="11" t="s">
        <v>114</v>
      </c>
      <c r="G21" s="11">
        <v>39</v>
      </c>
      <c r="H21" s="11">
        <v>10</v>
      </c>
      <c r="I21" s="12" t="s">
        <v>182</v>
      </c>
      <c r="J21">
        <v>18.112400000000001</v>
      </c>
      <c r="K21">
        <v>79.019300000000001</v>
      </c>
      <c r="L21" s="19">
        <v>2000</v>
      </c>
      <c r="M21" s="10">
        <v>750</v>
      </c>
      <c r="N21" s="10">
        <v>750</v>
      </c>
      <c r="O21" s="10">
        <v>2600</v>
      </c>
      <c r="P21" s="10">
        <v>72</v>
      </c>
      <c r="Q21" s="10">
        <v>5</v>
      </c>
      <c r="R21" s="10">
        <v>0.375</v>
      </c>
      <c r="S21" s="10">
        <v>3.4666666666666668</v>
      </c>
      <c r="T21" s="10">
        <v>96</v>
      </c>
    </row>
    <row r="22" spans="1:20">
      <c r="A22" s="5">
        <f t="shared" si="0"/>
        <v>21</v>
      </c>
      <c r="B22" s="7" t="s">
        <v>54</v>
      </c>
      <c r="C22" s="5" t="s">
        <v>146</v>
      </c>
      <c r="D22" s="5" t="s">
        <v>147</v>
      </c>
      <c r="E22" s="11"/>
      <c r="F22" s="11" t="s">
        <v>110</v>
      </c>
      <c r="G22" s="11">
        <v>47</v>
      </c>
      <c r="H22" s="11">
        <v>10</v>
      </c>
      <c r="I22" s="12" t="s">
        <v>182</v>
      </c>
      <c r="J22">
        <v>26.920500000000001</v>
      </c>
      <c r="K22">
        <v>71.916499999999999</v>
      </c>
      <c r="L22" s="19">
        <v>1375</v>
      </c>
      <c r="M22" s="10">
        <v>65</v>
      </c>
      <c r="N22" s="10">
        <v>300</v>
      </c>
      <c r="O22" s="10">
        <v>1450</v>
      </c>
      <c r="P22" s="10">
        <v>31</v>
      </c>
      <c r="Q22" s="10">
        <v>4</v>
      </c>
      <c r="R22" s="10">
        <v>0.21818181818181817</v>
      </c>
      <c r="S22" s="10">
        <v>4.833333333333333</v>
      </c>
      <c r="T22" s="10">
        <v>103.33333333333333</v>
      </c>
    </row>
    <row r="23" spans="1:20">
      <c r="A23" s="5">
        <f t="shared" si="0"/>
        <v>22</v>
      </c>
      <c r="B23" s="7" t="s">
        <v>54</v>
      </c>
      <c r="C23" s="5" t="s">
        <v>146</v>
      </c>
      <c r="D23" s="5" t="s">
        <v>147</v>
      </c>
      <c r="E23" s="11"/>
      <c r="F23" s="11" t="s">
        <v>110</v>
      </c>
      <c r="G23" s="11">
        <v>47</v>
      </c>
      <c r="H23" s="11">
        <v>10</v>
      </c>
      <c r="I23" s="12" t="s">
        <v>182</v>
      </c>
      <c r="J23">
        <v>26.920500000000001</v>
      </c>
      <c r="K23">
        <v>71.916499999999999</v>
      </c>
      <c r="L23" s="19">
        <v>525</v>
      </c>
      <c r="M23" s="10">
        <v>35</v>
      </c>
      <c r="N23" s="10">
        <v>110</v>
      </c>
      <c r="O23" s="10">
        <v>780</v>
      </c>
      <c r="P23" s="10">
        <v>13</v>
      </c>
      <c r="Q23" s="10">
        <v>4.5</v>
      </c>
      <c r="R23" s="10">
        <v>0.20952380952380953</v>
      </c>
      <c r="S23" s="10">
        <v>7.0909090909090908</v>
      </c>
      <c r="T23" s="10">
        <v>118.18181818181819</v>
      </c>
    </row>
    <row r="24" spans="1:20">
      <c r="A24" s="5">
        <f t="shared" si="0"/>
        <v>23</v>
      </c>
      <c r="B24" s="7" t="s">
        <v>54</v>
      </c>
      <c r="C24" s="5" t="s">
        <v>146</v>
      </c>
      <c r="D24" s="5" t="s">
        <v>147</v>
      </c>
      <c r="E24" s="11"/>
      <c r="F24" s="11" t="s">
        <v>110</v>
      </c>
      <c r="G24" s="11">
        <v>47</v>
      </c>
      <c r="H24" s="11">
        <v>10</v>
      </c>
      <c r="I24" s="12" t="s">
        <v>182</v>
      </c>
      <c r="J24">
        <v>26.920500000000001</v>
      </c>
      <c r="K24">
        <v>71.916499999999999</v>
      </c>
      <c r="L24" s="19">
        <v>625</v>
      </c>
      <c r="M24" s="10">
        <v>30</v>
      </c>
      <c r="N24" s="10">
        <v>120</v>
      </c>
      <c r="O24" s="10">
        <v>850</v>
      </c>
      <c r="P24" s="10">
        <v>15</v>
      </c>
      <c r="Q24" s="10">
        <v>4</v>
      </c>
      <c r="R24" s="10">
        <v>0.192</v>
      </c>
      <c r="S24" s="10">
        <v>7.083333333333333</v>
      </c>
      <c r="T24" s="10">
        <v>125</v>
      </c>
    </row>
    <row r="25" spans="1:20">
      <c r="A25" s="5">
        <f t="shared" si="0"/>
        <v>24</v>
      </c>
      <c r="B25" s="7" t="s">
        <v>54</v>
      </c>
      <c r="C25" s="5" t="s">
        <v>159</v>
      </c>
      <c r="D25" s="5" t="s">
        <v>159</v>
      </c>
      <c r="E25" s="11"/>
      <c r="F25" s="11" t="s">
        <v>110</v>
      </c>
      <c r="G25" s="11">
        <v>47</v>
      </c>
      <c r="H25" s="11">
        <v>10</v>
      </c>
      <c r="I25" s="12" t="s">
        <v>182</v>
      </c>
      <c r="J25">
        <v>23.546099999999999</v>
      </c>
      <c r="K25">
        <v>74.435000000000002</v>
      </c>
      <c r="L25" s="19">
        <v>4500</v>
      </c>
      <c r="M25" s="10">
        <v>180</v>
      </c>
      <c r="N25" s="10">
        <v>1150</v>
      </c>
      <c r="O25" s="10">
        <v>3900</v>
      </c>
      <c r="P25" s="10">
        <v>91</v>
      </c>
      <c r="Q25" s="10">
        <v>3.8</v>
      </c>
      <c r="R25" s="10">
        <v>0.25555555555555554</v>
      </c>
      <c r="S25" s="10">
        <v>3.3913043478260869</v>
      </c>
      <c r="T25" s="10">
        <v>79.130434782608702</v>
      </c>
    </row>
    <row r="26" spans="1:20">
      <c r="A26" s="5">
        <f t="shared" si="0"/>
        <v>25</v>
      </c>
      <c r="B26" s="7" t="s">
        <v>54</v>
      </c>
      <c r="C26" s="5" t="s">
        <v>159</v>
      </c>
      <c r="D26" s="5" t="s">
        <v>159</v>
      </c>
      <c r="E26" s="11"/>
      <c r="F26" s="11" t="s">
        <v>110</v>
      </c>
      <c r="G26" s="11">
        <v>47</v>
      </c>
      <c r="H26" s="11">
        <v>10</v>
      </c>
      <c r="I26" s="12" t="s">
        <v>182</v>
      </c>
      <c r="J26">
        <v>23.546099999999999</v>
      </c>
      <c r="K26">
        <v>74.435000000000002</v>
      </c>
      <c r="L26" s="19">
        <v>900</v>
      </c>
      <c r="M26" s="10">
        <v>35</v>
      </c>
      <c r="N26" s="10">
        <v>250</v>
      </c>
      <c r="O26" s="10">
        <v>1025</v>
      </c>
      <c r="P26" s="10">
        <v>18</v>
      </c>
      <c r="Q26" s="10">
        <v>4</v>
      </c>
      <c r="R26" s="10">
        <v>0.27777777777777779</v>
      </c>
      <c r="S26" s="10">
        <v>4.0999999999999996</v>
      </c>
      <c r="T26" s="10">
        <v>72</v>
      </c>
    </row>
    <row r="27" spans="1:20">
      <c r="A27" s="5">
        <f t="shared" si="0"/>
        <v>26</v>
      </c>
      <c r="B27" s="7" t="s">
        <v>54</v>
      </c>
      <c r="C27" s="5" t="s">
        <v>159</v>
      </c>
      <c r="D27" s="5" t="s">
        <v>159</v>
      </c>
      <c r="E27" s="11"/>
      <c r="F27" s="11" t="s">
        <v>110</v>
      </c>
      <c r="G27" s="11">
        <v>47</v>
      </c>
      <c r="H27" s="11">
        <v>10</v>
      </c>
      <c r="I27" s="12" t="s">
        <v>182</v>
      </c>
      <c r="J27">
        <v>23.546099999999999</v>
      </c>
      <c r="K27">
        <v>74.435000000000002</v>
      </c>
      <c r="L27" s="19">
        <v>700</v>
      </c>
      <c r="M27" s="10">
        <v>30</v>
      </c>
      <c r="N27" s="10">
        <v>200</v>
      </c>
      <c r="O27" s="10">
        <v>850</v>
      </c>
      <c r="P27" s="10">
        <v>16</v>
      </c>
      <c r="Q27" s="10">
        <v>4.5</v>
      </c>
      <c r="R27" s="10">
        <v>0.2857142857142857</v>
      </c>
      <c r="S27" s="10">
        <v>4.25</v>
      </c>
      <c r="T27" s="10">
        <v>80</v>
      </c>
    </row>
    <row r="28" spans="1:20">
      <c r="A28" s="5">
        <f t="shared" si="0"/>
        <v>27</v>
      </c>
      <c r="B28" s="7" t="s">
        <v>54</v>
      </c>
      <c r="C28" s="5" t="s">
        <v>159</v>
      </c>
      <c r="D28" s="5" t="s">
        <v>159</v>
      </c>
      <c r="E28" s="11"/>
      <c r="F28" s="11" t="s">
        <v>110</v>
      </c>
      <c r="G28" s="11">
        <v>47</v>
      </c>
      <c r="H28" s="11">
        <v>10</v>
      </c>
      <c r="I28" s="12" t="s">
        <v>182</v>
      </c>
      <c r="J28">
        <v>23.546099999999999</v>
      </c>
      <c r="K28">
        <v>74.435000000000002</v>
      </c>
      <c r="L28" s="19">
        <v>250</v>
      </c>
      <c r="M28" s="10">
        <v>15</v>
      </c>
      <c r="N28" s="10">
        <v>90</v>
      </c>
      <c r="O28" s="10">
        <v>500</v>
      </c>
      <c r="P28" s="10">
        <v>8</v>
      </c>
      <c r="Q28" s="10">
        <v>6</v>
      </c>
      <c r="R28" s="10">
        <v>0.36</v>
      </c>
      <c r="S28" s="10">
        <v>5.5555555555555554</v>
      </c>
      <c r="T28" s="10">
        <v>88.888888888888886</v>
      </c>
    </row>
    <row r="29" spans="1:20">
      <c r="A29" s="5">
        <f t="shared" si="0"/>
        <v>28</v>
      </c>
      <c r="B29" s="7" t="s">
        <v>54</v>
      </c>
      <c r="C29" s="5" t="s">
        <v>159</v>
      </c>
      <c r="D29" s="5" t="s">
        <v>159</v>
      </c>
      <c r="E29" s="11"/>
      <c r="F29" s="11" t="s">
        <v>110</v>
      </c>
      <c r="G29" s="11">
        <v>47</v>
      </c>
      <c r="H29" s="11">
        <v>10</v>
      </c>
      <c r="I29" s="12" t="s">
        <v>182</v>
      </c>
      <c r="J29">
        <v>23.546099999999999</v>
      </c>
      <c r="K29">
        <v>74.435000000000002</v>
      </c>
      <c r="L29" s="19">
        <v>250</v>
      </c>
      <c r="M29" s="10">
        <v>15</v>
      </c>
      <c r="N29" s="10">
        <v>90</v>
      </c>
      <c r="O29" s="10">
        <v>500</v>
      </c>
      <c r="P29" s="10">
        <v>8</v>
      </c>
      <c r="Q29" s="10">
        <v>6</v>
      </c>
      <c r="R29" s="10">
        <v>0.36</v>
      </c>
      <c r="S29" s="10">
        <v>5.5555555555555554</v>
      </c>
      <c r="T29" s="10">
        <v>88.888888888888886</v>
      </c>
    </row>
    <row r="30" spans="1:20">
      <c r="A30" s="5">
        <f t="shared" si="0"/>
        <v>29</v>
      </c>
      <c r="B30" s="7" t="s">
        <v>54</v>
      </c>
      <c r="C30" s="5" t="s">
        <v>159</v>
      </c>
      <c r="D30" s="5" t="s">
        <v>159</v>
      </c>
      <c r="E30" s="11"/>
      <c r="F30" s="11" t="s">
        <v>110</v>
      </c>
      <c r="G30" s="11">
        <v>47</v>
      </c>
      <c r="H30" s="11">
        <v>10</v>
      </c>
      <c r="I30" s="12" t="s">
        <v>182</v>
      </c>
      <c r="J30">
        <v>23.546099999999999</v>
      </c>
      <c r="K30">
        <v>74.435000000000002</v>
      </c>
      <c r="L30" s="19">
        <v>250</v>
      </c>
      <c r="M30" s="10">
        <v>15</v>
      </c>
      <c r="N30" s="10">
        <v>90</v>
      </c>
      <c r="O30" s="10">
        <v>500</v>
      </c>
      <c r="P30" s="10">
        <v>8</v>
      </c>
      <c r="Q30" s="10">
        <v>6</v>
      </c>
      <c r="R30" s="10">
        <v>0.36</v>
      </c>
      <c r="S30" s="10">
        <v>5.5555555555555554</v>
      </c>
      <c r="T30" s="10">
        <v>88.888888888888886</v>
      </c>
    </row>
    <row r="31" spans="1:20">
      <c r="A31" s="5">
        <f t="shared" si="0"/>
        <v>30</v>
      </c>
      <c r="B31" s="7" t="s">
        <v>54</v>
      </c>
      <c r="C31" s="5" t="s">
        <v>159</v>
      </c>
      <c r="D31" s="5" t="s">
        <v>159</v>
      </c>
      <c r="E31" s="11"/>
      <c r="F31" s="11" t="s">
        <v>110</v>
      </c>
      <c r="G31" s="11">
        <v>47</v>
      </c>
      <c r="H31" s="11">
        <v>10</v>
      </c>
      <c r="I31" s="12" t="s">
        <v>182</v>
      </c>
      <c r="J31">
        <v>23.546099999999999</v>
      </c>
      <c r="K31">
        <v>74.435000000000002</v>
      </c>
      <c r="L31" s="19">
        <v>200</v>
      </c>
      <c r="M31" s="10">
        <v>10</v>
      </c>
      <c r="N31" s="10">
        <v>70</v>
      </c>
      <c r="O31" s="10">
        <v>450</v>
      </c>
      <c r="P31" s="10">
        <v>7</v>
      </c>
      <c r="Q31" s="10">
        <v>5.5</v>
      </c>
      <c r="R31" s="10">
        <v>0.35</v>
      </c>
      <c r="S31" s="10">
        <v>6.4285714285714288</v>
      </c>
      <c r="T31" s="10">
        <v>100</v>
      </c>
    </row>
    <row r="32" spans="1:20">
      <c r="A32" s="5">
        <f t="shared" si="0"/>
        <v>31</v>
      </c>
      <c r="B32" s="7" t="s">
        <v>54</v>
      </c>
      <c r="C32" s="5" t="s">
        <v>159</v>
      </c>
      <c r="D32" s="5" t="s">
        <v>159</v>
      </c>
      <c r="E32" s="11"/>
      <c r="F32" s="11" t="s">
        <v>110</v>
      </c>
      <c r="G32" s="11">
        <v>47</v>
      </c>
      <c r="H32" s="11">
        <v>10</v>
      </c>
      <c r="I32" s="12" t="s">
        <v>182</v>
      </c>
      <c r="J32">
        <v>23.546099999999999</v>
      </c>
      <c r="K32">
        <v>74.435000000000002</v>
      </c>
      <c r="L32" s="19">
        <v>3300</v>
      </c>
      <c r="M32" s="10">
        <v>140</v>
      </c>
      <c r="N32" s="10">
        <v>950</v>
      </c>
      <c r="O32" s="10">
        <v>3300</v>
      </c>
      <c r="P32" s="10">
        <v>75</v>
      </c>
      <c r="Q32" s="10">
        <v>4.3</v>
      </c>
      <c r="R32" s="10">
        <v>0.2878787878787879</v>
      </c>
      <c r="S32" s="10">
        <v>3.4736842105263159</v>
      </c>
      <c r="T32" s="10">
        <v>78.94736842105263</v>
      </c>
    </row>
    <row r="33" spans="1:20">
      <c r="A33" s="5">
        <f t="shared" si="0"/>
        <v>32</v>
      </c>
      <c r="B33" s="7" t="s">
        <v>54</v>
      </c>
      <c r="C33" s="5" t="s">
        <v>159</v>
      </c>
      <c r="D33" s="5" t="s">
        <v>159</v>
      </c>
      <c r="E33" s="11"/>
      <c r="F33" s="11" t="s">
        <v>110</v>
      </c>
      <c r="G33" s="11">
        <v>47</v>
      </c>
      <c r="H33" s="11">
        <v>10</v>
      </c>
      <c r="I33" s="12" t="s">
        <v>182</v>
      </c>
      <c r="J33">
        <v>23.546099999999999</v>
      </c>
      <c r="K33">
        <v>74.435000000000002</v>
      </c>
      <c r="L33" s="19">
        <v>300</v>
      </c>
      <c r="M33" s="10">
        <v>15</v>
      </c>
      <c r="N33" s="10">
        <v>100</v>
      </c>
      <c r="O33" s="10">
        <v>550</v>
      </c>
      <c r="P33" s="10">
        <v>9</v>
      </c>
      <c r="Q33" s="10">
        <v>6</v>
      </c>
      <c r="R33" s="10">
        <v>0.33333333333333331</v>
      </c>
      <c r="S33" s="10">
        <v>5.5</v>
      </c>
      <c r="T33" s="10">
        <v>90</v>
      </c>
    </row>
    <row r="34" spans="1:20">
      <c r="A34" s="5">
        <f t="shared" si="0"/>
        <v>33</v>
      </c>
      <c r="B34" s="7" t="s">
        <v>57</v>
      </c>
      <c r="C34" s="5" t="s">
        <v>160</v>
      </c>
      <c r="D34" s="5" t="s">
        <v>160</v>
      </c>
      <c r="E34" s="11"/>
      <c r="F34" s="11" t="s">
        <v>110</v>
      </c>
      <c r="G34" s="11">
        <v>39</v>
      </c>
      <c r="H34" s="11">
        <v>15</v>
      </c>
      <c r="I34" s="11" t="s">
        <v>183</v>
      </c>
      <c r="J34">
        <v>23.8796</v>
      </c>
      <c r="K34">
        <v>76.828800000000001</v>
      </c>
      <c r="L34" s="19">
        <v>2275</v>
      </c>
      <c r="M34" s="10">
        <v>90</v>
      </c>
      <c r="N34" s="10">
        <v>520</v>
      </c>
      <c r="O34" s="10">
        <v>1900</v>
      </c>
      <c r="P34" s="10">
        <v>40</v>
      </c>
      <c r="Q34" s="10">
        <v>4.5</v>
      </c>
      <c r="R34" s="10">
        <v>0.22857142857142856</v>
      </c>
      <c r="S34" s="10">
        <v>3.6538461538461537</v>
      </c>
      <c r="T34" s="10">
        <v>76.92307692307692</v>
      </c>
    </row>
  </sheetData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zoomScale="85" zoomScaleNormal="85" workbookViewId="0">
      <pane xSplit="4" ySplit="1" topLeftCell="F2" activePane="bottomRight" state="frozen"/>
      <selection pane="topRight" activeCell="E1" sqref="E1"/>
      <selection pane="bottomLeft" activeCell="A8" sqref="A8"/>
      <selection pane="bottomRight" activeCell="K2" sqref="K2"/>
    </sheetView>
  </sheetViews>
  <sheetFormatPr baseColWidth="10" defaultColWidth="13.5" defaultRowHeight="16"/>
  <cols>
    <col min="1" max="1" width="9.6640625" style="8" customWidth="1"/>
    <col min="2" max="2" width="25" style="9" customWidth="1"/>
    <col min="3" max="3" width="27.33203125" style="1" customWidth="1"/>
    <col min="4" max="4" width="20.33203125" style="1" bestFit="1" customWidth="1"/>
    <col min="5" max="5" width="13.5" style="2" hidden="1" customWidth="1"/>
    <col min="6" max="10" width="13.5" style="2" customWidth="1"/>
    <col min="11" max="11" width="33.5" style="2" customWidth="1"/>
    <col min="12" max="20" width="13.5" style="17" customWidth="1"/>
    <col min="21" max="16384" width="13.5" style="6"/>
  </cols>
  <sheetData>
    <row r="1" spans="1:20" s="1" customFormat="1" ht="15.75" customHeight="1">
      <c r="A1" s="24" t="s">
        <v>0</v>
      </c>
      <c r="B1" s="24" t="s">
        <v>2</v>
      </c>
      <c r="C1" s="24" t="s">
        <v>3</v>
      </c>
      <c r="D1" s="24" t="s">
        <v>4</v>
      </c>
      <c r="E1" s="23" t="s">
        <v>5</v>
      </c>
      <c r="F1" s="23" t="s">
        <v>6</v>
      </c>
      <c r="G1" s="23" t="s">
        <v>108</v>
      </c>
      <c r="H1" s="23" t="s">
        <v>7</v>
      </c>
      <c r="I1" s="23" t="s">
        <v>180</v>
      </c>
      <c r="J1" s="25" t="s">
        <v>185</v>
      </c>
      <c r="K1" s="25" t="s">
        <v>186</v>
      </c>
      <c r="L1" s="22" t="s">
        <v>174</v>
      </c>
      <c r="M1" s="22" t="s">
        <v>9</v>
      </c>
      <c r="N1" s="22" t="s">
        <v>10</v>
      </c>
      <c r="O1" s="22" t="s">
        <v>11</v>
      </c>
      <c r="P1" s="22" t="s">
        <v>162</v>
      </c>
      <c r="Q1" s="22" t="s">
        <v>175</v>
      </c>
      <c r="R1" s="22" t="s">
        <v>176</v>
      </c>
      <c r="S1" s="22" t="s">
        <v>156</v>
      </c>
      <c r="T1" s="22" t="s">
        <v>157</v>
      </c>
    </row>
    <row r="2" spans="1:20">
      <c r="A2" s="3">
        <v>1</v>
      </c>
      <c r="B2" s="4" t="s">
        <v>123</v>
      </c>
      <c r="C2" s="3" t="s">
        <v>179</v>
      </c>
      <c r="D2" s="3" t="s">
        <v>179</v>
      </c>
      <c r="E2" s="12"/>
      <c r="F2" s="12" t="s">
        <v>110</v>
      </c>
      <c r="G2" s="12">
        <v>47</v>
      </c>
      <c r="H2" s="12">
        <v>10</v>
      </c>
      <c r="I2" s="12" t="s">
        <v>182</v>
      </c>
      <c r="J2">
        <v>27.1983</v>
      </c>
      <c r="K2">
        <v>73.749300000000005</v>
      </c>
      <c r="L2" s="20">
        <v>306</v>
      </c>
      <c r="M2" s="10">
        <v>60</v>
      </c>
      <c r="N2" s="10">
        <v>459.99999999999994</v>
      </c>
      <c r="O2" s="10">
        <v>2400</v>
      </c>
      <c r="P2" s="10">
        <v>53</v>
      </c>
      <c r="Q2" s="10">
        <v>38000</v>
      </c>
      <c r="R2" s="10">
        <v>1.5032679738562089</v>
      </c>
      <c r="S2" s="10">
        <v>5.2173913043478271</v>
      </c>
      <c r="T2" s="10">
        <v>115.21739130434784</v>
      </c>
    </row>
    <row r="3" spans="1:20">
      <c r="A3" s="5">
        <f t="shared" ref="A3:A26" si="0">A2+1</f>
        <v>2</v>
      </c>
      <c r="B3" s="7" t="s">
        <v>123</v>
      </c>
      <c r="C3" s="5" t="s">
        <v>179</v>
      </c>
      <c r="D3" s="5" t="s">
        <v>179</v>
      </c>
      <c r="E3" s="11"/>
      <c r="F3" s="11" t="s">
        <v>110</v>
      </c>
      <c r="G3" s="11">
        <v>47</v>
      </c>
      <c r="H3" s="11">
        <v>10</v>
      </c>
      <c r="I3" s="12" t="s">
        <v>182</v>
      </c>
      <c r="J3">
        <v>27.1983</v>
      </c>
      <c r="K3">
        <v>73.749300000000005</v>
      </c>
      <c r="L3" s="19">
        <v>254</v>
      </c>
      <c r="M3" s="10">
        <v>50</v>
      </c>
      <c r="N3" s="10">
        <v>370</v>
      </c>
      <c r="O3" s="10">
        <v>1900</v>
      </c>
      <c r="P3" s="10">
        <v>44</v>
      </c>
      <c r="Q3" s="10">
        <v>38500</v>
      </c>
      <c r="R3" s="10">
        <v>1.4566929133858268</v>
      </c>
      <c r="S3" s="10">
        <v>5.1351351351351351</v>
      </c>
      <c r="T3" s="10">
        <v>118.91891891891892</v>
      </c>
    </row>
    <row r="4" spans="1:20">
      <c r="A4" s="5">
        <f t="shared" si="0"/>
        <v>3</v>
      </c>
      <c r="B4" s="7" t="s">
        <v>123</v>
      </c>
      <c r="C4" s="5" t="s">
        <v>179</v>
      </c>
      <c r="D4" s="5" t="s">
        <v>179</v>
      </c>
      <c r="E4" s="11"/>
      <c r="F4" s="11" t="s">
        <v>110</v>
      </c>
      <c r="G4" s="11">
        <v>47</v>
      </c>
      <c r="H4" s="11">
        <v>10</v>
      </c>
      <c r="I4" s="12" t="s">
        <v>182</v>
      </c>
      <c r="J4">
        <v>27.1983</v>
      </c>
      <c r="K4">
        <v>73.749300000000005</v>
      </c>
      <c r="L4" s="19">
        <v>288</v>
      </c>
      <c r="M4" s="10">
        <v>50</v>
      </c>
      <c r="N4" s="10">
        <v>409.99999999999994</v>
      </c>
      <c r="O4" s="10">
        <v>2100</v>
      </c>
      <c r="P4" s="10">
        <v>48</v>
      </c>
      <c r="Q4" s="10">
        <v>36500</v>
      </c>
      <c r="R4" s="10">
        <v>1.4236111111111109</v>
      </c>
      <c r="S4" s="10">
        <v>5.1219512195121961</v>
      </c>
      <c r="T4" s="10">
        <v>117.07317073170734</v>
      </c>
    </row>
    <row r="5" spans="1:20">
      <c r="A5" s="5">
        <f t="shared" si="0"/>
        <v>4</v>
      </c>
      <c r="B5" s="7" t="s">
        <v>123</v>
      </c>
      <c r="C5" s="5" t="s">
        <v>179</v>
      </c>
      <c r="D5" s="5" t="s">
        <v>179</v>
      </c>
      <c r="E5" s="11"/>
      <c r="F5" s="11" t="s">
        <v>110</v>
      </c>
      <c r="G5" s="11">
        <v>47</v>
      </c>
      <c r="H5" s="11">
        <v>10</v>
      </c>
      <c r="I5" s="12" t="s">
        <v>182</v>
      </c>
      <c r="J5">
        <v>27.1983</v>
      </c>
      <c r="K5">
        <v>73.749300000000005</v>
      </c>
      <c r="L5" s="19">
        <v>207</v>
      </c>
      <c r="M5" s="10">
        <v>40</v>
      </c>
      <c r="N5" s="10">
        <v>350</v>
      </c>
      <c r="O5" s="10">
        <v>1700</v>
      </c>
      <c r="P5" s="10">
        <v>41</v>
      </c>
      <c r="Q5" s="10">
        <v>42500</v>
      </c>
      <c r="R5" s="10">
        <v>1.6908212560386473</v>
      </c>
      <c r="S5" s="10">
        <v>4.8571428571428568</v>
      </c>
      <c r="T5" s="10">
        <v>117.14285714285714</v>
      </c>
    </row>
    <row r="6" spans="1:20">
      <c r="A6" s="5">
        <f t="shared" si="0"/>
        <v>5</v>
      </c>
      <c r="B6" s="7" t="s">
        <v>123</v>
      </c>
      <c r="C6" s="5" t="s">
        <v>179</v>
      </c>
      <c r="D6" s="5" t="s">
        <v>179</v>
      </c>
      <c r="E6" s="11"/>
      <c r="F6" s="11" t="s">
        <v>110</v>
      </c>
      <c r="G6" s="11">
        <v>47</v>
      </c>
      <c r="H6" s="11">
        <v>10</v>
      </c>
      <c r="I6" s="12" t="s">
        <v>182</v>
      </c>
      <c r="J6">
        <v>27.1983</v>
      </c>
      <c r="K6">
        <v>73.749300000000005</v>
      </c>
      <c r="L6" s="19">
        <v>207</v>
      </c>
      <c r="M6" s="10">
        <v>40</v>
      </c>
      <c r="N6" s="10">
        <v>350</v>
      </c>
      <c r="O6" s="10">
        <v>1700</v>
      </c>
      <c r="P6" s="10">
        <v>41</v>
      </c>
      <c r="Q6" s="10">
        <v>42500</v>
      </c>
      <c r="R6" s="10">
        <v>1.6908212560386473</v>
      </c>
      <c r="S6" s="10">
        <v>4.8571428571428568</v>
      </c>
      <c r="T6" s="10">
        <v>117.14285714285714</v>
      </c>
    </row>
    <row r="7" spans="1:20">
      <c r="A7" s="5">
        <f t="shared" si="0"/>
        <v>6</v>
      </c>
      <c r="B7" s="7" t="s">
        <v>123</v>
      </c>
      <c r="C7" s="5" t="s">
        <v>179</v>
      </c>
      <c r="D7" s="5" t="s">
        <v>179</v>
      </c>
      <c r="E7" s="11"/>
      <c r="F7" s="11" t="s">
        <v>110</v>
      </c>
      <c r="G7" s="11">
        <v>47</v>
      </c>
      <c r="H7" s="11">
        <v>10</v>
      </c>
      <c r="I7" s="12" t="s">
        <v>182</v>
      </c>
      <c r="J7">
        <v>27.1983</v>
      </c>
      <c r="K7">
        <v>73.749300000000005</v>
      </c>
      <c r="L7" s="19">
        <v>223</v>
      </c>
      <c r="M7" s="10">
        <v>50</v>
      </c>
      <c r="N7" s="10">
        <v>370</v>
      </c>
      <c r="O7" s="10">
        <v>1900</v>
      </c>
      <c r="P7" s="10">
        <v>43</v>
      </c>
      <c r="Q7" s="10">
        <v>42500</v>
      </c>
      <c r="R7" s="10">
        <v>1.6591928251121075</v>
      </c>
      <c r="S7" s="10">
        <v>5.1351351351351351</v>
      </c>
      <c r="T7" s="10">
        <v>116.21621621621622</v>
      </c>
    </row>
    <row r="8" spans="1:20">
      <c r="A8" s="5">
        <f t="shared" si="0"/>
        <v>7</v>
      </c>
      <c r="B8" s="7" t="s">
        <v>57</v>
      </c>
      <c r="C8" s="5" t="s">
        <v>167</v>
      </c>
      <c r="D8" s="5" t="s">
        <v>167</v>
      </c>
      <c r="E8" s="11"/>
      <c r="F8" s="11" t="s">
        <v>110</v>
      </c>
      <c r="G8" s="11">
        <v>39</v>
      </c>
      <c r="H8" s="11">
        <v>15</v>
      </c>
      <c r="I8" s="11" t="s">
        <v>183</v>
      </c>
      <c r="J8">
        <v>24.072800000000001</v>
      </c>
      <c r="K8">
        <v>76.224000000000004</v>
      </c>
      <c r="L8" s="19">
        <v>510</v>
      </c>
      <c r="M8" s="10">
        <v>70</v>
      </c>
      <c r="N8" s="10">
        <v>850</v>
      </c>
      <c r="O8" s="10">
        <v>4500</v>
      </c>
      <c r="P8" s="10">
        <v>81</v>
      </c>
      <c r="Q8" s="10">
        <v>26500</v>
      </c>
      <c r="R8" s="10">
        <v>1.6666666666666667</v>
      </c>
      <c r="S8" s="10">
        <v>5.2941176470588234</v>
      </c>
      <c r="T8" s="10">
        <v>95.294117647058826</v>
      </c>
    </row>
    <row r="9" spans="1:20">
      <c r="A9" s="5">
        <f t="shared" si="0"/>
        <v>8</v>
      </c>
      <c r="B9" s="7" t="s">
        <v>57</v>
      </c>
      <c r="C9" s="5" t="s">
        <v>160</v>
      </c>
      <c r="D9" s="5" t="s">
        <v>160</v>
      </c>
      <c r="E9" s="11"/>
      <c r="F9" s="11" t="s">
        <v>110</v>
      </c>
      <c r="G9" s="11">
        <v>39</v>
      </c>
      <c r="H9" s="11">
        <v>15</v>
      </c>
      <c r="I9" s="11" t="s">
        <v>183</v>
      </c>
      <c r="J9">
        <v>23.8796</v>
      </c>
      <c r="K9">
        <v>76.828800000000001</v>
      </c>
      <c r="L9" s="19">
        <v>340</v>
      </c>
      <c r="M9" s="10">
        <v>50</v>
      </c>
      <c r="N9" s="10">
        <v>580</v>
      </c>
      <c r="O9" s="10">
        <v>3300</v>
      </c>
      <c r="P9" s="10">
        <v>52</v>
      </c>
      <c r="Q9" s="10">
        <v>27000</v>
      </c>
      <c r="R9" s="10">
        <v>1.7058823529411764</v>
      </c>
      <c r="S9" s="10">
        <v>5.6896551724137927</v>
      </c>
      <c r="T9" s="10">
        <v>89.655172413793096</v>
      </c>
    </row>
    <row r="10" spans="1:20">
      <c r="A10" s="5">
        <f t="shared" si="0"/>
        <v>9</v>
      </c>
      <c r="B10" s="7" t="s">
        <v>57</v>
      </c>
      <c r="C10" s="5" t="s">
        <v>163</v>
      </c>
      <c r="D10" s="5" t="s">
        <v>163</v>
      </c>
      <c r="E10" s="11"/>
      <c r="F10" s="11" t="s">
        <v>110</v>
      </c>
      <c r="G10" s="11">
        <v>39</v>
      </c>
      <c r="H10" s="11">
        <v>15</v>
      </c>
      <c r="I10" s="11" t="s">
        <v>183</v>
      </c>
      <c r="J10">
        <v>24.916399999999999</v>
      </c>
      <c r="K10">
        <v>79.581199999999995</v>
      </c>
      <c r="L10" s="19">
        <v>390</v>
      </c>
      <c r="M10" s="10">
        <v>80</v>
      </c>
      <c r="N10" s="10">
        <v>1019.9999999999999</v>
      </c>
      <c r="O10" s="10">
        <v>5400</v>
      </c>
      <c r="P10" s="10">
        <v>98</v>
      </c>
      <c r="Q10" s="10">
        <v>28500</v>
      </c>
      <c r="R10" s="10">
        <v>2.615384615384615</v>
      </c>
      <c r="S10" s="10">
        <v>5.2941176470588243</v>
      </c>
      <c r="T10" s="10">
        <v>96.078431372549019</v>
      </c>
    </row>
    <row r="11" spans="1:20">
      <c r="A11" s="5">
        <f t="shared" si="0"/>
        <v>10</v>
      </c>
      <c r="B11" s="7" t="s">
        <v>57</v>
      </c>
      <c r="C11" s="5" t="s">
        <v>178</v>
      </c>
      <c r="D11" s="5" t="s">
        <v>178</v>
      </c>
      <c r="E11" s="11"/>
      <c r="F11" s="11" t="s">
        <v>110</v>
      </c>
      <c r="G11" s="11">
        <v>39</v>
      </c>
      <c r="H11" s="11">
        <v>15</v>
      </c>
      <c r="I11" s="11" t="s">
        <v>183</v>
      </c>
      <c r="J11">
        <v>22.0869</v>
      </c>
      <c r="K11">
        <v>79.543499999999995</v>
      </c>
      <c r="L11" s="19">
        <v>265</v>
      </c>
      <c r="M11" s="10">
        <v>40</v>
      </c>
      <c r="N11" s="10">
        <v>390</v>
      </c>
      <c r="O11" s="10">
        <v>1800</v>
      </c>
      <c r="P11" s="10">
        <v>44</v>
      </c>
      <c r="Q11" s="10">
        <v>24022.029896081214</v>
      </c>
      <c r="R11" s="10">
        <v>1.4716981132075471</v>
      </c>
      <c r="S11" s="10">
        <v>4.615384615384615</v>
      </c>
      <c r="T11" s="10">
        <v>112.82051282051282</v>
      </c>
    </row>
    <row r="12" spans="1:20">
      <c r="A12" s="5">
        <f t="shared" si="0"/>
        <v>11</v>
      </c>
      <c r="B12" s="7" t="s">
        <v>57</v>
      </c>
      <c r="C12" s="5" t="s">
        <v>178</v>
      </c>
      <c r="D12" s="5" t="s">
        <v>178</v>
      </c>
      <c r="E12" s="11"/>
      <c r="F12" s="11" t="s">
        <v>110</v>
      </c>
      <c r="G12" s="11">
        <v>39</v>
      </c>
      <c r="H12" s="11">
        <v>15</v>
      </c>
      <c r="I12" s="11" t="s">
        <v>183</v>
      </c>
      <c r="J12">
        <v>22.0869</v>
      </c>
      <c r="K12">
        <v>79.543499999999995</v>
      </c>
      <c r="L12" s="19">
        <v>295</v>
      </c>
      <c r="M12" s="10">
        <v>50</v>
      </c>
      <c r="N12" s="10">
        <v>450</v>
      </c>
      <c r="O12" s="10">
        <v>2100</v>
      </c>
      <c r="P12" s="10">
        <v>52</v>
      </c>
      <c r="Q12" s="10">
        <v>25372.307370192659</v>
      </c>
      <c r="R12" s="10">
        <v>1.5254237288135593</v>
      </c>
      <c r="S12" s="10">
        <v>4.666666666666667</v>
      </c>
      <c r="T12" s="10">
        <v>115.55555555555556</v>
      </c>
    </row>
    <row r="13" spans="1:20">
      <c r="A13" s="5">
        <f t="shared" si="0"/>
        <v>12</v>
      </c>
      <c r="B13" s="7" t="s">
        <v>57</v>
      </c>
      <c r="C13" s="5" t="s">
        <v>178</v>
      </c>
      <c r="D13" s="5" t="s">
        <v>178</v>
      </c>
      <c r="E13" s="11"/>
      <c r="F13" s="11" t="s">
        <v>110</v>
      </c>
      <c r="G13" s="11">
        <v>39</v>
      </c>
      <c r="H13" s="11">
        <v>15</v>
      </c>
      <c r="I13" s="11" t="s">
        <v>183</v>
      </c>
      <c r="J13">
        <v>22.0869</v>
      </c>
      <c r="K13">
        <v>79.543499999999995</v>
      </c>
      <c r="L13" s="19">
        <v>139</v>
      </c>
      <c r="M13" s="10">
        <v>30</v>
      </c>
      <c r="N13" s="10">
        <v>229.99999999999997</v>
      </c>
      <c r="O13" s="10">
        <v>1100</v>
      </c>
      <c r="P13" s="10">
        <v>28</v>
      </c>
      <c r="Q13" s="10">
        <v>29545.997398586529</v>
      </c>
      <c r="R13" s="10">
        <v>1.6546762589928055</v>
      </c>
      <c r="S13" s="10">
        <v>4.7826086956521747</v>
      </c>
      <c r="T13" s="10">
        <v>121.73913043478262</v>
      </c>
    </row>
    <row r="14" spans="1:20">
      <c r="A14" s="5">
        <f t="shared" si="0"/>
        <v>13</v>
      </c>
      <c r="B14" s="7" t="s">
        <v>57</v>
      </c>
      <c r="C14" s="5" t="s">
        <v>178</v>
      </c>
      <c r="D14" s="5" t="s">
        <v>178</v>
      </c>
      <c r="E14" s="11"/>
      <c r="F14" s="11" t="s">
        <v>110</v>
      </c>
      <c r="G14" s="11">
        <v>39</v>
      </c>
      <c r="H14" s="11">
        <v>15</v>
      </c>
      <c r="I14" s="11" t="s">
        <v>183</v>
      </c>
      <c r="J14">
        <v>22.0869</v>
      </c>
      <c r="K14">
        <v>79.543499999999995</v>
      </c>
      <c r="L14" s="19">
        <v>206</v>
      </c>
      <c r="M14" s="10">
        <v>40</v>
      </c>
      <c r="N14" s="10">
        <v>340</v>
      </c>
      <c r="O14" s="10">
        <v>1600</v>
      </c>
      <c r="P14" s="10">
        <v>39</v>
      </c>
      <c r="Q14" s="10">
        <v>27880.041256506018</v>
      </c>
      <c r="R14" s="10">
        <v>1.6504854368932038</v>
      </c>
      <c r="S14" s="10">
        <v>4.7058823529411766</v>
      </c>
      <c r="T14" s="10">
        <v>114.70588235294117</v>
      </c>
    </row>
    <row r="15" spans="1:20">
      <c r="A15" s="5">
        <f t="shared" si="0"/>
        <v>14</v>
      </c>
      <c r="B15" s="7" t="s">
        <v>123</v>
      </c>
      <c r="C15" s="5" t="s">
        <v>177</v>
      </c>
      <c r="D15" s="5" t="s">
        <v>177</v>
      </c>
      <c r="E15" s="11"/>
      <c r="F15" s="11" t="s">
        <v>110</v>
      </c>
      <c r="G15" s="11">
        <v>39</v>
      </c>
      <c r="H15" s="11">
        <v>10</v>
      </c>
      <c r="I15" s="12" t="s">
        <v>182</v>
      </c>
      <c r="J15">
        <v>27.1983</v>
      </c>
      <c r="K15">
        <v>73.749300000000005</v>
      </c>
      <c r="L15" s="19">
        <v>300</v>
      </c>
      <c r="M15" s="10">
        <v>60</v>
      </c>
      <c r="N15" s="10">
        <v>430</v>
      </c>
      <c r="O15" s="10">
        <v>2200</v>
      </c>
      <c r="P15" s="10">
        <v>49</v>
      </c>
      <c r="Q15" s="10">
        <v>28146.469937833754</v>
      </c>
      <c r="R15" s="10">
        <v>1.4333333333333333</v>
      </c>
      <c r="S15" s="10">
        <v>5.1162790697674421</v>
      </c>
      <c r="T15" s="10">
        <v>113.95348837209303</v>
      </c>
    </row>
    <row r="16" spans="1:20">
      <c r="A16" s="5">
        <f t="shared" si="0"/>
        <v>15</v>
      </c>
      <c r="B16" s="7" t="s">
        <v>123</v>
      </c>
      <c r="C16" s="5" t="s">
        <v>177</v>
      </c>
      <c r="D16" s="5" t="s">
        <v>177</v>
      </c>
      <c r="E16" s="11"/>
      <c r="F16" s="11" t="s">
        <v>110</v>
      </c>
      <c r="G16" s="11">
        <v>39</v>
      </c>
      <c r="H16" s="11">
        <v>10</v>
      </c>
      <c r="I16" s="12" t="s">
        <v>182</v>
      </c>
      <c r="J16">
        <v>27.1983</v>
      </c>
      <c r="K16">
        <v>73.749300000000005</v>
      </c>
      <c r="L16" s="19">
        <v>307</v>
      </c>
      <c r="M16" s="10">
        <v>60</v>
      </c>
      <c r="N16" s="10">
        <v>430</v>
      </c>
      <c r="O16" s="10">
        <v>2200</v>
      </c>
      <c r="P16" s="10">
        <v>50</v>
      </c>
      <c r="Q16" s="10">
        <v>27988.535156418166</v>
      </c>
      <c r="R16" s="10">
        <v>1.4006514657980456</v>
      </c>
      <c r="S16" s="10">
        <v>5.1162790697674421</v>
      </c>
      <c r="T16" s="10">
        <v>116.27906976744185</v>
      </c>
    </row>
    <row r="17" spans="1:20">
      <c r="A17" s="5">
        <f t="shared" si="0"/>
        <v>16</v>
      </c>
      <c r="B17" s="7" t="s">
        <v>123</v>
      </c>
      <c r="C17" s="5" t="s">
        <v>177</v>
      </c>
      <c r="D17" s="5" t="s">
        <v>177</v>
      </c>
      <c r="E17" s="11"/>
      <c r="F17" s="11" t="s">
        <v>110</v>
      </c>
      <c r="G17" s="11">
        <v>39</v>
      </c>
      <c r="H17" s="11">
        <v>10</v>
      </c>
      <c r="I17" s="12" t="s">
        <v>182</v>
      </c>
      <c r="J17">
        <v>27.1983</v>
      </c>
      <c r="K17">
        <v>73.749300000000005</v>
      </c>
      <c r="L17" s="19">
        <v>448</v>
      </c>
      <c r="M17" s="10">
        <v>80</v>
      </c>
      <c r="N17" s="10">
        <v>600</v>
      </c>
      <c r="O17" s="10">
        <v>3100</v>
      </c>
      <c r="P17" s="10">
        <v>69</v>
      </c>
      <c r="Q17" s="10">
        <v>26573.685939871935</v>
      </c>
      <c r="R17" s="10">
        <v>1.3392857142857142</v>
      </c>
      <c r="S17" s="10">
        <v>5.166666666666667</v>
      </c>
      <c r="T17" s="10">
        <v>115</v>
      </c>
    </row>
    <row r="18" spans="1:20">
      <c r="A18" s="5">
        <f t="shared" si="0"/>
        <v>17</v>
      </c>
      <c r="B18" s="7" t="s">
        <v>123</v>
      </c>
      <c r="C18" s="5" t="s">
        <v>177</v>
      </c>
      <c r="D18" s="5" t="s">
        <v>177</v>
      </c>
      <c r="E18" s="11"/>
      <c r="F18" s="11" t="s">
        <v>110</v>
      </c>
      <c r="G18" s="11">
        <v>39</v>
      </c>
      <c r="H18" s="11">
        <v>10</v>
      </c>
      <c r="I18" s="12" t="s">
        <v>182</v>
      </c>
      <c r="J18">
        <v>27.1983</v>
      </c>
      <c r="K18">
        <v>73.749300000000005</v>
      </c>
      <c r="L18" s="19">
        <v>380</v>
      </c>
      <c r="M18" s="10">
        <v>70</v>
      </c>
      <c r="N18" s="10">
        <v>520</v>
      </c>
      <c r="O18" s="10">
        <v>2600</v>
      </c>
      <c r="P18" s="10">
        <v>59</v>
      </c>
      <c r="Q18" s="10">
        <v>26880.118823512174</v>
      </c>
      <c r="R18" s="10">
        <v>1.368421052631579</v>
      </c>
      <c r="S18" s="10">
        <v>5</v>
      </c>
      <c r="T18" s="10">
        <v>113.46153846153847</v>
      </c>
    </row>
    <row r="19" spans="1:20">
      <c r="A19" s="5">
        <f t="shared" si="0"/>
        <v>18</v>
      </c>
      <c r="B19" s="7" t="s">
        <v>123</v>
      </c>
      <c r="C19" s="5" t="s">
        <v>177</v>
      </c>
      <c r="D19" s="5" t="s">
        <v>177</v>
      </c>
      <c r="E19" s="11"/>
      <c r="F19" s="11" t="s">
        <v>110</v>
      </c>
      <c r="G19" s="11">
        <v>39</v>
      </c>
      <c r="H19" s="11">
        <v>10</v>
      </c>
      <c r="I19" s="12" t="s">
        <v>182</v>
      </c>
      <c r="J19">
        <v>27.1983</v>
      </c>
      <c r="K19">
        <v>73.749300000000005</v>
      </c>
      <c r="L19" s="19">
        <v>315</v>
      </c>
      <c r="M19" s="10">
        <v>60</v>
      </c>
      <c r="N19" s="10">
        <v>440.00000000000006</v>
      </c>
      <c r="O19" s="10">
        <v>2200</v>
      </c>
      <c r="P19" s="10">
        <v>51</v>
      </c>
      <c r="Q19" s="10">
        <v>27707.957263754372</v>
      </c>
      <c r="R19" s="10">
        <v>1.396825396825397</v>
      </c>
      <c r="S19" s="10">
        <v>4.9999999999999991</v>
      </c>
      <c r="T19" s="10">
        <v>115.90909090909089</v>
      </c>
    </row>
    <row r="20" spans="1:20">
      <c r="A20" s="5">
        <f t="shared" si="0"/>
        <v>19</v>
      </c>
      <c r="B20" s="7" t="s">
        <v>123</v>
      </c>
      <c r="C20" s="5" t="s">
        <v>143</v>
      </c>
      <c r="D20" s="5" t="s">
        <v>143</v>
      </c>
      <c r="E20" s="11"/>
      <c r="F20" s="11" t="s">
        <v>110</v>
      </c>
      <c r="G20" s="11">
        <v>39</v>
      </c>
      <c r="H20" s="11">
        <v>10</v>
      </c>
      <c r="I20" s="12" t="s">
        <v>182</v>
      </c>
      <c r="J20">
        <v>28.671500000000002</v>
      </c>
      <c r="K20">
        <v>75.035399999999996</v>
      </c>
      <c r="L20" s="19">
        <v>300</v>
      </c>
      <c r="M20" s="10">
        <v>60</v>
      </c>
      <c r="N20" s="10">
        <v>430</v>
      </c>
      <c r="O20" s="10">
        <v>2200</v>
      </c>
      <c r="P20" s="10">
        <v>49</v>
      </c>
      <c r="Q20" s="10">
        <v>28146.469937833754</v>
      </c>
      <c r="R20" s="10">
        <v>1.4333333333333333</v>
      </c>
      <c r="S20" s="10">
        <v>5.1162790697674421</v>
      </c>
      <c r="T20" s="10">
        <v>113.95348837209303</v>
      </c>
    </row>
    <row r="21" spans="1:20">
      <c r="A21" s="5">
        <f t="shared" si="0"/>
        <v>20</v>
      </c>
      <c r="B21" s="7" t="s">
        <v>123</v>
      </c>
      <c r="C21" s="5" t="s">
        <v>143</v>
      </c>
      <c r="D21" s="5" t="s">
        <v>143</v>
      </c>
      <c r="E21" s="11"/>
      <c r="F21" s="11" t="s">
        <v>110</v>
      </c>
      <c r="G21" s="11">
        <v>39</v>
      </c>
      <c r="H21" s="11">
        <v>10</v>
      </c>
      <c r="I21" s="12" t="s">
        <v>182</v>
      </c>
      <c r="J21">
        <v>28.671500000000002</v>
      </c>
      <c r="K21">
        <v>75.035399999999996</v>
      </c>
      <c r="L21" s="19">
        <v>370</v>
      </c>
      <c r="M21" s="10">
        <v>70</v>
      </c>
      <c r="N21" s="10">
        <v>509.99999999999994</v>
      </c>
      <c r="O21" s="10">
        <v>2600</v>
      </c>
      <c r="P21" s="10">
        <v>59</v>
      </c>
      <c r="Q21" s="10">
        <v>27229.081740511829</v>
      </c>
      <c r="R21" s="10">
        <v>1.3783783783783783</v>
      </c>
      <c r="S21" s="10">
        <v>5.098039215686275</v>
      </c>
      <c r="T21" s="10">
        <v>115.68627450980394</v>
      </c>
    </row>
    <row r="22" spans="1:20">
      <c r="A22" s="5">
        <f t="shared" si="0"/>
        <v>21</v>
      </c>
      <c r="B22" s="7" t="s">
        <v>123</v>
      </c>
      <c r="C22" s="5" t="s">
        <v>143</v>
      </c>
      <c r="D22" s="5" t="s">
        <v>143</v>
      </c>
      <c r="E22" s="11"/>
      <c r="F22" s="11" t="s">
        <v>110</v>
      </c>
      <c r="G22" s="11">
        <v>39</v>
      </c>
      <c r="H22" s="11">
        <v>10</v>
      </c>
      <c r="I22" s="12" t="s">
        <v>182</v>
      </c>
      <c r="J22">
        <v>28.671500000000002</v>
      </c>
      <c r="K22">
        <v>75.035399999999996</v>
      </c>
      <c r="L22" s="19">
        <v>345</v>
      </c>
      <c r="M22" s="10">
        <v>60</v>
      </c>
      <c r="N22" s="10">
        <v>480</v>
      </c>
      <c r="O22" s="10">
        <v>2400</v>
      </c>
      <c r="P22" s="10">
        <v>55</v>
      </c>
      <c r="Q22" s="10">
        <v>27412.507426732256</v>
      </c>
      <c r="R22" s="10">
        <v>1.3913043478260869</v>
      </c>
      <c r="S22" s="10">
        <v>5</v>
      </c>
      <c r="T22" s="10">
        <v>114.58333333333333</v>
      </c>
    </row>
    <row r="23" spans="1:20">
      <c r="A23" s="5">
        <f t="shared" si="0"/>
        <v>22</v>
      </c>
      <c r="B23" s="7" t="s">
        <v>123</v>
      </c>
      <c r="C23" s="5" t="s">
        <v>143</v>
      </c>
      <c r="D23" s="5" t="s">
        <v>143</v>
      </c>
      <c r="E23" s="11"/>
      <c r="F23" s="11" t="s">
        <v>110</v>
      </c>
      <c r="G23" s="11">
        <v>39</v>
      </c>
      <c r="H23" s="11">
        <v>10</v>
      </c>
      <c r="I23" s="12" t="s">
        <v>182</v>
      </c>
      <c r="J23">
        <v>28.671500000000002</v>
      </c>
      <c r="K23">
        <v>75.035399999999996</v>
      </c>
      <c r="L23" s="19">
        <v>385</v>
      </c>
      <c r="M23" s="10">
        <v>70</v>
      </c>
      <c r="N23" s="10">
        <v>530</v>
      </c>
      <c r="O23" s="10">
        <v>2700</v>
      </c>
      <c r="P23" s="10">
        <v>60</v>
      </c>
      <c r="Q23" s="10">
        <v>26977.014189037338</v>
      </c>
      <c r="R23" s="10">
        <v>1.3766233766233766</v>
      </c>
      <c r="S23" s="10">
        <v>5.0943396226415096</v>
      </c>
      <c r="T23" s="10">
        <v>113.20754716981132</v>
      </c>
    </row>
    <row r="24" spans="1:20">
      <c r="A24" s="5">
        <f t="shared" si="0"/>
        <v>23</v>
      </c>
      <c r="B24" s="7" t="s">
        <v>123</v>
      </c>
      <c r="C24" s="5" t="s">
        <v>143</v>
      </c>
      <c r="D24" s="5" t="s">
        <v>143</v>
      </c>
      <c r="E24" s="11"/>
      <c r="F24" s="11" t="s">
        <v>110</v>
      </c>
      <c r="G24" s="11">
        <v>39</v>
      </c>
      <c r="H24" s="11">
        <v>10</v>
      </c>
      <c r="I24" s="12" t="s">
        <v>182</v>
      </c>
      <c r="J24">
        <v>28.671500000000002</v>
      </c>
      <c r="K24">
        <v>75.035399999999996</v>
      </c>
      <c r="L24" s="19">
        <v>320</v>
      </c>
      <c r="M24" s="10">
        <v>60</v>
      </c>
      <c r="N24" s="10">
        <v>450</v>
      </c>
      <c r="O24" s="10">
        <v>2300</v>
      </c>
      <c r="P24" s="10">
        <v>52</v>
      </c>
      <c r="Q24" s="10">
        <v>27891.459398361338</v>
      </c>
      <c r="R24" s="10">
        <v>1.40625</v>
      </c>
      <c r="S24" s="10">
        <v>5.1111111111111107</v>
      </c>
      <c r="T24" s="10">
        <v>115.55555555555556</v>
      </c>
    </row>
    <row r="25" spans="1:20">
      <c r="A25" s="5">
        <f t="shared" si="0"/>
        <v>24</v>
      </c>
      <c r="B25" s="7" t="s">
        <v>123</v>
      </c>
      <c r="C25" s="5" t="s">
        <v>143</v>
      </c>
      <c r="D25" s="5" t="s">
        <v>143</v>
      </c>
      <c r="E25" s="11"/>
      <c r="F25" s="11" t="s">
        <v>110</v>
      </c>
      <c r="G25" s="11">
        <v>39</v>
      </c>
      <c r="H25" s="11">
        <v>10</v>
      </c>
      <c r="I25" s="12" t="s">
        <v>182</v>
      </c>
      <c r="J25">
        <v>28.671500000000002</v>
      </c>
      <c r="K25">
        <v>75.035399999999996</v>
      </c>
      <c r="L25" s="19">
        <v>320</v>
      </c>
      <c r="M25" s="10">
        <v>60</v>
      </c>
      <c r="N25" s="10">
        <v>450</v>
      </c>
      <c r="O25" s="10">
        <v>2300</v>
      </c>
      <c r="P25" s="10">
        <v>52</v>
      </c>
      <c r="Q25" s="10">
        <v>27891.459398361338</v>
      </c>
      <c r="R25" s="10">
        <v>1.40625</v>
      </c>
      <c r="S25" s="10">
        <v>5.1111111111111107</v>
      </c>
      <c r="T25" s="10">
        <v>115.55555555555556</v>
      </c>
    </row>
    <row r="26" spans="1:20">
      <c r="A26" s="5">
        <f t="shared" si="0"/>
        <v>25</v>
      </c>
      <c r="B26" s="7" t="s">
        <v>123</v>
      </c>
      <c r="C26" s="5" t="s">
        <v>143</v>
      </c>
      <c r="D26" s="5" t="s">
        <v>143</v>
      </c>
      <c r="E26" s="11"/>
      <c r="F26" s="11" t="s">
        <v>110</v>
      </c>
      <c r="G26" s="11">
        <v>39</v>
      </c>
      <c r="H26" s="11">
        <v>10</v>
      </c>
      <c r="I26" s="12" t="s">
        <v>182</v>
      </c>
      <c r="J26">
        <v>28.671500000000002</v>
      </c>
      <c r="K26">
        <v>75.035399999999996</v>
      </c>
      <c r="L26" s="19">
        <v>320</v>
      </c>
      <c r="M26" s="10">
        <v>60</v>
      </c>
      <c r="N26" s="10">
        <v>450</v>
      </c>
      <c r="O26" s="10">
        <v>2300</v>
      </c>
      <c r="P26" s="10">
        <v>52</v>
      </c>
      <c r="Q26" s="10">
        <v>27891.459398361338</v>
      </c>
      <c r="R26" s="10">
        <v>1.40625</v>
      </c>
      <c r="S26" s="10">
        <v>5.1111111111111107</v>
      </c>
      <c r="T26" s="10">
        <v>115.55555555555556</v>
      </c>
    </row>
  </sheetData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9"/>
  <sheetViews>
    <sheetView zoomScale="85" zoomScaleNormal="85" workbookViewId="0">
      <pane xSplit="4" ySplit="1" topLeftCell="F2" activePane="bottomRight" state="frozen"/>
      <selection pane="topRight" activeCell="E1" sqref="E1"/>
      <selection pane="bottomLeft" activeCell="A8" sqref="A8"/>
      <selection pane="bottomRight" activeCell="J1" sqref="J1:K1"/>
    </sheetView>
  </sheetViews>
  <sheetFormatPr baseColWidth="10" defaultColWidth="13.5" defaultRowHeight="16"/>
  <cols>
    <col min="1" max="1" width="9.6640625" style="8" customWidth="1"/>
    <col min="2" max="2" width="25" style="9" customWidth="1"/>
    <col min="3" max="3" width="27.33203125" style="1" customWidth="1"/>
    <col min="4" max="4" width="20.33203125" style="1" bestFit="1" customWidth="1"/>
    <col min="5" max="5" width="13.5" style="2" hidden="1" customWidth="1"/>
    <col min="6" max="10" width="13.5" style="2" customWidth="1"/>
    <col min="11" max="11" width="18" style="2" bestFit="1" customWidth="1"/>
    <col min="12" max="12" width="13.5" style="2" customWidth="1"/>
    <col min="13" max="22" width="13.5" style="17" customWidth="1"/>
    <col min="23" max="16384" width="13.5" style="6"/>
  </cols>
  <sheetData>
    <row r="1" spans="1:22" s="1" customFormat="1" ht="15.75" customHeight="1">
      <c r="A1" s="24" t="s">
        <v>0</v>
      </c>
      <c r="B1" s="24" t="s">
        <v>2</v>
      </c>
      <c r="C1" s="24" t="s">
        <v>3</v>
      </c>
      <c r="D1" s="24" t="s">
        <v>4</v>
      </c>
      <c r="E1" s="23" t="s">
        <v>5</v>
      </c>
      <c r="F1" s="23" t="s">
        <v>6</v>
      </c>
      <c r="G1" s="23" t="s">
        <v>108</v>
      </c>
      <c r="H1" s="23" t="s">
        <v>7</v>
      </c>
      <c r="I1" s="25" t="s">
        <v>180</v>
      </c>
      <c r="J1" s="25" t="s">
        <v>185</v>
      </c>
      <c r="K1" s="25" t="s">
        <v>186</v>
      </c>
      <c r="L1" s="22" t="s">
        <v>164</v>
      </c>
      <c r="M1" s="22" t="s">
        <v>165</v>
      </c>
      <c r="N1" s="22" t="s">
        <v>1</v>
      </c>
      <c r="O1" s="22" t="s">
        <v>9</v>
      </c>
      <c r="P1" s="22" t="s">
        <v>10</v>
      </c>
      <c r="Q1" s="22" t="s">
        <v>11</v>
      </c>
      <c r="R1" s="22" t="s">
        <v>162</v>
      </c>
      <c r="S1" s="22" t="s">
        <v>166</v>
      </c>
      <c r="T1" s="22" t="s">
        <v>155</v>
      </c>
      <c r="U1" s="22" t="s">
        <v>156</v>
      </c>
      <c r="V1" s="22" t="s">
        <v>157</v>
      </c>
    </row>
    <row r="2" spans="1:22">
      <c r="A2" s="3">
        <v>1</v>
      </c>
      <c r="B2" s="4" t="s">
        <v>57</v>
      </c>
      <c r="C2" s="3" t="s">
        <v>163</v>
      </c>
      <c r="D2" s="3" t="s">
        <v>163</v>
      </c>
      <c r="E2" s="12"/>
      <c r="F2" s="12" t="s">
        <v>110</v>
      </c>
      <c r="G2" s="12">
        <v>47</v>
      </c>
      <c r="H2" s="12">
        <v>15</v>
      </c>
      <c r="I2" s="12" t="s">
        <v>183</v>
      </c>
      <c r="J2">
        <v>24.916399999999999</v>
      </c>
      <c r="K2">
        <v>79.581199999999995</v>
      </c>
      <c r="L2" s="12">
        <v>14</v>
      </c>
      <c r="M2" s="20">
        <v>36</v>
      </c>
      <c r="N2" s="21">
        <v>5541.7694409323949</v>
      </c>
      <c r="O2" s="10">
        <v>60</v>
      </c>
      <c r="P2" s="10">
        <v>2500</v>
      </c>
      <c r="Q2" s="10">
        <v>3000</v>
      </c>
      <c r="R2" s="10">
        <v>180</v>
      </c>
      <c r="S2" s="10">
        <v>0.13858389602559595</v>
      </c>
      <c r="T2" s="10">
        <v>0.45111945320832014</v>
      </c>
      <c r="U2" s="10">
        <v>1.2</v>
      </c>
      <c r="V2" s="10">
        <v>72</v>
      </c>
    </row>
    <row r="3" spans="1:22">
      <c r="A3" s="5">
        <f t="shared" ref="A3:A9" si="0">A2+1</f>
        <v>2</v>
      </c>
      <c r="B3" s="7" t="s">
        <v>57</v>
      </c>
      <c r="C3" s="5" t="s">
        <v>167</v>
      </c>
      <c r="D3" s="5" t="s">
        <v>167</v>
      </c>
      <c r="E3" s="11"/>
      <c r="F3" s="11" t="s">
        <v>110</v>
      </c>
      <c r="G3" s="11">
        <v>47</v>
      </c>
      <c r="H3" s="11">
        <v>15</v>
      </c>
      <c r="I3" s="12" t="s">
        <v>183</v>
      </c>
      <c r="J3">
        <v>24.072800000000001</v>
      </c>
      <c r="K3">
        <v>76.224000000000004</v>
      </c>
      <c r="L3" s="11">
        <v>10</v>
      </c>
      <c r="M3" s="19">
        <v>57</v>
      </c>
      <c r="N3" s="21">
        <v>4476.7695313654558</v>
      </c>
      <c r="O3" s="10">
        <v>50</v>
      </c>
      <c r="P3" s="10">
        <v>3200</v>
      </c>
      <c r="Q3" s="10">
        <v>4000</v>
      </c>
      <c r="R3" s="10">
        <v>240</v>
      </c>
      <c r="S3" s="10">
        <v>0.13022783413694733</v>
      </c>
      <c r="T3" s="10">
        <v>0.71480114792149474</v>
      </c>
      <c r="U3" s="10">
        <v>1.25</v>
      </c>
      <c r="V3" s="10">
        <v>75</v>
      </c>
    </row>
    <row r="4" spans="1:22">
      <c r="A4" s="5">
        <f t="shared" si="0"/>
        <v>3</v>
      </c>
      <c r="B4" s="7" t="s">
        <v>57</v>
      </c>
      <c r="C4" s="5" t="s">
        <v>160</v>
      </c>
      <c r="D4" s="5" t="s">
        <v>160</v>
      </c>
      <c r="E4" s="11"/>
      <c r="F4" s="11" t="s">
        <v>110</v>
      </c>
      <c r="G4" s="11">
        <v>47</v>
      </c>
      <c r="H4" s="11">
        <v>15</v>
      </c>
      <c r="I4" s="12" t="s">
        <v>183</v>
      </c>
      <c r="J4">
        <v>23.8796</v>
      </c>
      <c r="K4">
        <v>76.828800000000001</v>
      </c>
      <c r="L4" s="11">
        <v>7</v>
      </c>
      <c r="M4" s="19">
        <v>55</v>
      </c>
      <c r="N4" s="21">
        <v>2116.6480503561229</v>
      </c>
      <c r="O4" s="10">
        <v>25</v>
      </c>
      <c r="P4" s="10">
        <v>2500</v>
      </c>
      <c r="Q4" s="10">
        <v>2900</v>
      </c>
      <c r="R4" s="10">
        <v>160</v>
      </c>
      <c r="S4" s="10">
        <v>0.18850559493481633</v>
      </c>
      <c r="T4" s="10">
        <v>1.1811127502181473</v>
      </c>
      <c r="U4" s="10">
        <v>1.1599999999999999</v>
      </c>
      <c r="V4" s="10">
        <v>64</v>
      </c>
    </row>
    <row r="5" spans="1:22">
      <c r="A5" s="5">
        <f t="shared" si="0"/>
        <v>4</v>
      </c>
      <c r="B5" s="7" t="s">
        <v>57</v>
      </c>
      <c r="C5" s="5" t="s">
        <v>173</v>
      </c>
      <c r="D5" s="5" t="s">
        <v>173</v>
      </c>
      <c r="E5" s="11"/>
      <c r="F5" s="11" t="s">
        <v>110</v>
      </c>
      <c r="G5" s="11">
        <v>47</v>
      </c>
      <c r="H5" s="11">
        <v>15</v>
      </c>
      <c r="I5" s="12" t="s">
        <v>183</v>
      </c>
      <c r="J5">
        <v>24.250399999999999</v>
      </c>
      <c r="K5">
        <v>79.286500000000004</v>
      </c>
      <c r="L5" s="11">
        <v>7</v>
      </c>
      <c r="M5" s="19">
        <v>22</v>
      </c>
      <c r="N5" s="21">
        <v>846.65922014244916</v>
      </c>
      <c r="O5" s="10">
        <v>20</v>
      </c>
      <c r="P5" s="10">
        <v>700</v>
      </c>
      <c r="Q5" s="10">
        <v>1200</v>
      </c>
      <c r="R5" s="10">
        <v>55</v>
      </c>
      <c r="S5" s="10">
        <v>0.21260029503926653</v>
      </c>
      <c r="T5" s="10">
        <v>0.82677892515270313</v>
      </c>
      <c r="U5" s="10">
        <v>1.7142857142857142</v>
      </c>
      <c r="V5" s="10">
        <v>78.571428571428569</v>
      </c>
    </row>
    <row r="6" spans="1:22">
      <c r="A6" s="5">
        <f t="shared" si="0"/>
        <v>5</v>
      </c>
      <c r="B6" s="7" t="s">
        <v>123</v>
      </c>
      <c r="C6" s="5" t="s">
        <v>168</v>
      </c>
      <c r="D6" s="5" t="s">
        <v>168</v>
      </c>
      <c r="E6" s="11"/>
      <c r="F6" s="11" t="s">
        <v>110</v>
      </c>
      <c r="G6" s="11">
        <v>47</v>
      </c>
      <c r="H6" s="11">
        <v>10</v>
      </c>
      <c r="I6" s="11" t="s">
        <v>182</v>
      </c>
      <c r="J6">
        <v>23.1995</v>
      </c>
      <c r="K6">
        <v>74.446700000000007</v>
      </c>
      <c r="L6" s="11">
        <v>10</v>
      </c>
      <c r="M6" s="19">
        <v>32</v>
      </c>
      <c r="N6" s="21">
        <v>2513.2741228718346</v>
      </c>
      <c r="O6" s="10">
        <v>450</v>
      </c>
      <c r="P6" s="10">
        <v>3000</v>
      </c>
      <c r="Q6" s="10">
        <v>3400</v>
      </c>
      <c r="R6" s="10">
        <v>250</v>
      </c>
      <c r="S6" s="10">
        <v>0.13727113841675972</v>
      </c>
      <c r="T6" s="10">
        <v>1.1936620731892149</v>
      </c>
      <c r="U6" s="10">
        <v>1.1333333333333333</v>
      </c>
      <c r="V6" s="10">
        <v>83.333333333333329</v>
      </c>
    </row>
    <row r="7" spans="1:22">
      <c r="A7" s="5">
        <f t="shared" si="0"/>
        <v>6</v>
      </c>
      <c r="B7" s="7" t="s">
        <v>169</v>
      </c>
      <c r="C7" s="5" t="s">
        <v>170</v>
      </c>
      <c r="D7" s="5" t="s">
        <v>170</v>
      </c>
      <c r="E7" s="11"/>
      <c r="F7" s="11" t="s">
        <v>154</v>
      </c>
      <c r="G7" s="11">
        <v>39</v>
      </c>
      <c r="H7" s="11">
        <v>10</v>
      </c>
      <c r="I7" s="11" t="s">
        <v>182</v>
      </c>
      <c r="J7">
        <v>20.584800000000001</v>
      </c>
      <c r="K7">
        <v>86.661100000000005</v>
      </c>
      <c r="L7" s="11">
        <v>7</v>
      </c>
      <c r="M7" s="19">
        <v>15</v>
      </c>
      <c r="N7" s="21">
        <v>577.26765009712449</v>
      </c>
      <c r="O7" s="10">
        <v>130</v>
      </c>
      <c r="P7" s="10">
        <v>470</v>
      </c>
      <c r="Q7" s="10">
        <v>1000</v>
      </c>
      <c r="R7" s="10">
        <v>40</v>
      </c>
      <c r="S7" s="10">
        <v>0.1160640129214366</v>
      </c>
      <c r="T7" s="10">
        <v>0.81418038915037616</v>
      </c>
      <c r="U7" s="10">
        <v>2.1276595744680851</v>
      </c>
      <c r="V7" s="10">
        <v>85.106382978723403</v>
      </c>
    </row>
    <row r="8" spans="1:22">
      <c r="A8" s="5">
        <f t="shared" si="0"/>
        <v>7</v>
      </c>
      <c r="B8" s="7" t="s">
        <v>169</v>
      </c>
      <c r="C8" s="5" t="s">
        <v>172</v>
      </c>
      <c r="D8" s="5" t="s">
        <v>172</v>
      </c>
      <c r="E8" s="11"/>
      <c r="F8" s="11" t="s">
        <v>154</v>
      </c>
      <c r="G8" s="11">
        <v>39</v>
      </c>
      <c r="H8" s="11">
        <v>10</v>
      </c>
      <c r="I8" s="11" t="s">
        <v>182</v>
      </c>
      <c r="J8">
        <v>21.855399999999999</v>
      </c>
      <c r="K8">
        <v>84.006200000000007</v>
      </c>
      <c r="L8" s="11">
        <v>6</v>
      </c>
      <c r="M8" s="19">
        <v>22</v>
      </c>
      <c r="N8" s="21">
        <v>622.03534541077909</v>
      </c>
      <c r="O8" s="10">
        <v>110</v>
      </c>
      <c r="P8" s="10">
        <v>550</v>
      </c>
      <c r="Q8" s="10">
        <v>1100</v>
      </c>
      <c r="R8" s="10">
        <v>45</v>
      </c>
      <c r="S8" s="10">
        <v>0.12539480364815997</v>
      </c>
      <c r="T8" s="10">
        <v>0.88419412828830735</v>
      </c>
      <c r="U8" s="10">
        <v>2</v>
      </c>
      <c r="V8" s="10">
        <v>81.818181818181813</v>
      </c>
    </row>
    <row r="9" spans="1:22">
      <c r="A9" s="5">
        <f t="shared" si="0"/>
        <v>8</v>
      </c>
      <c r="B9" s="7" t="s">
        <v>169</v>
      </c>
      <c r="C9" s="5" t="s">
        <v>171</v>
      </c>
      <c r="D9" s="5" t="s">
        <v>171</v>
      </c>
      <c r="E9" s="11"/>
      <c r="F9" s="11" t="s">
        <v>154</v>
      </c>
      <c r="G9" s="11">
        <v>39</v>
      </c>
      <c r="H9" s="11">
        <v>10</v>
      </c>
      <c r="I9" s="11" t="s">
        <v>182</v>
      </c>
      <c r="J9">
        <v>20.8444</v>
      </c>
      <c r="K9">
        <v>85.1511</v>
      </c>
      <c r="L9" s="11">
        <v>5</v>
      </c>
      <c r="M9" s="19">
        <v>15</v>
      </c>
      <c r="N9" s="21">
        <v>294.5243112740431</v>
      </c>
      <c r="O9" s="10">
        <v>80</v>
      </c>
      <c r="P9" s="10">
        <v>400</v>
      </c>
      <c r="Q9" s="10">
        <v>800</v>
      </c>
      <c r="R9" s="10">
        <v>30</v>
      </c>
      <c r="S9" s="10">
        <v>0.19013710534711764</v>
      </c>
      <c r="T9" s="10">
        <v>1.3581221810508404</v>
      </c>
      <c r="U9" s="10">
        <v>2</v>
      </c>
      <c r="V9" s="10">
        <v>75</v>
      </c>
    </row>
  </sheetData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58B3-3F81-B345-B6AC-54160DCD74F2}">
  <dimension ref="A2:B9"/>
  <sheetViews>
    <sheetView workbookViewId="0">
      <selection activeCell="E32" sqref="E32"/>
    </sheetView>
  </sheetViews>
  <sheetFormatPr baseColWidth="10" defaultRowHeight="15"/>
  <cols>
    <col min="1" max="1" width="19" bestFit="1" customWidth="1"/>
  </cols>
  <sheetData>
    <row r="2" spans="1:2">
      <c r="A2">
        <v>24.916399999999999</v>
      </c>
      <c r="B2">
        <v>79.581199999999995</v>
      </c>
    </row>
    <row r="3" spans="1:2">
      <c r="A3">
        <v>24.072800000000001</v>
      </c>
      <c r="B3">
        <v>76.224000000000004</v>
      </c>
    </row>
    <row r="4" spans="1:2">
      <c r="A4">
        <v>23.8796</v>
      </c>
      <c r="B4">
        <v>76.828800000000001</v>
      </c>
    </row>
    <row r="5" spans="1:2">
      <c r="A5">
        <v>24.250399999999999</v>
      </c>
      <c r="B5">
        <v>79.286500000000004</v>
      </c>
    </row>
    <row r="6" spans="1:2">
      <c r="A6">
        <v>23.1995</v>
      </c>
      <c r="B6">
        <v>74.446700000000007</v>
      </c>
    </row>
    <row r="7" spans="1:2">
      <c r="A7">
        <v>20.584800000000001</v>
      </c>
      <c r="B7">
        <v>86.661100000000005</v>
      </c>
    </row>
    <row r="8" spans="1:2">
      <c r="A8">
        <v>21.855399999999999</v>
      </c>
      <c r="B8">
        <v>84.006200000000007</v>
      </c>
    </row>
    <row r="9" spans="1:2">
      <c r="A9">
        <v>20.8444</v>
      </c>
      <c r="B9">
        <v>85.1511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ESR</vt:lpstr>
      <vt:lpstr>WTP</vt:lpstr>
      <vt:lpstr>CWR</vt:lpstr>
      <vt:lpstr>CWPH</vt:lpstr>
      <vt:lpstr>Intake</vt:lpstr>
      <vt:lpstr>ESRLocation</vt:lpstr>
    </vt:vector>
  </TitlesOfParts>
  <Company>L&amp;T CONSTRUCTION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 Kumaran T S</dc:creator>
  <cp:lastModifiedBy>Radha swathi kadavakolanu</cp:lastModifiedBy>
  <dcterms:created xsi:type="dcterms:W3CDTF">2018-06-29T12:33:09Z</dcterms:created>
  <dcterms:modified xsi:type="dcterms:W3CDTF">2018-07-23T08:26:07Z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iteId">
    <vt:lpwstr>264b9899-fe1b-430b-9509-2154878d5774</vt:lpwstr>
  </property>
  <property fmtid="{D5CDD505-2E9C-101B-9397-08002B2CF9AE}" pid="4" name="MSIP_Label_ac52bb50-aef2-4dc8-bb7f-e0da22648362_Owner">
    <vt:lpwstr>udayakumarants@lntecc.com</vt:lpwstr>
  </property>
  <property fmtid="{D5CDD505-2E9C-101B-9397-08002B2CF9AE}" pid="5" name="MSIP_Label_ac52bb50-aef2-4dc8-bb7f-e0da22648362_SetDate">
    <vt:lpwstr>2018-06-29T12:50:28.1860485Z</vt:lpwstr>
  </property>
  <property fmtid="{D5CDD505-2E9C-101B-9397-08002B2CF9AE}" pid="6" name="MSIP_Label_ac52bb50-aef2-4dc8-bb7f-e0da22648362_Name">
    <vt:lpwstr>LTC Internal Use</vt:lpwstr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Extended_MSFT_Method">
    <vt:lpwstr>Automatic</vt:lpwstr>
  </property>
  <property fmtid="{D5CDD505-2E9C-101B-9397-08002B2CF9AE}" pid="9" name="Sensitivity">
    <vt:lpwstr>LTC Internal Use</vt:lpwstr>
  </property>
</Properties>
</file>