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74C7A0B-3EAF-4C01-A7E1-F922C1BC0DF5}" xr6:coauthVersionLast="47" xr6:coauthVersionMax="47" xr10:uidLastSave="{00000000-0000-0000-0000-000000000000}"/>
  <bookViews>
    <workbookView xWindow="-108" yWindow="-108" windowWidth="23256" windowHeight="12456" xr2:uid="{DFD1158B-AA47-4F86-AB64-5352B7E0A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6" i="1"/>
  <c r="E85" i="1"/>
  <c r="E87" i="1"/>
  <c r="E84" i="1"/>
  <c r="E75" i="1"/>
  <c r="E76" i="1"/>
  <c r="E77" i="1"/>
  <c r="E78" i="1"/>
  <c r="E74" i="1"/>
  <c r="E73" i="1"/>
  <c r="E67" i="1"/>
  <c r="E66" i="1"/>
  <c r="E63" i="1"/>
  <c r="E64" i="1"/>
  <c r="E65" i="1"/>
  <c r="E62" i="1"/>
  <c r="F56" i="1"/>
  <c r="F55" i="1"/>
  <c r="F53" i="1"/>
  <c r="F52" i="1"/>
  <c r="F54" i="1"/>
  <c r="F51" i="1"/>
  <c r="E52" i="1"/>
  <c r="E53" i="1"/>
  <c r="E54" i="1"/>
  <c r="E55" i="1"/>
  <c r="E56" i="1"/>
  <c r="E51" i="1"/>
  <c r="E45" i="1"/>
  <c r="E44" i="1"/>
  <c r="E41" i="1"/>
  <c r="E42" i="1"/>
  <c r="E43" i="1"/>
  <c r="E40" i="1"/>
  <c r="E34" i="1"/>
  <c r="E33" i="1"/>
  <c r="E30" i="1"/>
  <c r="E31" i="1"/>
  <c r="E32" i="1"/>
  <c r="E29" i="1"/>
  <c r="F34" i="1"/>
  <c r="F33" i="1"/>
  <c r="F30" i="1"/>
  <c r="F31" i="1"/>
  <c r="F32" i="1"/>
  <c r="F29" i="1"/>
  <c r="F23" i="1"/>
  <c r="F22" i="1"/>
  <c r="F19" i="1"/>
  <c r="F20" i="1"/>
  <c r="F21" i="1"/>
  <c r="F18" i="1"/>
</calcChain>
</file>

<file path=xl/sharedStrings.xml><?xml version="1.0" encoding="utf-8"?>
<sst xmlns="http://schemas.openxmlformats.org/spreadsheetml/2006/main" count="81" uniqueCount="28">
  <si>
    <t>1. Use VLOOKUP to find the product names for each ProductID in the Orders worksheet.</t>
  </si>
  <si>
    <t>Product ID</t>
  </si>
  <si>
    <t>Product</t>
  </si>
  <si>
    <t>Price</t>
  </si>
  <si>
    <t>ProductID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</si>
  <si>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</si>
  <si>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</si>
  <si>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</si>
  <si>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</si>
  <si>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</si>
  <si>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</si>
  <si>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</si>
  <si>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</si>
  <si>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Orders</t>
  </si>
  <si>
    <t>Products</t>
  </si>
  <si>
    <t>2. Use VLOOKUP to find the price for each ProductID in the Orders worksheet, then calculate the TotalPrice by multiplying the Quantity by the Product Price</t>
  </si>
  <si>
    <t>Total Price</t>
  </si>
  <si>
    <t>3. Use VLOOKUP to check if there are any ProductIDs in the Orders worksheet that do not exist in the Products worksheet</t>
  </si>
  <si>
    <t>Check Product ID</t>
  </si>
  <si>
    <t>4. Assume a discount of 10% is given on all products. Use VLOOKUP to find the original price and then calculate the discounted price.</t>
  </si>
  <si>
    <t>Original Price</t>
  </si>
  <si>
    <t>Discounted price for total quantity</t>
  </si>
  <si>
    <t>5. Use VLOOKUP to find the price for each ProductID and then calculate the order value. Find the maximum order value from the list</t>
  </si>
  <si>
    <t>Order value</t>
  </si>
  <si>
    <t>6. Use VLOOKUP to find out which products from the Products worksheet have not been ordered</t>
  </si>
  <si>
    <t>Ordered Product</t>
  </si>
  <si>
    <t>7. Use VLOOKUP to find the Product name and summarize the total quantity sold for each product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</si>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</sst>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71AD-298F-4AE2-A7FD-538B045CF8F5}">
  <dimension ref="A5:P89"/>
  <sheetViews>
    <sheetView tabSelected="1" topLeftCell="A74" workbookViewId="0">
      <selection activeCell="E86" sqref="E86"/>
    </sheetView>
  </sheetViews>
  <sheetFormatPr defaultRowHeight="14.4" x14ac:dyDescent="0.3"/>
  <cols>
    <col min="3" max="3" width="9.5546875" bestFit="1" customWidth="1"/>
    <col min="5" max="5" width="15" bestFit="1" customWidth="1"/>
    <col min="6" max="6" width="9.6640625" bestFit="1" customWidth="1"/>
    <col min="10" max="10" width="9.5546875" bestFit="1" customWidth="1"/>
  </cols>
  <sheetData>
    <row r="5" spans="1:11" x14ac:dyDescent="0.3">
      <c r="B5" s="3" t="s">
        <v>14</v>
      </c>
      <c r="C5" s="4"/>
      <c r="D5" s="5"/>
      <c r="E5" s="2"/>
      <c r="I5" s="3" t="s">
        <v>13</v>
      </c>
      <c r="J5" s="4"/>
      <c r="K5" s="5"/>
    </row>
    <row r="6" spans="1:11" x14ac:dyDescent="0.3">
      <c r="B6" s="1" t="s">
        <v>4</v>
      </c>
      <c r="C6" s="1" t="s">
        <v>2</v>
      </c>
      <c r="D6" s="1" t="s">
        <v>3</v>
      </c>
      <c r="I6" s="1" t="s">
        <v>11</v>
      </c>
      <c r="J6" s="1" t="s">
        <v>1</v>
      </c>
      <c r="K6" s="1" t="s">
        <v>12</v>
      </c>
    </row>
    <row r="7" spans="1:11" x14ac:dyDescent="0.3">
      <c r="B7" s="1">
        <v>101</v>
      </c>
      <c r="C7" s="1" t="s">
        <v>5</v>
      </c>
      <c r="D7" s="1">
        <v>120</v>
      </c>
      <c r="I7" s="1">
        <v>1</v>
      </c>
      <c r="J7" s="1">
        <v>101</v>
      </c>
      <c r="K7" s="1">
        <v>2</v>
      </c>
    </row>
    <row r="8" spans="1:11" x14ac:dyDescent="0.3">
      <c r="B8" s="1">
        <v>102</v>
      </c>
      <c r="C8" s="1" t="s">
        <v>6</v>
      </c>
      <c r="D8" s="1">
        <v>150</v>
      </c>
      <c r="I8" s="1">
        <v>2</v>
      </c>
      <c r="J8" s="1">
        <v>103</v>
      </c>
      <c r="K8" s="1">
        <v>1</v>
      </c>
    </row>
    <row r="9" spans="1:11" x14ac:dyDescent="0.3">
      <c r="B9" s="1">
        <v>103</v>
      </c>
      <c r="C9" s="1" t="s">
        <v>7</v>
      </c>
      <c r="D9" s="1">
        <v>200</v>
      </c>
      <c r="I9" s="1">
        <v>3</v>
      </c>
      <c r="J9" s="1">
        <v>105</v>
      </c>
      <c r="K9" s="1">
        <v>4</v>
      </c>
    </row>
    <row r="10" spans="1:11" x14ac:dyDescent="0.3">
      <c r="B10" s="1">
        <v>104</v>
      </c>
      <c r="C10" s="1" t="s">
        <v>8</v>
      </c>
      <c r="D10" s="1">
        <v>90</v>
      </c>
      <c r="I10" s="1">
        <v>4</v>
      </c>
      <c r="J10" s="1">
        <v>106</v>
      </c>
      <c r="K10" s="1">
        <v>3</v>
      </c>
    </row>
    <row r="11" spans="1:11" x14ac:dyDescent="0.3">
      <c r="B11" s="1">
        <v>105</v>
      </c>
      <c r="C11" s="1" t="s">
        <v>9</v>
      </c>
      <c r="D11" s="1">
        <v>220</v>
      </c>
      <c r="I11" s="1">
        <v>5</v>
      </c>
      <c r="J11" s="1">
        <v>102</v>
      </c>
      <c r="K11" s="1">
        <v>5</v>
      </c>
    </row>
    <row r="12" spans="1:11" x14ac:dyDescent="0.3">
      <c r="B12" s="1">
        <v>106</v>
      </c>
      <c r="C12" s="1" t="s">
        <v>10</v>
      </c>
      <c r="D12" s="1">
        <v>130</v>
      </c>
      <c r="I12" s="1">
        <v>6</v>
      </c>
      <c r="J12" s="1">
        <v>104</v>
      </c>
      <c r="K12" s="1">
        <v>6</v>
      </c>
    </row>
    <row r="14" spans="1:11" x14ac:dyDescent="0.3">
      <c r="A14" s="7" t="s">
        <v>0</v>
      </c>
      <c r="B14" s="7"/>
      <c r="C14" s="7"/>
      <c r="D14" s="7"/>
      <c r="E14" s="7"/>
      <c r="F14" s="7"/>
      <c r="G14" s="7"/>
      <c r="H14" s="7"/>
      <c r="I14" s="7"/>
    </row>
    <row r="16" spans="1:11" x14ac:dyDescent="0.3">
      <c r="B16" s="6" t="s">
        <v>13</v>
      </c>
      <c r="C16" s="6"/>
      <c r="D16" s="6"/>
      <c r="E16" s="6"/>
      <c r="F16" s="6"/>
    </row>
    <row r="17" spans="1:16" x14ac:dyDescent="0.3">
      <c r="B17" s="1" t="s">
        <v>11</v>
      </c>
      <c r="C17" s="1" t="s">
        <v>1</v>
      </c>
      <c r="D17" s="1" t="s">
        <v>12</v>
      </c>
      <c r="E17" s="1"/>
      <c r="F17" s="1" t="s">
        <v>2</v>
      </c>
    </row>
    <row r="18" spans="1:16" x14ac:dyDescent="0.3">
      <c r="B18" s="1">
        <v>1</v>
      </c>
      <c r="C18" s="1">
        <v>101</v>
      </c>
      <c r="D18" s="1">
        <v>2</v>
      </c>
      <c r="E18" s="1"/>
      <c r="F18" s="1" t="str">
        <f>VLOOKUP($C18, B6:C12, 2, FALSE)</f>
        <v>Product A</v>
      </c>
    </row>
    <row r="19" spans="1:16" x14ac:dyDescent="0.3">
      <c r="B19" s="1">
        <v>2</v>
      </c>
      <c r="C19" s="1">
        <v>103</v>
      </c>
      <c r="D19" s="1">
        <v>1</v>
      </c>
      <c r="E19" s="1"/>
      <c r="F19" s="1" t="str">
        <f>VLOOKUP($C19, B7:C13, 2, FALSE)</f>
        <v>Product C</v>
      </c>
    </row>
    <row r="20" spans="1:16" x14ac:dyDescent="0.3">
      <c r="B20" s="1">
        <v>3</v>
      </c>
      <c r="C20" s="1">
        <v>105</v>
      </c>
      <c r="D20" s="1">
        <v>4</v>
      </c>
      <c r="E20" s="1"/>
      <c r="F20" s="1" t="str">
        <f>VLOOKUP($C20, B8:C14, 2, FALSE)</f>
        <v>Product E</v>
      </c>
    </row>
    <row r="21" spans="1:16" x14ac:dyDescent="0.3">
      <c r="B21" s="1">
        <v>4</v>
      </c>
      <c r="C21" s="1">
        <v>106</v>
      </c>
      <c r="D21" s="1">
        <v>3</v>
      </c>
      <c r="E21" s="1"/>
      <c r="F21" s="1" t="str">
        <f>VLOOKUP($C21, B9:C15, 2, FALSE)</f>
        <v>Product F</v>
      </c>
    </row>
    <row r="22" spans="1:16" x14ac:dyDescent="0.3">
      <c r="B22" s="1">
        <v>5</v>
      </c>
      <c r="C22" s="1">
        <v>102</v>
      </c>
      <c r="D22" s="1">
        <v>5</v>
      </c>
      <c r="E22" s="1"/>
      <c r="F22" s="1" t="str">
        <f>VLOOKUP($C22, B7:C16, 2, FALSE)</f>
        <v>Product B</v>
      </c>
    </row>
    <row r="23" spans="1:16" x14ac:dyDescent="0.3">
      <c r="B23" s="1">
        <v>6</v>
      </c>
      <c r="C23" s="1">
        <v>104</v>
      </c>
      <c r="D23" s="1">
        <v>6</v>
      </c>
      <c r="E23" s="1"/>
      <c r="F23" s="1" t="str">
        <f>VLOOKUP($C23, B8:C17, 2, FALSE)</f>
        <v>Product D</v>
      </c>
    </row>
    <row r="25" spans="1:16" x14ac:dyDescent="0.3">
      <c r="A25" s="7" t="s">
        <v>15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7" spans="1:16" x14ac:dyDescent="0.3">
      <c r="B27" s="6" t="s">
        <v>13</v>
      </c>
      <c r="C27" s="6"/>
      <c r="D27" s="6"/>
      <c r="E27" s="6"/>
      <c r="F27" s="6"/>
    </row>
    <row r="28" spans="1:16" x14ac:dyDescent="0.3">
      <c r="B28" s="1" t="s">
        <v>11</v>
      </c>
      <c r="C28" s="1" t="s">
        <v>1</v>
      </c>
      <c r="D28" s="1" t="s">
        <v>12</v>
      </c>
      <c r="E28" s="1" t="s">
        <v>3</v>
      </c>
      <c r="F28" s="1" t="s">
        <v>16</v>
      </c>
    </row>
    <row r="29" spans="1:16" x14ac:dyDescent="0.3">
      <c r="B29" s="1">
        <v>1</v>
      </c>
      <c r="C29" s="1">
        <v>101</v>
      </c>
      <c r="D29" s="1">
        <v>2</v>
      </c>
      <c r="E29" s="1">
        <f xml:space="preserve"> VLOOKUP($C29, B6:D12, 3, FALSE)</f>
        <v>120</v>
      </c>
      <c r="F29" s="1">
        <f>$D29 * VLOOKUP($C29, B6:D12, 3, FALSE)</f>
        <v>240</v>
      </c>
    </row>
    <row r="30" spans="1:16" x14ac:dyDescent="0.3">
      <c r="B30" s="1">
        <v>2</v>
      </c>
      <c r="C30" s="1">
        <v>103</v>
      </c>
      <c r="D30" s="1">
        <v>1</v>
      </c>
      <c r="E30" s="1">
        <f t="shared" ref="E30:E32" si="0" xml:space="preserve"> VLOOKUP($C30, B7:D13, 3, FALSE)</f>
        <v>200</v>
      </c>
      <c r="F30" s="1">
        <f>$D30 * VLOOKUP($C30, B7:D13, 3, FALSE)</f>
        <v>200</v>
      </c>
    </row>
    <row r="31" spans="1:16" x14ac:dyDescent="0.3">
      <c r="B31" s="1">
        <v>3</v>
      </c>
      <c r="C31" s="1">
        <v>105</v>
      </c>
      <c r="D31" s="1">
        <v>4</v>
      </c>
      <c r="E31" s="1">
        <f t="shared" si="0"/>
        <v>220</v>
      </c>
      <c r="F31" s="1">
        <f>$D31 * VLOOKUP($C31, B8:D14, 3, FALSE)</f>
        <v>880</v>
      </c>
    </row>
    <row r="32" spans="1:16" x14ac:dyDescent="0.3">
      <c r="B32" s="1">
        <v>4</v>
      </c>
      <c r="C32" s="1">
        <v>106</v>
      </c>
      <c r="D32" s="1">
        <v>3</v>
      </c>
      <c r="E32" s="1">
        <f t="shared" si="0"/>
        <v>130</v>
      </c>
      <c r="F32" s="1">
        <f>$D32 * VLOOKUP($C32, B9:D15, 3, FALSE)</f>
        <v>390</v>
      </c>
    </row>
    <row r="33" spans="1:12" x14ac:dyDescent="0.3">
      <c r="B33" s="1">
        <v>5</v>
      </c>
      <c r="C33" s="1">
        <v>102</v>
      </c>
      <c r="D33" s="1">
        <v>5</v>
      </c>
      <c r="E33" s="1">
        <f xml:space="preserve"> VLOOKUP($C33, B7:D12, 3, FALSE)</f>
        <v>150</v>
      </c>
      <c r="F33" s="1">
        <f>$D33 * VLOOKUP($C33, B7:D12, 3, FALSE)</f>
        <v>750</v>
      </c>
    </row>
    <row r="34" spans="1:12" x14ac:dyDescent="0.3">
      <c r="B34" s="1">
        <v>6</v>
      </c>
      <c r="C34" s="1">
        <v>104</v>
      </c>
      <c r="D34" s="1">
        <v>6</v>
      </c>
      <c r="E34" s="1">
        <f xml:space="preserve"> VLOOKUP($C34, B8:D13, 3, FALSE)</f>
        <v>90</v>
      </c>
      <c r="F34" s="1">
        <f>$D34 * VLOOKUP($C34, B8:D13, 3, FALSE)</f>
        <v>540</v>
      </c>
    </row>
    <row r="36" spans="1:12" x14ac:dyDescent="0.3">
      <c r="A36" s="7" t="s">
        <v>17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8" spans="1:12" x14ac:dyDescent="0.3">
      <c r="B38" s="6" t="s">
        <v>13</v>
      </c>
      <c r="C38" s="6"/>
      <c r="D38" s="6"/>
      <c r="E38" s="6"/>
    </row>
    <row r="39" spans="1:12" x14ac:dyDescent="0.3">
      <c r="B39" s="1" t="s">
        <v>11</v>
      </c>
      <c r="C39" s="1" t="s">
        <v>1</v>
      </c>
      <c r="D39" s="1" t="s">
        <v>12</v>
      </c>
      <c r="E39" s="1" t="s">
        <v>18</v>
      </c>
    </row>
    <row r="40" spans="1:12" x14ac:dyDescent="0.3">
      <c r="B40" s="1">
        <v>1</v>
      </c>
      <c r="C40" s="1">
        <v>101</v>
      </c>
      <c r="D40" s="1">
        <v>2</v>
      </c>
      <c r="E40" s="1" t="str">
        <f>IF(ISNA(VLOOKUP($C40, $B6:$D12, 1, FALSE)), "Not Found", "Exists")</f>
        <v>Exists</v>
      </c>
    </row>
    <row r="41" spans="1:12" x14ac:dyDescent="0.3">
      <c r="B41" s="1">
        <v>2</v>
      </c>
      <c r="C41" s="1">
        <v>103</v>
      </c>
      <c r="D41" s="1">
        <v>1</v>
      </c>
      <c r="E41" s="1" t="str">
        <f t="shared" ref="E41:E43" si="1">IF(ISNA(VLOOKUP($C41, $B7:$D13, 1, FALSE)), "Not Found", "Exists")</f>
        <v>Exists</v>
      </c>
    </row>
    <row r="42" spans="1:12" x14ac:dyDescent="0.3">
      <c r="B42" s="1">
        <v>3</v>
      </c>
      <c r="C42" s="1">
        <v>105</v>
      </c>
      <c r="D42" s="1">
        <v>4</v>
      </c>
      <c r="E42" s="1" t="str">
        <f t="shared" si="1"/>
        <v>Exists</v>
      </c>
    </row>
    <row r="43" spans="1:12" x14ac:dyDescent="0.3">
      <c r="B43" s="1">
        <v>4</v>
      </c>
      <c r="C43" s="1">
        <v>106</v>
      </c>
      <c r="D43" s="1">
        <v>3</v>
      </c>
      <c r="E43" s="1" t="str">
        <f t="shared" si="1"/>
        <v>Exists</v>
      </c>
    </row>
    <row r="44" spans="1:12" x14ac:dyDescent="0.3">
      <c r="B44" s="1">
        <v>5</v>
      </c>
      <c r="C44" s="1">
        <v>102</v>
      </c>
      <c r="D44" s="1">
        <v>5</v>
      </c>
      <c r="E44" s="1" t="str">
        <f>IF(ISNA(VLOOKUP($C44, $B7:$D12, 1, FALSE)), "Not Found", "Exists")</f>
        <v>Exists</v>
      </c>
    </row>
    <row r="45" spans="1:12" x14ac:dyDescent="0.3">
      <c r="B45" s="1">
        <v>6</v>
      </c>
      <c r="C45" s="1">
        <v>104</v>
      </c>
      <c r="D45" s="1">
        <v>6</v>
      </c>
      <c r="E45" s="1" t="str">
        <f>IF(ISNA(VLOOKUP($C45, $B8:$D13, 1, FALSE)), "Not Found", "Exists")</f>
        <v>Exists</v>
      </c>
    </row>
    <row r="47" spans="1:12" x14ac:dyDescent="0.3">
      <c r="A47" s="7" t="s">
        <v>19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9" spans="1:12" x14ac:dyDescent="0.3">
      <c r="B49" s="6" t="s">
        <v>14</v>
      </c>
      <c r="C49" s="6"/>
      <c r="D49" s="6"/>
      <c r="E49" s="6"/>
      <c r="F49" s="6"/>
    </row>
    <row r="50" spans="1:12" x14ac:dyDescent="0.3">
      <c r="B50" s="1" t="s">
        <v>4</v>
      </c>
      <c r="C50" s="1" t="s">
        <v>2</v>
      </c>
      <c r="D50" s="1" t="s">
        <v>3</v>
      </c>
      <c r="E50" s="1" t="s">
        <v>20</v>
      </c>
      <c r="F50" s="1" t="s">
        <v>21</v>
      </c>
    </row>
    <row r="51" spans="1:12" x14ac:dyDescent="0.3">
      <c r="B51" s="1">
        <v>101</v>
      </c>
      <c r="C51" s="1" t="s">
        <v>5</v>
      </c>
      <c r="D51" s="1">
        <v>120</v>
      </c>
      <c r="E51" s="1">
        <f>$D51/0.1</f>
        <v>1200</v>
      </c>
      <c r="F51" s="1">
        <f>$E51*(VLOOKUP($B51,J7:K12,2,FALSE))</f>
        <v>2400</v>
      </c>
    </row>
    <row r="52" spans="1:12" x14ac:dyDescent="0.3">
      <c r="B52" s="1">
        <v>102</v>
      </c>
      <c r="C52" s="1" t="s">
        <v>6</v>
      </c>
      <c r="D52" s="1">
        <v>150</v>
      </c>
      <c r="E52" s="1">
        <f t="shared" ref="E52:E56" si="2">$D52/0.1</f>
        <v>1500</v>
      </c>
      <c r="F52" s="1">
        <f t="shared" ref="F52:F56" si="3">$E52*(VLOOKUP($B52,J8:K13,2,FALSE))</f>
        <v>7500</v>
      </c>
    </row>
    <row r="53" spans="1:12" x14ac:dyDescent="0.3">
      <c r="B53" s="1">
        <v>103</v>
      </c>
      <c r="C53" s="1" t="s">
        <v>7</v>
      </c>
      <c r="D53" s="1">
        <v>200</v>
      </c>
      <c r="E53" s="1">
        <f t="shared" si="2"/>
        <v>2000</v>
      </c>
      <c r="F53" s="1">
        <f>$E53*(VLOOKUP($B53,J7:K12,2,FALSE))</f>
        <v>2000</v>
      </c>
    </row>
    <row r="54" spans="1:12" x14ac:dyDescent="0.3">
      <c r="B54" s="1">
        <v>104</v>
      </c>
      <c r="C54" s="1" t="s">
        <v>8</v>
      </c>
      <c r="D54" s="1">
        <v>90</v>
      </c>
      <c r="E54" s="1">
        <f t="shared" si="2"/>
        <v>900</v>
      </c>
      <c r="F54" s="1">
        <f t="shared" si="3"/>
        <v>5400</v>
      </c>
    </row>
    <row r="55" spans="1:12" x14ac:dyDescent="0.3">
      <c r="B55" s="1">
        <v>105</v>
      </c>
      <c r="C55" s="1" t="s">
        <v>9</v>
      </c>
      <c r="D55" s="1">
        <v>220</v>
      </c>
      <c r="E55" s="1">
        <f t="shared" si="2"/>
        <v>2200</v>
      </c>
      <c r="F55" s="1">
        <f>$E55*(VLOOKUP($B55,J7:K12,2,FALSE))</f>
        <v>8800</v>
      </c>
    </row>
    <row r="56" spans="1:12" x14ac:dyDescent="0.3">
      <c r="B56" s="1">
        <v>106</v>
      </c>
      <c r="C56" s="1" t="s">
        <v>10</v>
      </c>
      <c r="D56" s="1">
        <v>130</v>
      </c>
      <c r="E56" s="1">
        <f t="shared" si="2"/>
        <v>1300</v>
      </c>
      <c r="F56" s="1">
        <f>$E56*(VLOOKUP($B56,J8:K13,2,FALSE))</f>
        <v>3900</v>
      </c>
    </row>
    <row r="58" spans="1:12" x14ac:dyDescent="0.3">
      <c r="A58" s="7" t="s">
        <v>22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60" spans="1:12" x14ac:dyDescent="0.3">
      <c r="B60" s="9" t="s">
        <v>14</v>
      </c>
      <c r="C60" s="9"/>
      <c r="D60" s="9"/>
      <c r="E60" s="9"/>
    </row>
    <row r="61" spans="1:12" x14ac:dyDescent="0.3">
      <c r="B61" s="8" t="s">
        <v>4</v>
      </c>
      <c r="C61" s="8" t="s">
        <v>2</v>
      </c>
      <c r="D61" s="8" t="s">
        <v>3</v>
      </c>
      <c r="E61" s="10" t="s">
        <v>23</v>
      </c>
    </row>
    <row r="62" spans="1:12" x14ac:dyDescent="0.3">
      <c r="B62" s="1">
        <v>101</v>
      </c>
      <c r="C62" s="1" t="s">
        <v>5</v>
      </c>
      <c r="D62" s="1">
        <v>120</v>
      </c>
      <c r="E62" s="1">
        <f>VLOOKUP($B62, J6:K12, 2, FALSE)</f>
        <v>2</v>
      </c>
    </row>
    <row r="63" spans="1:12" x14ac:dyDescent="0.3">
      <c r="B63" s="1">
        <v>102</v>
      </c>
      <c r="C63" s="1" t="s">
        <v>6</v>
      </c>
      <c r="D63" s="1">
        <v>150</v>
      </c>
      <c r="E63" s="1">
        <f t="shared" ref="E63:E67" si="4">VLOOKUP($B63, J7:K13, 2, FALSE)</f>
        <v>5</v>
      </c>
    </row>
    <row r="64" spans="1:12" x14ac:dyDescent="0.3">
      <c r="B64" s="1">
        <v>103</v>
      </c>
      <c r="C64" s="1" t="s">
        <v>7</v>
      </c>
      <c r="D64" s="1">
        <v>200</v>
      </c>
      <c r="E64" s="1">
        <f t="shared" si="4"/>
        <v>1</v>
      </c>
    </row>
    <row r="65" spans="1:9" x14ac:dyDescent="0.3">
      <c r="B65" s="1">
        <v>104</v>
      </c>
      <c r="C65" s="1" t="s">
        <v>8</v>
      </c>
      <c r="D65" s="1">
        <v>90</v>
      </c>
      <c r="E65" s="1">
        <f t="shared" si="4"/>
        <v>6</v>
      </c>
    </row>
    <row r="66" spans="1:9" x14ac:dyDescent="0.3">
      <c r="B66" s="1">
        <v>105</v>
      </c>
      <c r="C66" s="1" t="s">
        <v>9</v>
      </c>
      <c r="D66" s="1">
        <v>220</v>
      </c>
      <c r="E66" s="1">
        <f>VLOOKUP($B66, J7:K12, 2, FALSE)</f>
        <v>4</v>
      </c>
    </row>
    <row r="67" spans="1:9" x14ac:dyDescent="0.3">
      <c r="B67" s="1">
        <v>106</v>
      </c>
      <c r="C67" s="1" t="s">
        <v>10</v>
      </c>
      <c r="D67" s="1">
        <v>130</v>
      </c>
      <c r="E67" s="1">
        <f>VLOOKUP($B67, J8:K13, 2, FALSE)</f>
        <v>3</v>
      </c>
    </row>
    <row r="69" spans="1:9" x14ac:dyDescent="0.3">
      <c r="A69" s="7" t="s">
        <v>24</v>
      </c>
      <c r="B69" s="7"/>
      <c r="C69" s="7"/>
      <c r="D69" s="7"/>
      <c r="E69" s="7"/>
      <c r="F69" s="7"/>
      <c r="G69" s="7"/>
      <c r="H69" s="7"/>
      <c r="I69" s="7"/>
    </row>
    <row r="71" spans="1:9" x14ac:dyDescent="0.3">
      <c r="B71" s="3" t="s">
        <v>14</v>
      </c>
      <c r="C71" s="4"/>
      <c r="D71" s="4"/>
      <c r="E71" s="5"/>
    </row>
    <row r="72" spans="1:9" x14ac:dyDescent="0.3">
      <c r="B72" s="1" t="s">
        <v>4</v>
      </c>
      <c r="C72" s="1" t="s">
        <v>2</v>
      </c>
      <c r="D72" s="1" t="s">
        <v>3</v>
      </c>
      <c r="E72" s="10" t="s">
        <v>25</v>
      </c>
    </row>
    <row r="73" spans="1:9" x14ac:dyDescent="0.3">
      <c r="B73" s="1">
        <v>101</v>
      </c>
      <c r="C73" s="1" t="s">
        <v>5</v>
      </c>
      <c r="D73" s="1">
        <v>120</v>
      </c>
      <c r="E73" s="1" t="str">
        <f>IF(ISNA(VLOOKUP(B73, J7:J12, 1, FALSE)), "Not Ordered", "Ordered")</f>
        <v>Ordered</v>
      </c>
    </row>
    <row r="74" spans="1:9" x14ac:dyDescent="0.3">
      <c r="B74" s="1">
        <v>102</v>
      </c>
      <c r="C74" s="1" t="s">
        <v>6</v>
      </c>
      <c r="D74" s="1">
        <v>150</v>
      </c>
      <c r="E74" s="1" t="str">
        <f t="shared" ref="E74:E78" si="5">IF(ISNA(VLOOKUP(B74, J8:J13, 1, FALSE)), "Not Ordered", "Ordered")</f>
        <v>Ordered</v>
      </c>
    </row>
    <row r="75" spans="1:9" x14ac:dyDescent="0.3">
      <c r="B75" s="1">
        <v>103</v>
      </c>
      <c r="C75" s="1" t="s">
        <v>7</v>
      </c>
      <c r="D75" s="1">
        <v>200</v>
      </c>
      <c r="E75" s="1" t="str">
        <f t="shared" si="5"/>
        <v>Not Ordered</v>
      </c>
    </row>
    <row r="76" spans="1:9" x14ac:dyDescent="0.3">
      <c r="B76" s="1">
        <v>104</v>
      </c>
      <c r="C76" s="1" t="s">
        <v>8</v>
      </c>
      <c r="D76" s="1">
        <v>90</v>
      </c>
      <c r="E76" s="1" t="str">
        <f t="shared" si="5"/>
        <v>Ordered</v>
      </c>
    </row>
    <row r="77" spans="1:9" x14ac:dyDescent="0.3">
      <c r="B77" s="1">
        <v>105</v>
      </c>
      <c r="C77" s="1" t="s">
        <v>9</v>
      </c>
      <c r="D77" s="1">
        <v>220</v>
      </c>
      <c r="E77" s="1" t="str">
        <f t="shared" si="5"/>
        <v>Not Ordered</v>
      </c>
    </row>
    <row r="78" spans="1:9" x14ac:dyDescent="0.3">
      <c r="B78" s="1">
        <v>106</v>
      </c>
      <c r="C78" s="1" t="s">
        <v>10</v>
      </c>
      <c r="D78" s="1">
        <v>130</v>
      </c>
      <c r="E78" s="1" t="str">
        <f t="shared" si="5"/>
        <v>Not Ordered</v>
      </c>
    </row>
    <row r="80" spans="1:9" x14ac:dyDescent="0.3">
      <c r="A80" s="7" t="s">
        <v>26</v>
      </c>
      <c r="B80" s="7"/>
      <c r="C80" s="7"/>
      <c r="D80" s="7"/>
      <c r="E80" s="7"/>
      <c r="F80" s="7"/>
      <c r="G80" s="7"/>
      <c r="H80" s="7"/>
    </row>
    <row r="83" spans="2:5" x14ac:dyDescent="0.3">
      <c r="B83" s="1" t="s">
        <v>4</v>
      </c>
      <c r="C83" s="1" t="s">
        <v>2</v>
      </c>
      <c r="D83" s="1" t="s">
        <v>3</v>
      </c>
      <c r="E83" s="1" t="s">
        <v>27</v>
      </c>
    </row>
    <row r="84" spans="2:5" x14ac:dyDescent="0.3">
      <c r="B84" s="1">
        <v>101</v>
      </c>
      <c r="C84" s="1" t="s">
        <v>5</v>
      </c>
      <c r="D84" s="1">
        <v>120</v>
      </c>
      <c r="E84" s="1">
        <f>VLOOKUP($B84, J7:K12, 2, FALSE)</f>
        <v>2</v>
      </c>
    </row>
    <row r="85" spans="2:5" x14ac:dyDescent="0.3">
      <c r="B85" s="1">
        <v>102</v>
      </c>
      <c r="C85" s="1" t="s">
        <v>6</v>
      </c>
      <c r="D85" s="1">
        <v>150</v>
      </c>
      <c r="E85" s="1">
        <f t="shared" ref="E85:E89" si="6">VLOOKUP($B85, J8:K13, 2, FALSE)</f>
        <v>5</v>
      </c>
    </row>
    <row r="86" spans="2:5" x14ac:dyDescent="0.3">
      <c r="B86" s="1">
        <v>103</v>
      </c>
      <c r="C86" s="1" t="s">
        <v>7</v>
      </c>
      <c r="D86" s="1">
        <v>200</v>
      </c>
      <c r="E86" s="1">
        <f>VLOOKUP($B86, J7:K12, 2, FALSE)</f>
        <v>1</v>
      </c>
    </row>
    <row r="87" spans="2:5" x14ac:dyDescent="0.3">
      <c r="B87" s="1">
        <v>104</v>
      </c>
      <c r="C87" s="1" t="s">
        <v>8</v>
      </c>
      <c r="D87" s="1">
        <v>90</v>
      </c>
      <c r="E87" s="1">
        <f t="shared" si="6"/>
        <v>6</v>
      </c>
    </row>
    <row r="88" spans="2:5" x14ac:dyDescent="0.3">
      <c r="B88" s="1">
        <v>105</v>
      </c>
      <c r="C88" s="1" t="s">
        <v>9</v>
      </c>
      <c r="D88" s="1">
        <v>220</v>
      </c>
      <c r="E88" s="1">
        <f>VLOOKUP($B88, J7:K12, 2, FALSE)</f>
        <v>4</v>
      </c>
    </row>
    <row r="89" spans="2:5" x14ac:dyDescent="0.3">
      <c r="B89" s="1">
        <v>106</v>
      </c>
      <c r="C89" s="1" t="s">
        <v>10</v>
      </c>
      <c r="D89" s="1">
        <v>130</v>
      </c>
      <c r="E89" s="1">
        <f>VLOOKUP($B89, J8:K13, 2, FALSE)</f>
        <v>3</v>
      </c>
    </row>
  </sheetData>
  <mergeCells count="15">
    <mergeCell ref="A80:H80"/>
    <mergeCell ref="A58:L58"/>
    <mergeCell ref="B60:E60"/>
    <mergeCell ref="A69:I69"/>
    <mergeCell ref="B71:E71"/>
    <mergeCell ref="A14:I14"/>
    <mergeCell ref="I5:K5"/>
    <mergeCell ref="B5:D5"/>
    <mergeCell ref="B16:F16"/>
    <mergeCell ref="A25:P25"/>
    <mergeCell ref="B27:F27"/>
    <mergeCell ref="A36:K36"/>
    <mergeCell ref="B38:E38"/>
    <mergeCell ref="A47:L47"/>
    <mergeCell ref="B49:F49"/>
  </mergeCells>
  <conditionalFormatting sqref="E62:E67">
    <cfRule type="top10" dxfId="0" priority="1" rank="1"/>
  </conditionalFormatting>
  <pageMargins left="0.7" right="0.7" top="0.75" bottom="0.75" header="0.3" footer="0.3"/>
  <ignoredErrors>
    <ignoredError sqref="F33 E44 F53 E86" formula="1"/>
    <ignoredError sqref="E74:E76 D77:E77 E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2024-07-03T08:55:01Z</dcterms:created>
  <dcterms:modified xsi:type="dcterms:W3CDTF">2024-07-04T11:44:31Z</dcterms:modified>
</cp:coreProperties>
</file>