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softwareudvikling\bachelor\BachelorProject\tests\"/>
    </mc:Choice>
  </mc:AlternateContent>
  <xr:revisionPtr revIDLastSave="0" documentId="8_{ACDF0DB5-0EFE-47BD-BF98-6FB404A3E7DA}" xr6:coauthVersionLast="47" xr6:coauthVersionMax="47" xr10:uidLastSave="{00000000-0000-0000-0000-000000000000}"/>
  <bookViews>
    <workbookView xWindow="-108" yWindow="-108" windowWidth="23256" windowHeight="12456" xr2:uid="{E7CC2CDD-80D7-4BB2-A4DD-E9B3852A8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O20" i="1"/>
  <c r="P20" i="1"/>
  <c r="Q20" i="1"/>
  <c r="R20" i="1"/>
  <c r="S20" i="1"/>
  <c r="T20" i="1"/>
  <c r="M20" i="1"/>
  <c r="N21" i="1"/>
  <c r="O21" i="1"/>
  <c r="P21" i="1"/>
  <c r="Q21" i="1"/>
  <c r="R21" i="1"/>
  <c r="S21" i="1"/>
  <c r="T21" i="1"/>
  <c r="M21" i="1"/>
  <c r="N22" i="1"/>
  <c r="O22" i="1"/>
  <c r="P22" i="1"/>
  <c r="Q22" i="1"/>
  <c r="R22" i="1"/>
  <c r="S22" i="1"/>
  <c r="T22" i="1"/>
  <c r="M22" i="1"/>
  <c r="N23" i="1"/>
  <c r="O23" i="1"/>
  <c r="P23" i="1"/>
  <c r="Q23" i="1"/>
  <c r="R23" i="1"/>
  <c r="S23" i="1"/>
  <c r="T23" i="1"/>
  <c r="M23" i="1"/>
</calcChain>
</file>

<file path=xl/sharedStrings.xml><?xml version="1.0" encoding="utf-8"?>
<sst xmlns="http://schemas.openxmlformats.org/spreadsheetml/2006/main" count="72" uniqueCount="19">
  <si>
    <t>BW1625</t>
  </si>
  <si>
    <t>SF 5</t>
  </si>
  <si>
    <t>SF 6</t>
  </si>
  <si>
    <t>SF 7</t>
  </si>
  <si>
    <t>SF 8</t>
  </si>
  <si>
    <t>SF 9</t>
  </si>
  <si>
    <t>SF 10</t>
  </si>
  <si>
    <t>SF 11</t>
  </si>
  <si>
    <t>SF 12</t>
  </si>
  <si>
    <t>BW812.5</t>
  </si>
  <si>
    <t>Test 1</t>
  </si>
  <si>
    <t>Test 2</t>
  </si>
  <si>
    <t>Test 3</t>
  </si>
  <si>
    <t>BW406.25</t>
  </si>
  <si>
    <t>BW203.125</t>
  </si>
  <si>
    <t>Bandwith [kHz]</t>
  </si>
  <si>
    <t>Theoretical file data rates [kb/s]</t>
  </si>
  <si>
    <t>Theoretical raw data rates [kb/s]</t>
  </si>
  <si>
    <t>Experimental file data rates [kb/s]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</si>
</sst>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7" xfId="0" applyNumberFormat="1" applyBorder="1"/>
    <xf numFmtId="2" fontId="0" fillId="0" borderId="8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DK"/>
              <a:t>Data rates compared at bandwidth of 1625 kHz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Theoretical raw data rates [kb/s]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Sheet1!$M$3:$T$3</c:f>
              <c:strCache>
                <c:ptCount val="8"/>
                <c:pt idx="0">
                  <c:v>SF 5</c:v>
                </c:pt>
                <c:pt idx="1">
                  <c:v>SF 6</c:v>
                </c:pt>
                <c:pt idx="2">
                  <c:v>SF 7</c:v>
                </c:pt>
                <c:pt idx="3">
                  <c:v>SF 8</c:v>
                </c:pt>
                <c:pt idx="4">
                  <c:v>SF 9</c:v>
                </c:pt>
                <c:pt idx="5">
                  <c:v>SF 10</c:v>
                </c:pt>
                <c:pt idx="6">
                  <c:v>SF 11</c:v>
                </c:pt>
                <c:pt idx="7">
                  <c:v>SF 12</c:v>
                </c:pt>
              </c:strCache>
            </c:strRef>
          </c:cat>
          <c:val>
            <c:numRef>
              <c:f>Sheet1!$M$7:$T$7</c:f>
              <c:numCache>
                <c:formatCode>General</c:formatCode>
                <c:ptCount val="8"/>
                <c:pt idx="0">
                  <c:v>253.91</c:v>
                </c:pt>
                <c:pt idx="1">
                  <c:v>152.34</c:v>
                </c:pt>
                <c:pt idx="2">
                  <c:v>88.87</c:v>
                </c:pt>
                <c:pt idx="3">
                  <c:v>50.78</c:v>
                </c:pt>
                <c:pt idx="4">
                  <c:v>28.56</c:v>
                </c:pt>
                <c:pt idx="5">
                  <c:v>15.87</c:v>
                </c:pt>
                <c:pt idx="6">
                  <c:v>8.73</c:v>
                </c:pt>
                <c:pt idx="7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4136-9154-191AAB3D7C89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Theoretical file data rates [kb/s]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Sheet1!$M$3:$T$3</c:f>
              <c:strCache>
                <c:ptCount val="8"/>
                <c:pt idx="0">
                  <c:v>SF 5</c:v>
                </c:pt>
                <c:pt idx="1">
                  <c:v>SF 6</c:v>
                </c:pt>
                <c:pt idx="2">
                  <c:v>SF 7</c:v>
                </c:pt>
                <c:pt idx="3">
                  <c:v>SF 8</c:v>
                </c:pt>
                <c:pt idx="4">
                  <c:v>SF 9</c:v>
                </c:pt>
                <c:pt idx="5">
                  <c:v>SF 10</c:v>
                </c:pt>
                <c:pt idx="6">
                  <c:v>SF 11</c:v>
                </c:pt>
                <c:pt idx="7">
                  <c:v>SF 12</c:v>
                </c:pt>
              </c:strCache>
            </c:strRef>
          </c:cat>
          <c:val>
            <c:numRef>
              <c:f>Sheet1!$M$15:$T$15</c:f>
              <c:numCache>
                <c:formatCode>General</c:formatCode>
                <c:ptCount val="8"/>
                <c:pt idx="0">
                  <c:v>144.85</c:v>
                </c:pt>
                <c:pt idx="1">
                  <c:v>84.23</c:v>
                </c:pt>
                <c:pt idx="2">
                  <c:v>48.6</c:v>
                </c:pt>
                <c:pt idx="3">
                  <c:v>27.01</c:v>
                </c:pt>
                <c:pt idx="4">
                  <c:v>15.21</c:v>
                </c:pt>
                <c:pt idx="5">
                  <c:v>8.36</c:v>
                </c:pt>
                <c:pt idx="6">
                  <c:v>3.8</c:v>
                </c:pt>
                <c:pt idx="7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4136-9154-191AAB3D7C89}"/>
            </c:ext>
          </c:extLst>
        </c:ser>
        <c:ser>
          <c:idx val="2"/>
          <c:order val="2"/>
          <c:tx>
            <c:strRef>
              <c:f>Sheet1!$P$18</c:f>
              <c:strCache>
                <c:ptCount val="1"/>
                <c:pt idx="0">
                  <c:v>Experimental file data rates [kb/s]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Sheet1!$M$3:$T$3</c:f>
              <c:strCache>
                <c:ptCount val="8"/>
                <c:pt idx="0">
                  <c:v>SF 5</c:v>
                </c:pt>
                <c:pt idx="1">
                  <c:v>SF 6</c:v>
                </c:pt>
                <c:pt idx="2">
                  <c:v>SF 7</c:v>
                </c:pt>
                <c:pt idx="3">
                  <c:v>SF 8</c:v>
                </c:pt>
                <c:pt idx="4">
                  <c:v>SF 9</c:v>
                </c:pt>
                <c:pt idx="5">
                  <c:v>SF 10</c:v>
                </c:pt>
                <c:pt idx="6">
                  <c:v>SF 11</c:v>
                </c:pt>
                <c:pt idx="7">
                  <c:v>SF 12</c:v>
                </c:pt>
              </c:strCache>
            </c:strRef>
          </c:cat>
          <c:val>
            <c:numRef>
              <c:f>Sheet1!$M$23:$T$23</c:f>
              <c:numCache>
                <c:formatCode>0.00</c:formatCode>
                <c:ptCount val="8"/>
                <c:pt idx="0">
                  <c:v>80.973333333333343</c:v>
                </c:pt>
                <c:pt idx="1">
                  <c:v>57.656666666666666</c:v>
                </c:pt>
                <c:pt idx="2">
                  <c:v>38.343333333333334</c:v>
                </c:pt>
                <c:pt idx="3">
                  <c:v>23.486666666666668</c:v>
                </c:pt>
                <c:pt idx="4">
                  <c:v>14.003333333333332</c:v>
                </c:pt>
                <c:pt idx="5">
                  <c:v>7.95</c:v>
                </c:pt>
                <c:pt idx="6">
                  <c:v>3.7099999999999995</c:v>
                </c:pt>
                <c:pt idx="7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2-4136-9154-191AAB3D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74456655"/>
        <c:axId val="674458095"/>
      </c:barChart>
      <c:catAx>
        <c:axId val="67445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458095"/>
        <c:crosses val="autoZero"/>
        <c:auto val="1"/>
        <c:lblAlgn val="ctr"/>
        <c:lblOffset val="100"/>
        <c:noMultiLvlLbl val="0"/>
      </c:catAx>
      <c:valAx>
        <c:axId val="67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456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15</xdr:row>
      <xdr:rowOff>110490</xdr:rowOff>
    </xdr:from>
    <xdr:to>
      <xdr:col>9</xdr:col>
      <xdr:colOff>601980</xdr:colOff>
      <xdr:row>32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E50CC-BB72-E28B-D1E7-F1C6C815C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729A-36F1-44F3-9FAB-5BF2C9B6C60D}">
  <dimension ref="A1:T23"/>
  <sheetViews>
    <sheetView tabSelected="1" topLeftCell="K4" workbookViewId="0">
      <selection activeCell="O17" sqref="O17"/>
    </sheetView>
  </sheetViews>
  <sheetFormatPr defaultRowHeight="14.4" x14ac:dyDescent="0.3"/>
  <cols>
    <col min="1" max="1" width="14" bestFit="1" customWidth="1"/>
    <col min="12" max="12" width="1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 x14ac:dyDescent="0.3">
      <c r="A2" t="s">
        <v>10</v>
      </c>
      <c r="B2">
        <v>81.23</v>
      </c>
      <c r="C2">
        <v>57.7</v>
      </c>
      <c r="D2">
        <v>38.32</v>
      </c>
      <c r="E2">
        <v>23.46</v>
      </c>
      <c r="F2">
        <v>14.01</v>
      </c>
      <c r="G2">
        <v>7.95</v>
      </c>
      <c r="H2">
        <v>3.71</v>
      </c>
      <c r="I2">
        <v>2.0499999999999998</v>
      </c>
      <c r="L2" s="10" t="s">
        <v>15</v>
      </c>
      <c r="M2" s="11"/>
      <c r="N2" s="11"/>
      <c r="O2" s="11"/>
      <c r="P2" s="11" t="s">
        <v>17</v>
      </c>
      <c r="Q2" s="11"/>
      <c r="R2" s="11"/>
      <c r="S2" s="11"/>
      <c r="T2" s="12"/>
    </row>
    <row r="3" spans="1:20" x14ac:dyDescent="0.3">
      <c r="A3" t="s">
        <v>11</v>
      </c>
      <c r="B3">
        <v>81.010000000000005</v>
      </c>
      <c r="C3">
        <v>57.8</v>
      </c>
      <c r="D3">
        <v>38.369999999999997</v>
      </c>
      <c r="E3">
        <v>23.5</v>
      </c>
      <c r="F3">
        <v>14</v>
      </c>
      <c r="G3">
        <v>7.95</v>
      </c>
      <c r="H3">
        <v>3.71</v>
      </c>
      <c r="I3">
        <v>2.0499999999999998</v>
      </c>
      <c r="L3" s="1"/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s="2" t="s">
        <v>8</v>
      </c>
    </row>
    <row r="4" spans="1:20" x14ac:dyDescent="0.3">
      <c r="A4" t="s">
        <v>12</v>
      </c>
      <c r="B4">
        <v>80.680000000000007</v>
      </c>
      <c r="C4">
        <v>57.47</v>
      </c>
      <c r="D4">
        <v>38.340000000000003</v>
      </c>
      <c r="E4">
        <v>23.5</v>
      </c>
      <c r="F4">
        <v>14</v>
      </c>
      <c r="G4">
        <v>7.95</v>
      </c>
      <c r="H4">
        <v>3.71</v>
      </c>
      <c r="I4">
        <v>2.0499999999999998</v>
      </c>
      <c r="L4" s="1">
        <v>203</v>
      </c>
      <c r="M4" s="3">
        <v>31.72</v>
      </c>
      <c r="N4" s="3">
        <v>19.03</v>
      </c>
      <c r="O4" s="3">
        <v>11.1</v>
      </c>
      <c r="P4" s="3">
        <v>6.34</v>
      </c>
      <c r="Q4" s="3">
        <v>3.57</v>
      </c>
      <c r="R4" s="3">
        <v>1.98</v>
      </c>
      <c r="S4" s="3">
        <v>1.0900000000000001</v>
      </c>
      <c r="T4" s="4">
        <v>0.59499999999999997</v>
      </c>
    </row>
    <row r="5" spans="1:20" x14ac:dyDescent="0.3">
      <c r="L5" s="1">
        <v>406</v>
      </c>
      <c r="M5" s="3">
        <v>63.44</v>
      </c>
      <c r="N5" s="3">
        <v>38.06</v>
      </c>
      <c r="O5" s="3">
        <v>22.2</v>
      </c>
      <c r="P5" s="3">
        <v>12.69</v>
      </c>
      <c r="Q5" s="3">
        <v>7.14</v>
      </c>
      <c r="R5" s="3">
        <v>3.96</v>
      </c>
      <c r="S5" s="3">
        <v>2.1800000000000002</v>
      </c>
      <c r="T5" s="4">
        <v>1.19</v>
      </c>
    </row>
    <row r="6" spans="1:20" x14ac:dyDescent="0.3">
      <c r="A6" t="s">
        <v>9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L6" s="1">
        <v>812</v>
      </c>
      <c r="M6">
        <v>126.88</v>
      </c>
      <c r="N6">
        <v>76.13</v>
      </c>
      <c r="O6">
        <v>44.41</v>
      </c>
      <c r="P6">
        <v>25.38</v>
      </c>
      <c r="Q6">
        <v>14.27</v>
      </c>
      <c r="R6">
        <v>7.93</v>
      </c>
      <c r="S6">
        <v>4.3600000000000003</v>
      </c>
      <c r="T6" s="2">
        <v>2.38</v>
      </c>
    </row>
    <row r="7" spans="1:20" x14ac:dyDescent="0.3">
      <c r="A7" t="s">
        <v>10</v>
      </c>
      <c r="B7">
        <v>51.73</v>
      </c>
      <c r="C7">
        <v>34.119999999999997</v>
      </c>
      <c r="D7">
        <v>21.41</v>
      </c>
      <c r="E7">
        <v>12.54</v>
      </c>
      <c r="F7">
        <v>7.27</v>
      </c>
      <c r="G7">
        <v>4.0599999999999996</v>
      </c>
      <c r="H7">
        <v>1.87</v>
      </c>
      <c r="I7">
        <v>1.03</v>
      </c>
      <c r="L7" s="5">
        <v>1625</v>
      </c>
      <c r="M7" s="6">
        <v>253.91</v>
      </c>
      <c r="N7" s="6">
        <v>152.34</v>
      </c>
      <c r="O7" s="6">
        <v>88.87</v>
      </c>
      <c r="P7" s="6">
        <v>50.78</v>
      </c>
      <c r="Q7" s="6">
        <v>28.56</v>
      </c>
      <c r="R7" s="6">
        <v>15.87</v>
      </c>
      <c r="S7" s="6">
        <v>8.73</v>
      </c>
      <c r="T7" s="7">
        <v>4.76</v>
      </c>
    </row>
    <row r="9" spans="1:20" x14ac:dyDescent="0.3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</row>
    <row r="10" spans="1:20" x14ac:dyDescent="0.3">
      <c r="A10" t="s">
        <v>10</v>
      </c>
      <c r="B10">
        <v>30.19</v>
      </c>
      <c r="C10">
        <v>18.850000000000001</v>
      </c>
      <c r="D10">
        <v>11.4</v>
      </c>
      <c r="E10">
        <v>6.49</v>
      </c>
      <c r="F10">
        <v>3.71</v>
      </c>
      <c r="G10">
        <v>2.0499999999999998</v>
      </c>
      <c r="H10">
        <v>0.94</v>
      </c>
      <c r="I10">
        <v>0.52</v>
      </c>
      <c r="L10" s="10" t="s">
        <v>15</v>
      </c>
      <c r="M10" s="11"/>
      <c r="N10" s="11"/>
      <c r="O10" s="11"/>
      <c r="P10" s="11" t="s">
        <v>16</v>
      </c>
      <c r="Q10" s="11"/>
      <c r="R10" s="11"/>
      <c r="S10" s="11"/>
      <c r="T10" s="12"/>
    </row>
    <row r="11" spans="1:20" x14ac:dyDescent="0.3">
      <c r="L11" s="1"/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s="2" t="s">
        <v>8</v>
      </c>
    </row>
    <row r="12" spans="1:20" x14ac:dyDescent="0.3">
      <c r="A12" t="s">
        <v>14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L12" s="1">
        <v>203</v>
      </c>
      <c r="M12" s="3">
        <v>18.1062530641351</v>
      </c>
      <c r="N12" s="3">
        <v>10.5284300005183</v>
      </c>
      <c r="O12" s="3">
        <v>6.0746755188707402</v>
      </c>
      <c r="P12" s="3">
        <v>3.3766374094022198</v>
      </c>
      <c r="Q12" s="3">
        <v>1.90149217404328</v>
      </c>
      <c r="R12" s="3">
        <v>1.04462375545132</v>
      </c>
      <c r="S12" s="3">
        <v>0.47537304351082099</v>
      </c>
      <c r="T12" s="4">
        <v>0.261155938862832</v>
      </c>
    </row>
    <row r="13" spans="1:20" x14ac:dyDescent="0.3">
      <c r="A13" t="s">
        <v>10</v>
      </c>
      <c r="B13">
        <v>16.420000000000002</v>
      </c>
      <c r="C13">
        <v>9.93</v>
      </c>
      <c r="D13">
        <v>5.86</v>
      </c>
      <c r="E13">
        <v>3.3</v>
      </c>
      <c r="F13">
        <v>1.87</v>
      </c>
      <c r="G13">
        <v>0.8</v>
      </c>
      <c r="H13">
        <v>0.47</v>
      </c>
      <c r="I13">
        <v>0.26</v>
      </c>
      <c r="L13" s="1">
        <v>406</v>
      </c>
      <c r="M13" s="3">
        <v>36.212506128270199</v>
      </c>
      <c r="N13" s="3">
        <v>21.0568600010366</v>
      </c>
      <c r="O13" s="3">
        <v>12.1493510377414</v>
      </c>
      <c r="P13" s="3">
        <v>6.7532748188044396</v>
      </c>
      <c r="Q13" s="3">
        <v>3.8029843480865702</v>
      </c>
      <c r="R13" s="3">
        <v>2.0892475109026498</v>
      </c>
      <c r="S13" s="3">
        <v>0.95074608702164298</v>
      </c>
      <c r="T13" s="4">
        <v>0.52231187772566401</v>
      </c>
    </row>
    <row r="14" spans="1:20" x14ac:dyDescent="0.3">
      <c r="L14" s="1">
        <v>812</v>
      </c>
      <c r="M14">
        <v>72.430000000000007</v>
      </c>
      <c r="N14">
        <v>42.11</v>
      </c>
      <c r="O14">
        <v>24.3</v>
      </c>
      <c r="P14">
        <v>13.51</v>
      </c>
      <c r="Q14">
        <v>7.61</v>
      </c>
      <c r="R14">
        <v>4.18</v>
      </c>
      <c r="S14">
        <v>1.9</v>
      </c>
      <c r="T14" s="2">
        <v>1.04</v>
      </c>
    </row>
    <row r="15" spans="1:20" x14ac:dyDescent="0.3">
      <c r="L15" s="5">
        <v>1625</v>
      </c>
      <c r="M15" s="6">
        <v>144.85</v>
      </c>
      <c r="N15" s="6">
        <v>84.23</v>
      </c>
      <c r="O15" s="6">
        <v>48.6</v>
      </c>
      <c r="P15" s="6">
        <v>27.01</v>
      </c>
      <c r="Q15" s="6">
        <v>15.21</v>
      </c>
      <c r="R15" s="6">
        <v>8.36</v>
      </c>
      <c r="S15" s="6">
        <v>3.8</v>
      </c>
      <c r="T15" s="7">
        <v>2.09</v>
      </c>
    </row>
    <row r="18" spans="12:20" x14ac:dyDescent="0.3">
      <c r="L18" s="10" t="s">
        <v>15</v>
      </c>
      <c r="M18" s="11"/>
      <c r="N18" s="11"/>
      <c r="O18" s="11"/>
      <c r="P18" s="11" t="s">
        <v>18</v>
      </c>
      <c r="Q18" s="11"/>
      <c r="R18" s="11"/>
      <c r="S18" s="11"/>
      <c r="T18" s="12"/>
    </row>
    <row r="19" spans="12:20" x14ac:dyDescent="0.3">
      <c r="L19" s="1"/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T19" s="2" t="s">
        <v>8</v>
      </c>
    </row>
    <row r="20" spans="12:20" x14ac:dyDescent="0.3">
      <c r="L20" s="1">
        <v>203</v>
      </c>
      <c r="M20" s="3">
        <f>B13</f>
        <v>16.420000000000002</v>
      </c>
      <c r="N20" s="3">
        <f t="shared" ref="N20:T20" si="0">C13</f>
        <v>9.93</v>
      </c>
      <c r="O20" s="3">
        <f t="shared" si="0"/>
        <v>5.86</v>
      </c>
      <c r="P20" s="3">
        <f t="shared" si="0"/>
        <v>3.3</v>
      </c>
      <c r="Q20" s="3">
        <f t="shared" si="0"/>
        <v>1.87</v>
      </c>
      <c r="R20" s="3">
        <f t="shared" si="0"/>
        <v>0.8</v>
      </c>
      <c r="S20" s="3">
        <f t="shared" si="0"/>
        <v>0.47</v>
      </c>
      <c r="T20" s="4">
        <f t="shared" si="0"/>
        <v>0.26</v>
      </c>
    </row>
    <row r="21" spans="12:20" x14ac:dyDescent="0.3">
      <c r="L21" s="1">
        <v>406</v>
      </c>
      <c r="M21" s="3">
        <f>B10</f>
        <v>30.19</v>
      </c>
      <c r="N21" s="3">
        <f t="shared" ref="N21:T21" si="1">C10</f>
        <v>18.850000000000001</v>
      </c>
      <c r="O21" s="3">
        <f t="shared" si="1"/>
        <v>11.4</v>
      </c>
      <c r="P21" s="3">
        <f t="shared" si="1"/>
        <v>6.49</v>
      </c>
      <c r="Q21" s="3">
        <f t="shared" si="1"/>
        <v>3.71</v>
      </c>
      <c r="R21" s="3">
        <f t="shared" si="1"/>
        <v>2.0499999999999998</v>
      </c>
      <c r="S21" s="3">
        <f t="shared" si="1"/>
        <v>0.94</v>
      </c>
      <c r="T21" s="4">
        <f t="shared" si="1"/>
        <v>0.52</v>
      </c>
    </row>
    <row r="22" spans="12:20" x14ac:dyDescent="0.3">
      <c r="L22" s="1">
        <v>812</v>
      </c>
      <c r="M22">
        <f>B7</f>
        <v>51.73</v>
      </c>
      <c r="N22">
        <f t="shared" ref="N22:T22" si="2">C7</f>
        <v>34.119999999999997</v>
      </c>
      <c r="O22">
        <f t="shared" si="2"/>
        <v>21.41</v>
      </c>
      <c r="P22">
        <f t="shared" si="2"/>
        <v>12.54</v>
      </c>
      <c r="Q22">
        <f t="shared" si="2"/>
        <v>7.27</v>
      </c>
      <c r="R22">
        <f t="shared" si="2"/>
        <v>4.0599999999999996</v>
      </c>
      <c r="S22">
        <f t="shared" si="2"/>
        <v>1.87</v>
      </c>
      <c r="T22" s="2">
        <f t="shared" si="2"/>
        <v>1.03</v>
      </c>
    </row>
    <row r="23" spans="12:20" x14ac:dyDescent="0.3">
      <c r="L23" s="5">
        <v>1625</v>
      </c>
      <c r="M23" s="8">
        <f>AVERAGE(B2:B4)</f>
        <v>80.973333333333343</v>
      </c>
      <c r="N23" s="8">
        <f t="shared" ref="N23:T23" si="3">AVERAGE(C2:C4)</f>
        <v>57.656666666666666</v>
      </c>
      <c r="O23" s="8">
        <f t="shared" si="3"/>
        <v>38.343333333333334</v>
      </c>
      <c r="P23" s="8">
        <f t="shared" si="3"/>
        <v>23.486666666666668</v>
      </c>
      <c r="Q23" s="8">
        <f t="shared" si="3"/>
        <v>14.003333333333332</v>
      </c>
      <c r="R23" s="8">
        <f t="shared" si="3"/>
        <v>7.95</v>
      </c>
      <c r="S23" s="8">
        <f t="shared" si="3"/>
        <v>3.7099999999999995</v>
      </c>
      <c r="T23" s="9">
        <f t="shared" si="3"/>
        <v>2.0499999999999998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Fuhr Høyer</dc:creator>
  <cp:lastModifiedBy>Jonas Fuhr Høyer</cp:lastModifiedBy>
  <dcterms:created xsi:type="dcterms:W3CDTF">2024-05-13T11:01:55Z</dcterms:created>
  <dcterms:modified xsi:type="dcterms:W3CDTF">2024-05-14T15:53:53Z</dcterms:modified>
</cp:coreProperties>
</file>