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dric\Documents\SD.git\trunk\user_sandbox\Cedric\Document\Speadsheet\"/>
    </mc:Choice>
  </mc:AlternateContent>
  <bookViews>
    <workbookView xWindow="0" yWindow="0" windowWidth="20490" windowHeight="7755" activeTab="5"/>
  </bookViews>
  <sheets>
    <sheet name="Clocks" sheetId="1" r:id="rId1"/>
    <sheet name="Samples" sheetId="3" r:id="rId2"/>
    <sheet name="Sheet1" sheetId="5" r:id="rId3"/>
    <sheet name="AWGN" sheetId="2" r:id="rId4"/>
    <sheet name="Nyquist Rate" sheetId="4" r:id="rId5"/>
    <sheet name="Debouncer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C6" i="2"/>
  <c r="F2" i="4"/>
  <c r="F9" i="4"/>
  <c r="F8" i="4"/>
  <c r="F7" i="4"/>
  <c r="F6" i="4"/>
  <c r="F5" i="4"/>
  <c r="F4" i="4"/>
  <c r="F3" i="4"/>
  <c r="C9" i="4"/>
  <c r="C8" i="4"/>
  <c r="C7" i="4"/>
  <c r="C6" i="4"/>
  <c r="C5" i="4"/>
  <c r="C4" i="4"/>
  <c r="C3" i="4"/>
  <c r="D9" i="4"/>
  <c r="D8" i="4"/>
  <c r="D7" i="4"/>
  <c r="D6" i="4"/>
  <c r="D5" i="4"/>
  <c r="D4" i="4"/>
  <c r="D3" i="4"/>
  <c r="D2" i="4"/>
  <c r="E9" i="3"/>
  <c r="D9" i="3"/>
  <c r="F9" i="3" s="1"/>
  <c r="F11" i="1"/>
  <c r="F7" i="3"/>
  <c r="E7" i="3"/>
  <c r="D8" i="3"/>
  <c r="F8" i="3" s="1"/>
  <c r="D7" i="3"/>
  <c r="E6" i="3"/>
  <c r="D2" i="3"/>
  <c r="F10" i="1"/>
  <c r="F9" i="1"/>
  <c r="F8" i="1"/>
  <c r="F7" i="1"/>
  <c r="F6" i="1"/>
  <c r="F5" i="3"/>
  <c r="F3" i="3"/>
  <c r="E5" i="3"/>
  <c r="E3" i="3"/>
  <c r="D6" i="3"/>
  <c r="F6" i="3" s="1"/>
  <c r="D5" i="3"/>
  <c r="D4" i="3"/>
  <c r="F4" i="3" s="1"/>
  <c r="D3" i="3"/>
  <c r="F2" i="3"/>
  <c r="E2" i="3"/>
  <c r="F5" i="1"/>
  <c r="D5" i="2"/>
  <c r="C5" i="2"/>
  <c r="D4" i="2"/>
  <c r="C4" i="2"/>
  <c r="C3" i="2"/>
  <c r="D3" i="2"/>
  <c r="E4" i="2"/>
  <c r="E3" i="2"/>
  <c r="F4" i="1"/>
  <c r="F3" i="1"/>
  <c r="F2" i="1"/>
  <c r="E8" i="3" l="1"/>
  <c r="E4" i="3"/>
</calcChain>
</file>

<file path=xl/sharedStrings.xml><?xml version="1.0" encoding="utf-8"?>
<sst xmlns="http://schemas.openxmlformats.org/spreadsheetml/2006/main" count="31" uniqueCount="29">
  <si>
    <t>Master Clock</t>
  </si>
  <si>
    <t>Rb</t>
  </si>
  <si>
    <t>frequency, Hz</t>
  </si>
  <si>
    <t>name</t>
  </si>
  <si>
    <t>clock scale</t>
  </si>
  <si>
    <t>clk_DAC</t>
  </si>
  <si>
    <t>clk_periph</t>
  </si>
  <si>
    <t>delay Enable</t>
  </si>
  <si>
    <t>delay n_reset</t>
  </si>
  <si>
    <t>clk</t>
  </si>
  <si>
    <t>factor</t>
  </si>
  <si>
    <t>Period</t>
  </si>
  <si>
    <t>clk_periph2</t>
  </si>
  <si>
    <t>Clock_periph</t>
  </si>
  <si>
    <t>sample per sec</t>
  </si>
  <si>
    <t>sample per period</t>
  </si>
  <si>
    <t>fc</t>
  </si>
  <si>
    <t>clk_periph3</t>
  </si>
  <si>
    <t>clk_periph4</t>
  </si>
  <si>
    <t>clk_periph5</t>
  </si>
  <si>
    <t>clk_periph6</t>
  </si>
  <si>
    <t>clk_periph7</t>
  </si>
  <si>
    <t>clk_periph8</t>
  </si>
  <si>
    <t>clock DDS</t>
  </si>
  <si>
    <t>clock DAC</t>
  </si>
  <si>
    <t>Nyquist</t>
  </si>
  <si>
    <t>clock</t>
  </si>
  <si>
    <t>debounced frequency</t>
  </si>
  <si>
    <t>clock scalor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</si>
</sst>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samples for sampling</a:t>
            </a:r>
            <a:r>
              <a:rPr lang="en-US" baseline="0"/>
              <a:t> clock</a:t>
            </a:r>
            <a:endParaRPr lang="en-US"/>
          </a:p>
        </c:rich>
      </c:tx>
      <c:layout>
        <c:manualLayout>
          <c:xMode val="edge"/>
          <c:yMode val="edge"/>
          <c:x val="0.2784757388597800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Samples!$E$2:$E$9</c:f>
              <c:numCache>
                <c:formatCode>0.00E+00</c:formatCode>
                <c:ptCount val="8"/>
                <c:pt idx="0">
                  <c:v>5000000</c:v>
                </c:pt>
                <c:pt idx="1">
                  <c:v>1000000</c:v>
                </c:pt>
                <c:pt idx="2">
                  <c:v>2000000</c:v>
                </c:pt>
                <c:pt idx="3">
                  <c:v>3000000</c:v>
                </c:pt>
                <c:pt idx="4">
                  <c:v>4000000</c:v>
                </c:pt>
                <c:pt idx="5">
                  <c:v>500000</c:v>
                </c:pt>
                <c:pt idx="6">
                  <c:v>10000</c:v>
                </c:pt>
                <c:pt idx="7">
                  <c:v>3000000</c:v>
                </c:pt>
              </c:numCache>
            </c:numRef>
          </c:cat>
          <c:val>
            <c:numRef>
              <c:f>Samples!$F$2:$F$9</c:f>
              <c:numCache>
                <c:formatCode>General</c:formatCode>
                <c:ptCount val="8"/>
                <c:pt idx="0">
                  <c:v>1041</c:v>
                </c:pt>
                <c:pt idx="1">
                  <c:v>208</c:v>
                </c:pt>
                <c:pt idx="2">
                  <c:v>416</c:v>
                </c:pt>
                <c:pt idx="3">
                  <c:v>625</c:v>
                </c:pt>
                <c:pt idx="4">
                  <c:v>833</c:v>
                </c:pt>
                <c:pt idx="5">
                  <c:v>104</c:v>
                </c:pt>
                <c:pt idx="6">
                  <c:v>2</c:v>
                </c:pt>
                <c:pt idx="7">
                  <c:v>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705616"/>
        <c:axId val="219702872"/>
      </c:barChart>
      <c:catAx>
        <c:axId val="21970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02872"/>
        <c:crosses val="autoZero"/>
        <c:auto val="1"/>
        <c:lblAlgn val="ctr"/>
        <c:lblOffset val="100"/>
        <c:noMultiLvlLbl val="0"/>
      </c:catAx>
      <c:valAx>
        <c:axId val="21970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samples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0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0</xdr:row>
      <xdr:rowOff>71437</xdr:rowOff>
    </xdr:from>
    <xdr:to>
      <xdr:col>15</xdr:col>
      <xdr:colOff>314325</xdr:colOff>
      <xdr:row>14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6" sqref="E6"/>
    </sheetView>
  </sheetViews>
  <sheetFormatPr defaultRowHeight="15" x14ac:dyDescent="0.25"/>
  <cols>
    <col min="1" max="1" width="14.5703125" customWidth="1"/>
    <col min="2" max="2" width="16" customWidth="1"/>
    <col min="4" max="4" width="11.140625" customWidth="1"/>
    <col min="5" max="5" width="13" customWidth="1"/>
    <col min="6" max="6" width="10.5703125" customWidth="1"/>
  </cols>
  <sheetData>
    <row r="1" spans="1:6" x14ac:dyDescent="0.25">
      <c r="A1" t="s">
        <v>3</v>
      </c>
      <c r="B1" t="s">
        <v>2</v>
      </c>
      <c r="D1" t="s">
        <v>3</v>
      </c>
      <c r="E1" t="s">
        <v>2</v>
      </c>
      <c r="F1" t="s">
        <v>4</v>
      </c>
    </row>
    <row r="2" spans="1:6" x14ac:dyDescent="0.25">
      <c r="A2" t="s">
        <v>0</v>
      </c>
      <c r="B2" s="1">
        <v>100000000</v>
      </c>
      <c r="D2" t="s">
        <v>1</v>
      </c>
      <c r="E2">
        <v>2400</v>
      </c>
      <c r="F2">
        <f>QUOTIENT(B2,PRODUCT(E2,2))</f>
        <v>20833</v>
      </c>
    </row>
    <row r="3" spans="1:6" x14ac:dyDescent="0.25">
      <c r="D3" t="s">
        <v>5</v>
      </c>
      <c r="E3" s="1">
        <v>50000000</v>
      </c>
      <c r="F3">
        <f>QUOTIENT(B2,PRODUCT(E3,2))</f>
        <v>1</v>
      </c>
    </row>
    <row r="4" spans="1:6" x14ac:dyDescent="0.25">
      <c r="D4" t="s">
        <v>6</v>
      </c>
      <c r="E4" s="1">
        <v>5000000</v>
      </c>
      <c r="F4">
        <f>QUOTIENT(B2,PRODUCT(E4,2))</f>
        <v>10</v>
      </c>
    </row>
    <row r="5" spans="1:6" x14ac:dyDescent="0.25">
      <c r="D5" t="s">
        <v>12</v>
      </c>
      <c r="E5" s="1">
        <v>1000000</v>
      </c>
      <c r="F5">
        <f>QUOTIENT(B2,PRODUCT(E5,2))</f>
        <v>50</v>
      </c>
    </row>
    <row r="6" spans="1:6" x14ac:dyDescent="0.25">
      <c r="D6" t="s">
        <v>17</v>
      </c>
      <c r="E6" s="1">
        <v>2000000</v>
      </c>
      <c r="F6">
        <f>QUOTIENT(B2,PRODUCT(E6,2))</f>
        <v>25</v>
      </c>
    </row>
    <row r="7" spans="1:6" x14ac:dyDescent="0.25">
      <c r="D7" t="s">
        <v>18</v>
      </c>
      <c r="E7" s="1">
        <v>3000000</v>
      </c>
      <c r="F7">
        <f>QUOTIENT(B2,PRODUCT(E7,2))</f>
        <v>16</v>
      </c>
    </row>
    <row r="8" spans="1:6" x14ac:dyDescent="0.25">
      <c r="D8" t="s">
        <v>19</v>
      </c>
      <c r="E8" s="1">
        <v>4000000</v>
      </c>
      <c r="F8">
        <f>QUOTIENT(B2,PRODUCT(E8,2))</f>
        <v>12</v>
      </c>
    </row>
    <row r="9" spans="1:6" x14ac:dyDescent="0.25">
      <c r="D9" t="s">
        <v>20</v>
      </c>
      <c r="E9" s="1">
        <v>500000</v>
      </c>
      <c r="F9">
        <f>QUOTIENT(B2,PRODUCT(E9,2))</f>
        <v>100</v>
      </c>
    </row>
    <row r="10" spans="1:6" x14ac:dyDescent="0.25">
      <c r="D10" t="s">
        <v>21</v>
      </c>
      <c r="E10" s="1">
        <v>10000</v>
      </c>
      <c r="F10">
        <f>QUOTIENT(B2,PRODUCT(E10,2))</f>
        <v>5000</v>
      </c>
    </row>
    <row r="11" spans="1:6" x14ac:dyDescent="0.25">
      <c r="D11" t="s">
        <v>22</v>
      </c>
      <c r="E11" s="1">
        <v>3000000</v>
      </c>
      <c r="F11">
        <f>QUOTIENT(B2,PRODUCT(E11,2))</f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9"/>
  <sheetViews>
    <sheetView topLeftCell="C1" workbookViewId="0">
      <selection activeCell="F4" sqref="F4"/>
    </sheetView>
  </sheetViews>
  <sheetFormatPr defaultRowHeight="15" x14ac:dyDescent="0.25"/>
  <cols>
    <col min="4" max="4" width="14.140625" customWidth="1"/>
    <col min="5" max="5" width="15.7109375" customWidth="1"/>
    <col min="6" max="6" width="17.5703125" customWidth="1"/>
  </cols>
  <sheetData>
    <row r="1" spans="3:6" x14ac:dyDescent="0.25">
      <c r="C1" t="s">
        <v>16</v>
      </c>
      <c r="D1" t="s">
        <v>13</v>
      </c>
      <c r="E1" t="s">
        <v>14</v>
      </c>
      <c r="F1" t="s">
        <v>15</v>
      </c>
    </row>
    <row r="2" spans="3:6" x14ac:dyDescent="0.25">
      <c r="C2">
        <v>4800</v>
      </c>
      <c r="D2" s="1">
        <f>Clocks!E4</f>
        <v>5000000</v>
      </c>
      <c r="E2" s="1">
        <f t="shared" ref="E2:E9" si="0">D2</f>
        <v>5000000</v>
      </c>
      <c r="F2">
        <f t="shared" ref="F2:F9" si="1">QUOTIENT(D2,C2)</f>
        <v>1041</v>
      </c>
    </row>
    <row r="3" spans="3:6" x14ac:dyDescent="0.25">
      <c r="C3">
        <v>4800</v>
      </c>
      <c r="D3" s="1">
        <f>Clocks!E5</f>
        <v>1000000</v>
      </c>
      <c r="E3" s="1">
        <f t="shared" si="0"/>
        <v>1000000</v>
      </c>
      <c r="F3">
        <f t="shared" si="1"/>
        <v>208</v>
      </c>
    </row>
    <row r="4" spans="3:6" x14ac:dyDescent="0.25">
      <c r="C4">
        <v>4800</v>
      </c>
      <c r="D4" s="1">
        <f>Clocks!E6</f>
        <v>2000000</v>
      </c>
      <c r="E4" s="1">
        <f t="shared" si="0"/>
        <v>2000000</v>
      </c>
      <c r="F4">
        <f t="shared" si="1"/>
        <v>416</v>
      </c>
    </row>
    <row r="5" spans="3:6" x14ac:dyDescent="0.25">
      <c r="C5">
        <v>4800</v>
      </c>
      <c r="D5" s="1">
        <f>Clocks!E7</f>
        <v>3000000</v>
      </c>
      <c r="E5" s="1">
        <f t="shared" si="0"/>
        <v>3000000</v>
      </c>
      <c r="F5">
        <f t="shared" si="1"/>
        <v>625</v>
      </c>
    </row>
    <row r="6" spans="3:6" x14ac:dyDescent="0.25">
      <c r="C6">
        <v>4800</v>
      </c>
      <c r="D6" s="1">
        <f>Clocks!E8</f>
        <v>4000000</v>
      </c>
      <c r="E6" s="1">
        <f t="shared" si="0"/>
        <v>4000000</v>
      </c>
      <c r="F6">
        <f t="shared" si="1"/>
        <v>833</v>
      </c>
    </row>
    <row r="7" spans="3:6" x14ac:dyDescent="0.25">
      <c r="C7">
        <v>4800</v>
      </c>
      <c r="D7" s="1">
        <f>Clocks!E9</f>
        <v>500000</v>
      </c>
      <c r="E7" s="1">
        <f t="shared" si="0"/>
        <v>500000</v>
      </c>
      <c r="F7">
        <f t="shared" si="1"/>
        <v>104</v>
      </c>
    </row>
    <row r="8" spans="3:6" x14ac:dyDescent="0.25">
      <c r="C8">
        <v>4800</v>
      </c>
      <c r="D8" s="1">
        <f>Clocks!E10</f>
        <v>10000</v>
      </c>
      <c r="E8" s="1">
        <f t="shared" si="0"/>
        <v>10000</v>
      </c>
      <c r="F8">
        <f t="shared" si="1"/>
        <v>2</v>
      </c>
    </row>
    <row r="9" spans="3:6" x14ac:dyDescent="0.25">
      <c r="C9">
        <v>4800</v>
      </c>
      <c r="D9" s="1">
        <f>Clocks!E11</f>
        <v>3000000</v>
      </c>
      <c r="E9" s="1">
        <f t="shared" si="0"/>
        <v>3000000</v>
      </c>
      <c r="F9">
        <f t="shared" si="1"/>
        <v>625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7" sqref="C7"/>
    </sheetView>
  </sheetViews>
  <sheetFormatPr defaultRowHeight="15" x14ac:dyDescent="0.25"/>
  <cols>
    <col min="3" max="3" width="13.28515625" customWidth="1"/>
    <col min="4" max="4" width="17.85546875" customWidth="1"/>
  </cols>
  <sheetData>
    <row r="1" spans="1:5" x14ac:dyDescent="0.25">
      <c r="A1" t="s">
        <v>11</v>
      </c>
      <c r="B1" t="s">
        <v>9</v>
      </c>
      <c r="C1" t="s">
        <v>7</v>
      </c>
      <c r="D1" t="s">
        <v>8</v>
      </c>
      <c r="E1" t="s">
        <v>10</v>
      </c>
    </row>
    <row r="2" spans="1:5" x14ac:dyDescent="0.25">
      <c r="A2">
        <v>10</v>
      </c>
      <c r="B2" s="1">
        <v>100000000</v>
      </c>
      <c r="C2">
        <v>10</v>
      </c>
      <c r="D2">
        <v>10</v>
      </c>
    </row>
    <row r="3" spans="1:5" x14ac:dyDescent="0.25">
      <c r="A3">
        <v>20</v>
      </c>
      <c r="B3" s="1">
        <v>50000000</v>
      </c>
      <c r="C3">
        <f>PRODUCT(C2,E3)</f>
        <v>20</v>
      </c>
      <c r="D3">
        <f>PRODUCT(D2,E3)</f>
        <v>20</v>
      </c>
      <c r="E3">
        <f>QUOTIENT(B2,B3)</f>
        <v>2</v>
      </c>
    </row>
    <row r="4" spans="1:5" x14ac:dyDescent="0.25">
      <c r="B4" s="1">
        <v>2400</v>
      </c>
      <c r="C4">
        <f>PRODUCT(C2,E4)</f>
        <v>416660</v>
      </c>
      <c r="D4">
        <f>PRODUCT(D2,E4)</f>
        <v>416660</v>
      </c>
      <c r="E4">
        <f>QUOTIENT(B2,B4)</f>
        <v>41666</v>
      </c>
    </row>
    <row r="5" spans="1:5" x14ac:dyDescent="0.25">
      <c r="B5" s="1">
        <v>5000000</v>
      </c>
      <c r="C5">
        <f>PRODUCT(C2,E5)</f>
        <v>100</v>
      </c>
      <c r="D5">
        <f>PRODUCT(D2,E5)</f>
        <v>100</v>
      </c>
      <c r="E5">
        <v>10</v>
      </c>
    </row>
    <row r="6" spans="1:5" x14ac:dyDescent="0.25">
      <c r="B6" s="1">
        <v>2000000</v>
      </c>
      <c r="C6">
        <f>PRODUCT(C3,E6)</f>
        <v>500</v>
      </c>
      <c r="D6">
        <f>PRODUCT(D3,E6)</f>
        <v>500</v>
      </c>
      <c r="E6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11"/>
  <sheetViews>
    <sheetView workbookViewId="0">
      <selection activeCell="C2" sqref="C2"/>
    </sheetView>
  </sheetViews>
  <sheetFormatPr defaultRowHeight="15" x14ac:dyDescent="0.25"/>
  <cols>
    <col min="3" max="3" width="10.140625" customWidth="1"/>
  </cols>
  <sheetData>
    <row r="1" spans="3:6" x14ac:dyDescent="0.25">
      <c r="C1" t="s">
        <v>24</v>
      </c>
      <c r="D1" t="s">
        <v>23</v>
      </c>
      <c r="F1" t="s">
        <v>25</v>
      </c>
    </row>
    <row r="2" spans="3:6" x14ac:dyDescent="0.25">
      <c r="C2">
        <v>2941176</v>
      </c>
      <c r="D2" s="1">
        <f>Samples!D2</f>
        <v>5000000</v>
      </c>
      <c r="F2">
        <f t="shared" ref="F2:F9" si="0">QUOTIENT(C2,D2)</f>
        <v>0</v>
      </c>
    </row>
    <row r="3" spans="3:6" x14ac:dyDescent="0.25">
      <c r="C3">
        <f t="shared" ref="C3:C9" si="1">C2</f>
        <v>2941176</v>
      </c>
      <c r="D3" s="1">
        <f>Samples!D3</f>
        <v>1000000</v>
      </c>
      <c r="F3">
        <f t="shared" si="0"/>
        <v>2</v>
      </c>
    </row>
    <row r="4" spans="3:6" x14ac:dyDescent="0.25">
      <c r="C4">
        <f t="shared" si="1"/>
        <v>2941176</v>
      </c>
      <c r="D4" s="1">
        <f>Samples!D4</f>
        <v>2000000</v>
      </c>
      <c r="F4">
        <f t="shared" si="0"/>
        <v>1</v>
      </c>
    </row>
    <row r="5" spans="3:6" x14ac:dyDescent="0.25">
      <c r="C5">
        <f t="shared" si="1"/>
        <v>2941176</v>
      </c>
      <c r="D5" s="1">
        <f>Samples!D5</f>
        <v>3000000</v>
      </c>
      <c r="F5">
        <f t="shared" si="0"/>
        <v>0</v>
      </c>
    </row>
    <row r="6" spans="3:6" x14ac:dyDescent="0.25">
      <c r="C6">
        <f t="shared" si="1"/>
        <v>2941176</v>
      </c>
      <c r="D6" s="1">
        <f>Samples!D6</f>
        <v>4000000</v>
      </c>
      <c r="F6">
        <f t="shared" si="0"/>
        <v>0</v>
      </c>
    </row>
    <row r="7" spans="3:6" x14ac:dyDescent="0.25">
      <c r="C7">
        <f t="shared" si="1"/>
        <v>2941176</v>
      </c>
      <c r="D7" s="1">
        <f>Samples!D7</f>
        <v>500000</v>
      </c>
      <c r="F7">
        <f t="shared" si="0"/>
        <v>5</v>
      </c>
    </row>
    <row r="8" spans="3:6" x14ac:dyDescent="0.25">
      <c r="C8">
        <f t="shared" si="1"/>
        <v>2941176</v>
      </c>
      <c r="D8" s="1">
        <f>Samples!D8</f>
        <v>10000</v>
      </c>
      <c r="F8">
        <f t="shared" si="0"/>
        <v>294</v>
      </c>
    </row>
    <row r="9" spans="3:6" x14ac:dyDescent="0.25">
      <c r="C9">
        <f t="shared" si="1"/>
        <v>2941176</v>
      </c>
      <c r="D9" s="1">
        <f>Samples!D9</f>
        <v>3000000</v>
      </c>
      <c r="F9">
        <f t="shared" si="0"/>
        <v>0</v>
      </c>
    </row>
    <row r="10" spans="3:6" x14ac:dyDescent="0.25">
      <c r="D10" s="1"/>
    </row>
    <row r="11" spans="3:6" x14ac:dyDescent="0.25">
      <c r="D11" s="1"/>
    </row>
  </sheetData>
  <conditionalFormatting sqref="F2:F9">
    <cfRule type="cellIs" dxfId="5" priority="6" operator="greaterThan">
      <formula>2</formula>
    </cfRule>
    <cfRule type="cellIs" dxfId="4" priority="5" operator="greaterThan">
      <formula>0</formula>
    </cfRule>
    <cfRule type="cellIs" dxfId="3" priority="4" operator="greaterThan">
      <formula>147</formula>
    </cfRule>
    <cfRule type="cellIs" dxfId="2" priority="3" operator="greaterThan">
      <formula>0</formula>
    </cfRule>
    <cfRule type="cellIs" dxfId="1" priority="2" operator="greaterThan">
      <formula>0</formula>
    </cfRule>
    <cfRule type="cellIs" dxfId="0" priority="1" operator="lessThan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1"/>
  <sheetViews>
    <sheetView tabSelected="1" workbookViewId="0">
      <selection activeCell="D2" sqref="D2"/>
    </sheetView>
  </sheetViews>
  <sheetFormatPr defaultRowHeight="15" x14ac:dyDescent="0.25"/>
  <cols>
    <col min="5" max="5" width="20.140625" customWidth="1"/>
    <col min="6" max="6" width="11.140625" customWidth="1"/>
  </cols>
  <sheetData>
    <row r="1" spans="4:6" x14ac:dyDescent="0.25">
      <c r="D1" t="s">
        <v>26</v>
      </c>
      <c r="E1" t="s">
        <v>27</v>
      </c>
      <c r="F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Clocks</vt:lpstr>
      <vt:lpstr>Samples</vt:lpstr>
      <vt:lpstr>Sheet1</vt:lpstr>
      <vt:lpstr>AWGN</vt:lpstr>
      <vt:lpstr>Nyquist Rate</vt:lpstr>
      <vt:lpstr>Debouncer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</dc:creator>
  <cp:lastModifiedBy>Cedric</cp:lastModifiedBy>
  <dcterms:created xsi:type="dcterms:W3CDTF">2014-02-22T15:27:08Z</dcterms:created>
  <dcterms:modified xsi:type="dcterms:W3CDTF">2014-02-26T13:23:40Z</dcterms:modified>
</cp:coreProperties>
</file>