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_rels/.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Задание 1" sheetId="1" r:id="rId4"/>
    <sheet name="Задание 2" sheetId="2" r:id="rId5"/>
    <sheet name="Задание 3" sheetId="3" r:id="rId6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C11"/>
  <cols>
    <col min="2" max="2" width="23.7109375" customWidth="1"/>
  </cols>
  <sheetData>
    <row r="1" spans="1:1" customFormat="false">
      <c r="A1" s="0" t="str">
        <v>Выборка</v>
      </c>
    </row>
    <row r="2" spans="1:3" customFormat="false">
      <c r="A2" s="0">
        <v>121.0</v>
      </c>
      <c r="B2" s="0" t="str">
        <v xml:space="preserve">Выборочное среднее = </v>
      </c>
      <c r="C2" s="0">
        <f>AVERAGE(A:A)</f>
        <v/>
      </c>
    </row>
    <row r="3" spans="1:3" customFormat="false">
      <c r="A3" s="0">
        <v>136.0</v>
      </c>
      <c r="B3" s="0" t="str">
        <v xml:space="preserve">Выборочная дисперсия = </v>
      </c>
      <c r="C3" s="0">
        <f>VAR(A:A)</f>
        <v/>
      </c>
    </row>
    <row r="4" spans="1:3" customFormat="false">
      <c r="A4" s="0">
        <v>153.0</v>
      </c>
      <c r="B4" s="0" t="str">
        <v xml:space="preserve">Станд. отклонение = </v>
      </c>
      <c r="C4" s="0">
        <f>SQRT(C3)</f>
        <v/>
      </c>
    </row>
    <row r="5" spans="1:3" customFormat="false">
      <c r="A5" s="0">
        <v>113.0</v>
      </c>
      <c r="B5" s="0" t="str">
        <v xml:space="preserve">Коэфф. ассиметрии = </v>
      </c>
      <c r="C5" s="0">
        <f>SKEW(A:A)</f>
        <v/>
      </c>
    </row>
    <row r="6" spans="1:3" customFormat="false">
      <c r="A6" s="0">
        <v>132.0</v>
      </c>
      <c r="B6" s="0" t="str">
        <v xml:space="preserve">Медиана = </v>
      </c>
      <c r="C6" s="0">
        <f>MEDIAN(A:A)</f>
        <v/>
      </c>
    </row>
    <row r="7" spans="2:3" customFormat="false">
      <c r="B7" s="0" t="str">
        <v xml:space="preserve">Эксцесс = </v>
      </c>
      <c r="C7" s="0">
        <f>KURT(A:A)</f>
        <v/>
      </c>
    </row>
    <row r="8" spans="2:3" customFormat="false">
      <c r="B8" s="0" t="str">
        <v xml:space="preserve">Объем выборки = </v>
      </c>
      <c r="C8" s="0">
        <f>COUNT(A:A)</f>
        <v/>
      </c>
    </row>
    <row r="9" spans="2:3" customFormat="false">
      <c r="B9" s="0" t="str">
        <v xml:space="preserve">Минимальное значение = </v>
      </c>
      <c r="C9" s="0">
        <f>MIN(A:A)</f>
        <v/>
      </c>
    </row>
    <row r="10" spans="2:3" customFormat="false">
      <c r="B10" s="0" t="str">
        <v xml:space="preserve">Максимальное значение = </v>
      </c>
      <c r="C10" s="0">
        <f>MAX(A:A)</f>
        <v/>
      </c>
    </row>
    <row r="11" spans="2:3" customFormat="false">
      <c r="B11" s="0" t="str">
        <v xml:space="preserve">Размах = </v>
      </c>
      <c r="C11" s="0">
        <f>C10 - C9</f>
        <v/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H10"/>
  <sheetData>
    <row r="1" spans="1:8" customFormat="false">
      <c r="A1" s="0" t="str">
        <v>Выборка</v>
      </c>
      <c r="C1" s="0" t="str">
        <v>Границы интервалов</v>
      </c>
      <c r="D1" s="0" t="str">
        <v>Середины интервалов</v>
      </c>
      <c r="E1" s="0" t="str">
        <v>Частота</v>
      </c>
      <c r="F1" s="0" t="str">
        <v>Норм. распр.</v>
      </c>
      <c r="H1" s="0" t="str">
        <v>Выборочное среднее</v>
      </c>
    </row>
    <row r="2" spans="1:8" customFormat="false">
      <c r="A2" s="0">
        <v>121.0</v>
      </c>
      <c r="C2" s="0">
        <v>112.95</v>
      </c>
      <c r="D2" s="0">
        <v>113.95</v>
      </c>
      <c r="F2" s="0">
        <f>NORMDIST(D2,H2,H4,FALSE)</f>
        <v/>
      </c>
      <c r="H2" s="0">
        <f>AVERAGE(A:A)</f>
        <v/>
      </c>
    </row>
    <row r="3" spans="1:8" customFormat="false">
      <c r="A3" s="0">
        <v>136.0</v>
      </c>
      <c r="C3" s="0">
        <v>114.95</v>
      </c>
      <c r="D3" s="0">
        <v>115.95</v>
      </c>
      <c r="F3" s="0">
        <f>NORMDIST(D3,H2,H4,FALSE)</f>
        <v/>
      </c>
      <c r="H3" s="0" t="str">
        <v>Станд. отклон</v>
      </c>
    </row>
    <row r="4" spans="1:8" customFormat="false">
      <c r="A4" s="0">
        <v>153.0</v>
      </c>
      <c r="C4" s="0">
        <v>116.95</v>
      </c>
      <c r="D4" s="0">
        <v>117.95</v>
      </c>
      <c r="F4" s="0">
        <f>NORMDIST(D4,H2,H4,FALSE)</f>
        <v/>
      </c>
      <c r="H4" s="0">
        <f>STDEV(A:A)</f>
        <v/>
      </c>
    </row>
    <row r="5" spans="1:6" customFormat="false">
      <c r="A5" s="0">
        <v>113.0</v>
      </c>
      <c r="C5" s="0">
        <v>118.95</v>
      </c>
      <c r="D5" s="0">
        <v>119.95</v>
      </c>
      <c r="F5" s="0">
        <f>NORMDIST(D5,H2,H4,FALSE)</f>
        <v/>
      </c>
    </row>
    <row r="6" spans="1:6" customFormat="false">
      <c r="A6" s="0">
        <v>132.0</v>
      </c>
      <c r="C6" s="0">
        <v>120.95</v>
      </c>
      <c r="D6" s="0">
        <v>121.95</v>
      </c>
      <c r="F6" s="0">
        <f>NORMDIST(D6,H2,H4,FALSE)</f>
        <v/>
      </c>
    </row>
    <row r="7" spans="3:6" customFormat="false">
      <c r="C7" s="0">
        <v>122.95</v>
      </c>
      <c r="D7" s="0">
        <v>123.95</v>
      </c>
      <c r="F7" s="0">
        <f>NORMDIST(D7,H2,H4,FALSE)</f>
        <v/>
      </c>
    </row>
    <row r="8" spans="3:6" customFormat="false">
      <c r="C8" s="0">
        <v>124.95</v>
      </c>
      <c r="D8" s="0">
        <v>125.95</v>
      </c>
      <c r="F8" s="0">
        <f>NORMDIST(D8,H2,H4,FALSE)</f>
        <v/>
      </c>
    </row>
    <row r="9" spans="3:6" customFormat="false">
      <c r="C9" s="0">
        <v>126.95</v>
      </c>
      <c r="D9" s="0">
        <v>127.95</v>
      </c>
      <c r="F9" s="0">
        <f>NORMDIST(D9,H2,H4,FALSE)</f>
        <v/>
      </c>
    </row>
    <row r="10" spans="3:3" customFormat="false">
      <c r="C10" s="0">
        <v>128.95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B11"/>
  <sheetData>
    <row r="1" spans="1:2" customFormat="false">
      <c r="A1" s="0" t="str">
        <v>Выборка</v>
      </c>
      <c r="B1" s="0" t="str">
        <v>ЭФР</v>
      </c>
    </row>
    <row r="2" spans="1:2" customFormat="false">
      <c r="A2" s="0">
        <v>113.0</v>
      </c>
      <c r="B2" s="0">
        <f>(ROW(B0)-1)/180</f>
        <v/>
      </c>
    </row>
    <row r="3" spans="1:2" customFormat="false">
      <c r="A3" s="0">
        <v>121.0</v>
      </c>
      <c r="B3" s="0">
        <f>(ROW(B1)-1)/180</f>
        <v/>
      </c>
    </row>
    <row r="4" spans="1:2" customFormat="false">
      <c r="A4" s="0">
        <v>121.0</v>
      </c>
      <c r="B4" s="0">
        <f>(ROW(B2)-1)/180</f>
        <v/>
      </c>
    </row>
    <row r="5" spans="1:2" customFormat="false">
      <c r="A5" s="0">
        <v>132.0</v>
      </c>
      <c r="B5" s="0">
        <f>(ROW(B3)-1)/180</f>
        <v/>
      </c>
    </row>
    <row r="6" spans="1:2" customFormat="false">
      <c r="A6" s="0">
        <v>132.0</v>
      </c>
      <c r="B6" s="0">
        <f>(ROW(B4)-1)/180</f>
        <v/>
      </c>
    </row>
    <row r="7" spans="1:2" customFormat="false">
      <c r="A7" s="0">
        <v>136.0</v>
      </c>
      <c r="B7" s="0">
        <f>(ROW(B5)-1)/180</f>
        <v/>
      </c>
    </row>
    <row r="8" spans="1:2" customFormat="false">
      <c r="A8" s="0">
        <v>136.0</v>
      </c>
      <c r="B8" s="0">
        <f>(ROW(B6)-1)/180</f>
        <v/>
      </c>
    </row>
    <row r="9" spans="1:2" customFormat="false">
      <c r="A9" s="0">
        <v>153.0</v>
      </c>
      <c r="B9" s="0">
        <f>(ROW(B7)-1)/180</f>
        <v/>
      </c>
    </row>
    <row r="10" spans="1:2" customFormat="false">
      <c r="A10" s="0">
        <v>153.0</v>
      </c>
      <c r="B10" s="0">
        <f>(ROW(B8)-1)/180</f>
        <v/>
      </c>
    </row>
    <row r="11" spans="2:2" customFormat="false">
      <c r="B11" s="0">
        <f>(ROW(B9)-1)/180</f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Задание 1</vt:lpstr>
      <vt:lpstr>Задание 2</vt:lpstr>
      <vt:lpstr>Задание 3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2016-02-02T18:33:33+03:00</dcterms:created>
  <dcterms:modified xsi:type="dcterms:W3CDTF">2016-02-02T18:33:33+03:00</dcterms:modified>
</cp:coreProperties>
</file>