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48" i="1" l="1"/>
  <c r="G47" i="1"/>
  <c r="G29" i="1"/>
  <c r="E4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12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54" i="1"/>
  <c r="G30" i="1" l="1"/>
  <c r="I87" i="1"/>
</calcChain>
</file>

<file path=xl/sharedStrings.xml><?xml version="1.0" encoding="utf-8"?>
<sst xmlns="http://schemas.openxmlformats.org/spreadsheetml/2006/main" count="178" uniqueCount="167">
  <si>
    <t xml:space="preserve">Población </t>
  </si>
  <si>
    <t>Zona</t>
  </si>
  <si>
    <t>Dirección</t>
  </si>
  <si>
    <t>Edificio</t>
  </si>
  <si>
    <t>Precio</t>
  </si>
  <si>
    <t>Metros</t>
  </si>
  <si>
    <t>Baños</t>
  </si>
  <si>
    <t>Tipo</t>
  </si>
  <si>
    <t>Uso</t>
  </si>
  <si>
    <t>Orientación</t>
  </si>
  <si>
    <t>Ascensor</t>
  </si>
  <si>
    <t>Amueblado</t>
  </si>
  <si>
    <t>CR</t>
  </si>
  <si>
    <t>no</t>
  </si>
  <si>
    <t>Centro</t>
  </si>
  <si>
    <t xml:space="preserve"> </t>
  </si>
  <si>
    <t>Exterior,luminoso</t>
  </si>
  <si>
    <t>Rondas</t>
  </si>
  <si>
    <t>Local, compra</t>
  </si>
  <si>
    <t>Zarzas</t>
  </si>
  <si>
    <t>http://www.inmobiliariacorreal.com/ficha.php?ref=4004</t>
  </si>
  <si>
    <t>Local,alquiler</t>
  </si>
  <si>
    <t>http://www.suneinmobiliaria.es/main.php?action=detalle&amp;codigo=3187</t>
  </si>
  <si>
    <t>tiendas</t>
  </si>
  <si>
    <t>http://www.business.ikea.com/es-es/products/70159666/</t>
  </si>
  <si>
    <t>Perchero</t>
  </si>
  <si>
    <t>escritorio</t>
  </si>
  <si>
    <t>http://www.business.ikea.com/es-es/products/10119466/</t>
  </si>
  <si>
    <t>sofa</t>
  </si>
  <si>
    <t>estanteria</t>
  </si>
  <si>
    <t>http://www.business.ikea.com/es-es/products/s39873911/</t>
  </si>
  <si>
    <t>lampara</t>
  </si>
  <si>
    <t>http://www.business.ikea.com/es-es/products/s79861181/</t>
  </si>
  <si>
    <t>http://www.business.ikea.com/es-es/products/40047675/</t>
  </si>
  <si>
    <t>http://www.merkamueble.com/html/es/coleccion_merkamueble/auxiliares/00329997/</t>
  </si>
  <si>
    <t>mesa centro</t>
  </si>
  <si>
    <t>mesa de direccion</t>
  </si>
  <si>
    <t>http://www.ofiprix.com/productos/espacios-de-trabajo/muebles-de-direccion/duo/</t>
  </si>
  <si>
    <t>http://www.ofiprix.com/productos/asientos-de-oficina/sillas-multifuncionales/matrix/</t>
  </si>
  <si>
    <t xml:space="preserve">sillas </t>
  </si>
  <si>
    <t>http://www.mobiliariodeoficina.com/producto/Archivadores_metalicos_2%2C_3_o_4_cajones/</t>
  </si>
  <si>
    <t>archivador</t>
  </si>
  <si>
    <t>https://www.ono.es/tienda/internet-telefono/?prd=1332</t>
  </si>
  <si>
    <t>ONO</t>
  </si>
  <si>
    <t>http://www.gardenencasa.es/epages/gardenencasa_es.sf/es_ES/?ObjectPath=/Shops/gardenencasa_es/Products/%223480/4028%22</t>
  </si>
  <si>
    <t>espatifilo</t>
  </si>
  <si>
    <t>Anturio rojo</t>
  </si>
  <si>
    <t>http://www.gardenencasa.es/epages/gardenencasa_es.sf/es_ES/?ObjectPath=/Shops/gardenencasa_es/Products/%223198/4028%22</t>
  </si>
  <si>
    <t>http://www.gardenencasa.es/epages/gardenencasa_es.sf/es_ES/?ObjectPath=/Shops/gardenencasa_es/Products/%22345b/4028%22</t>
  </si>
  <si>
    <t>kalanchoe</t>
  </si>
  <si>
    <t>captus</t>
  </si>
  <si>
    <t>http://www.gardenencasa.es/epages/gardenencasa_es.sf/es_ES/?ObjectPath=/Shops/gardenencasa_es/Products/%226505/4028%22</t>
  </si>
  <si>
    <t>Gymnocalcium japan rojo</t>
  </si>
  <si>
    <t>Carnegiea gigantea</t>
  </si>
  <si>
    <t>http://www.gardenencasa.es/epages/gardenencasa_es.sf/es_ES/?ObjectPath=/Shops/gardenencasa_es/Products/%2220a/0814%22</t>
  </si>
  <si>
    <t>Rebutia fabrisii</t>
  </si>
  <si>
    <t>http://www.gardenencasa.es/epages/gardenencasa_es.sf/es_ES/?ObjectPath=/Shops/gardenencasa_es/Products/%2220c/0814%22</t>
  </si>
  <si>
    <t>http://www.gardenencasa.es/epages/gardenencasa_es.sf/es_ES/?ObjectPath=/Shops/gardenencasa_es/Products/%2220e/0814%22</t>
  </si>
  <si>
    <t>http://www.suskaregalos.com/producto.php?categoria_padre=HOGAR%20/MENAJE%20/DECO&amp;categoria_hijo=PARAGUEROS&amp;nombre=PARAGUERO%20CROMADO&amp;cod=1951&amp;cat=260</t>
  </si>
  <si>
    <t>paraguero</t>
  </si>
  <si>
    <t>papelera</t>
  </si>
  <si>
    <t>reloj</t>
  </si>
  <si>
    <t>http://www.selfpaper.com/html/reloj-de-pared-oficina-38-cms-extra-grande-g.html</t>
  </si>
  <si>
    <t>fuente de agua fria</t>
  </si>
  <si>
    <t>http://www.selfpaper.com/html/bayves36213g.html</t>
  </si>
  <si>
    <t>Carpetas</t>
  </si>
  <si>
    <t>http://www.selfpaper.com/html/carpeta-azul-gomas-solapas-folio-g.html</t>
  </si>
  <si>
    <t>http://www.selfpaper.com/html/fundam90490g.html</t>
  </si>
  <si>
    <t>Funda folios</t>
  </si>
  <si>
    <t>Archivador</t>
  </si>
  <si>
    <t>http://www.selfpaper.com/html/archivador-az-economico-barato-palanca-g.html</t>
  </si>
  <si>
    <t>Perforador</t>
  </si>
  <si>
    <t>http://www.selfpaper.com/html/perforador-rapesco-835-35-hojas-plegable-g.html</t>
  </si>
  <si>
    <t>Quitagrapas</t>
  </si>
  <si>
    <t>http://www.selfpaper.com/html/quitagrapas-desgrapador-r4-g.html</t>
  </si>
  <si>
    <t>http://www.selfpaper.com/html/clipsaplig.html</t>
  </si>
  <si>
    <t>http://www.selfpaper.com/html/notas654g.html</t>
  </si>
  <si>
    <t>http://www.selfpaper.com/html/tijeras16g.html</t>
  </si>
  <si>
    <t>http://www.selfpaper.com/html/celo33x12g.html</t>
  </si>
  <si>
    <t>http://www.selfpaper.com/html/cubile130678g.html</t>
  </si>
  <si>
    <t>http://www.selfpaper.com/html/fechador-automatico-auto-entintable-s-120-4-mm-g.html</t>
  </si>
  <si>
    <t>http://www.selfpaper.com/html/sellos110001g.html</t>
  </si>
  <si>
    <t>http://www.selfpaper.com/html/tampont90g.html</t>
  </si>
  <si>
    <t>http://www.selfpaper.com/html/tarjvi10608g.html</t>
  </si>
  <si>
    <t>http://www.selfpaper.com/html/etiq_c10600g.html</t>
  </si>
  <si>
    <t>50 u</t>
  </si>
  <si>
    <t>http://www.selfpaper.com/html/caratulas-cd-dvd-apli-bordes-lisos-g.html</t>
  </si>
  <si>
    <t>http://www.selfpaper.com/html/grapadora-tenaza-rapid-e10-metalica-grapas-10-g.html</t>
  </si>
  <si>
    <t>Grapas</t>
  </si>
  <si>
    <t>http://www.selfpaper.com/html/grapas-petrus-26-6-galvanizada-plata-g.html</t>
  </si>
  <si>
    <t>http://www.selfpaper.com/html/alfomb29700g.html</t>
  </si>
  <si>
    <t>CD</t>
  </si>
  <si>
    <t>http://www.selfpaper.com/html/cdverbbob25g.html</t>
  </si>
  <si>
    <t>25 u</t>
  </si>
  <si>
    <t>http://www.selfpaper.com/html/dvdmenosbob25g.html</t>
  </si>
  <si>
    <t>DVD</t>
  </si>
  <si>
    <t>http://www.selfpaper.com/html/memoria-flash-usb-pinstripe-8-gb-g.html</t>
  </si>
  <si>
    <t>http://www.selfpaper.com/html/lapiz-pen-memoria-usb-4-gb-g.html</t>
  </si>
  <si>
    <t>http://www.selfpaper.com/html/reglet38340g.html</t>
  </si>
  <si>
    <t>http://www.selfpaper.com/html/boli_a38015g.html</t>
  </si>
  <si>
    <t>http://www.selfpaper.com/html/lapiznorisg.html</t>
  </si>
  <si>
    <t>http://www.selfpaper.com/html/fluor_pelikang.html</t>
  </si>
  <si>
    <t>http://www.selfpaper.com/html/corrector-cinta-imedio-cover-up-g.html</t>
  </si>
  <si>
    <t>4u</t>
  </si>
  <si>
    <t>http://www.selfpaper.com/html/goma-milan-430-blister-4-unidades-g.html</t>
  </si>
  <si>
    <t>http://www.selfpaper.com/html/rot_pe300g.html</t>
  </si>
  <si>
    <t>http://www.selfpaper.com/html/sacapu51010g.html</t>
  </si>
  <si>
    <t>http://www.selfpaper.com/html/papel-din-a4-hp-everyday-uso-diario-75-gramos-g.html</t>
  </si>
  <si>
    <t>100u</t>
  </si>
  <si>
    <t>http://www.selfpaper.com/html/cdsdvd49991g.html</t>
  </si>
  <si>
    <t>total</t>
  </si>
  <si>
    <t>Celofán</t>
  </si>
  <si>
    <t>Clips</t>
  </si>
  <si>
    <t>Post-it</t>
  </si>
  <si>
    <t>Tijeras</t>
  </si>
  <si>
    <t>Portalapices</t>
  </si>
  <si>
    <t>Fechador sello</t>
  </si>
  <si>
    <t>Tinta sello</t>
  </si>
  <si>
    <t>Almohadilla sello</t>
  </si>
  <si>
    <t>Tarjetas de visitas</t>
  </si>
  <si>
    <t>Etiq cds</t>
  </si>
  <si>
    <t>Caratula cds</t>
  </si>
  <si>
    <t>Grapadora</t>
  </si>
  <si>
    <t>Alfombrilla raton</t>
  </si>
  <si>
    <t>Funda cds</t>
  </si>
  <si>
    <t>Pen 8GB</t>
  </si>
  <si>
    <t>Pen 4BG</t>
  </si>
  <si>
    <t>Regleta</t>
  </si>
  <si>
    <t>Boligrafos</t>
  </si>
  <si>
    <t>Lapiz</t>
  </si>
  <si>
    <t>Fluorescente</t>
  </si>
  <si>
    <t>Corrector</t>
  </si>
  <si>
    <t>Goma</t>
  </si>
  <si>
    <t>Permanente</t>
  </si>
  <si>
    <t>Sacapuntas</t>
  </si>
  <si>
    <t>Folios</t>
  </si>
  <si>
    <t>Unid</t>
  </si>
  <si>
    <t>Material</t>
  </si>
  <si>
    <t>Coste</t>
  </si>
  <si>
    <t>U/paq</t>
  </si>
  <si>
    <t>Silla/butaca</t>
  </si>
  <si>
    <t>http://www.business.ikea.com/es-es/products/s69861186/</t>
  </si>
  <si>
    <t>Cajones</t>
  </si>
  <si>
    <t>http://www.ikea.com/es/es/catalog/products/10151809/</t>
  </si>
  <si>
    <t>http://www.ikea.com/es/es/catalog/products/S59897954/</t>
  </si>
  <si>
    <t>armario con puerta corredera</t>
  </si>
  <si>
    <t>http://www.ikea.com/es/es/catalog/products/20196807/</t>
  </si>
  <si>
    <t>http://www.ikea.com/es/es/catalog/products/80153254/</t>
  </si>
  <si>
    <t>Unidades</t>
  </si>
  <si>
    <t>Tcoste</t>
  </si>
  <si>
    <t>Pilosocereus azureocereu</t>
  </si>
  <si>
    <t>Pantas</t>
  </si>
  <si>
    <t>http://www.ikea.com/es/es/catalog/products/40154321/</t>
  </si>
  <si>
    <t>lampara de pie</t>
  </si>
  <si>
    <t>lampara grande</t>
  </si>
  <si>
    <t>Prensa</t>
  </si>
  <si>
    <t>Unid/mes</t>
  </si>
  <si>
    <t>http://www.climaofertas.com/Aire-acondicionado-2x1-Climaofertas-Midea-ON-OFF-141.html</t>
  </si>
  <si>
    <t>Aire 2u</t>
  </si>
  <si>
    <t>Alquiler</t>
  </si>
  <si>
    <t>Compra</t>
  </si>
  <si>
    <t>MATERIAL DE OFICINA</t>
  </si>
  <si>
    <t>DECORACIÓN</t>
  </si>
  <si>
    <t>ESTABLECIMIENTO</t>
  </si>
  <si>
    <t>SUBCONTRATAS Y SERVICIOS</t>
  </si>
  <si>
    <t>10 u</t>
  </si>
  <si>
    <t>500u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</si>
</sst>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D3D3D"/>
      <name val="Calibri"/>
      <family val="2"/>
      <scheme val="minor"/>
    </font>
    <font>
      <sz val="1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 applyAlignment="1">
      <alignment vertical="center" wrapText="1"/>
    </xf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4" fillId="0" borderId="0" xfId="0" applyFont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gardenencasa.es/epages/gardenencasa_es.sf/es_ES/?ObjectPath=/Shops/gardenencasa_es/Products/%223480/4028%22" TargetMode="External"/><Relationship Id="rId18" Type="http://schemas.openxmlformats.org/officeDocument/2006/relationships/hyperlink" Target="http://www.gardenencasa.es/epages/gardenencasa_es.sf/es_ES/?ObjectPath=/Shops/gardenencasa_es/Products/%2220c/0814%22" TargetMode="External"/><Relationship Id="rId26" Type="http://schemas.openxmlformats.org/officeDocument/2006/relationships/hyperlink" Target="http://www.selfpaper.com/html/perforador-rapesco-835-35-hojas-plegable-g.html" TargetMode="External"/><Relationship Id="rId39" Type="http://schemas.openxmlformats.org/officeDocument/2006/relationships/hyperlink" Target="http://www.selfpaper.com/html/grapadora-tenaza-rapid-e10-metalica-grapas-10-g.html" TargetMode="External"/><Relationship Id="rId21" Type="http://schemas.openxmlformats.org/officeDocument/2006/relationships/hyperlink" Target="http://www.selfpaper.com/html/reloj-de-pared-oficina-38-cms-extra-grande-g.html" TargetMode="External"/><Relationship Id="rId34" Type="http://schemas.openxmlformats.org/officeDocument/2006/relationships/hyperlink" Target="http://www.selfpaper.com/html/sellos110001g.html" TargetMode="External"/><Relationship Id="rId42" Type="http://schemas.openxmlformats.org/officeDocument/2006/relationships/hyperlink" Target="http://www.selfpaper.com/html/cdverbbob25g.html" TargetMode="External"/><Relationship Id="rId47" Type="http://schemas.openxmlformats.org/officeDocument/2006/relationships/hyperlink" Target="http://www.selfpaper.com/html/boli_a38015g.html" TargetMode="External"/><Relationship Id="rId50" Type="http://schemas.openxmlformats.org/officeDocument/2006/relationships/hyperlink" Target="http://www.selfpaper.com/html/corrector-cinta-imedio-cover-up-g.html" TargetMode="External"/><Relationship Id="rId55" Type="http://schemas.openxmlformats.org/officeDocument/2006/relationships/hyperlink" Target="http://www.selfpaper.com/html/cdsdvd49991g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www.merkamueble.com/html/es/coleccion_merkamueble/auxiliares/00329997/" TargetMode="External"/><Relationship Id="rId2" Type="http://schemas.openxmlformats.org/officeDocument/2006/relationships/hyperlink" Target="http://www.suneinmobiliaria.es/main.php?action=detalle&amp;codigo=3187" TargetMode="External"/><Relationship Id="rId16" Type="http://schemas.openxmlformats.org/officeDocument/2006/relationships/hyperlink" Target="http://www.gardenencasa.es/epages/gardenencasa_es.sf/es_ES/?ObjectPath=/Shops/gardenencasa_es/Products/%226505/4028%22" TargetMode="External"/><Relationship Id="rId29" Type="http://schemas.openxmlformats.org/officeDocument/2006/relationships/hyperlink" Target="http://www.selfpaper.com/html/notas654g.html" TargetMode="External"/><Relationship Id="rId11" Type="http://schemas.openxmlformats.org/officeDocument/2006/relationships/hyperlink" Target="http://www.mobiliariodeoficina.com/producto/Archivadores_metalicos_2%2C_3_o_4_cajones/" TargetMode="External"/><Relationship Id="rId24" Type="http://schemas.openxmlformats.org/officeDocument/2006/relationships/hyperlink" Target="http://www.selfpaper.com/html/fundam90490g.html" TargetMode="External"/><Relationship Id="rId32" Type="http://schemas.openxmlformats.org/officeDocument/2006/relationships/hyperlink" Target="http://www.selfpaper.com/html/cubile130678g.html" TargetMode="External"/><Relationship Id="rId37" Type="http://schemas.openxmlformats.org/officeDocument/2006/relationships/hyperlink" Target="http://www.selfpaper.com/html/etiq_c10600g.html" TargetMode="External"/><Relationship Id="rId40" Type="http://schemas.openxmlformats.org/officeDocument/2006/relationships/hyperlink" Target="http://www.selfpaper.com/html/grapas-petrus-26-6-galvanizada-plata-g.html" TargetMode="External"/><Relationship Id="rId45" Type="http://schemas.openxmlformats.org/officeDocument/2006/relationships/hyperlink" Target="http://www.selfpaper.com/html/lapiz-pen-memoria-usb-4-gb-g.html" TargetMode="External"/><Relationship Id="rId53" Type="http://schemas.openxmlformats.org/officeDocument/2006/relationships/hyperlink" Target="http://www.selfpaper.com/html/sacapu51010g.html" TargetMode="External"/><Relationship Id="rId58" Type="http://schemas.openxmlformats.org/officeDocument/2006/relationships/hyperlink" Target="http://www.ikea.com/es/es/catalog/products/S59897954/" TargetMode="External"/><Relationship Id="rId5" Type="http://schemas.openxmlformats.org/officeDocument/2006/relationships/hyperlink" Target="http://www.business.ikea.com/es-es/products/s79861181/" TargetMode="External"/><Relationship Id="rId61" Type="http://schemas.openxmlformats.org/officeDocument/2006/relationships/hyperlink" Target="http://www.ikea.com/es/es/catalog/products/40154321/" TargetMode="External"/><Relationship Id="rId19" Type="http://schemas.openxmlformats.org/officeDocument/2006/relationships/hyperlink" Target="http://www.gardenencasa.es/epages/gardenencasa_es.sf/es_ES/?ObjectPath=/Shops/gardenencasa_es/Products/%2220e/0814%22" TargetMode="External"/><Relationship Id="rId14" Type="http://schemas.openxmlformats.org/officeDocument/2006/relationships/hyperlink" Target="http://www.gardenencasa.es/epages/gardenencasa_es.sf/es_ES/?ObjectPath=/Shops/gardenencasa_es/Products/%223198/4028%22" TargetMode="External"/><Relationship Id="rId22" Type="http://schemas.openxmlformats.org/officeDocument/2006/relationships/hyperlink" Target="http://www.selfpaper.com/html/bayves36213g.html" TargetMode="External"/><Relationship Id="rId27" Type="http://schemas.openxmlformats.org/officeDocument/2006/relationships/hyperlink" Target="http://www.selfpaper.com/html/quitagrapas-desgrapador-r4-g.html" TargetMode="External"/><Relationship Id="rId30" Type="http://schemas.openxmlformats.org/officeDocument/2006/relationships/hyperlink" Target="http://www.selfpaper.com/html/tijeras16g.html" TargetMode="External"/><Relationship Id="rId35" Type="http://schemas.openxmlformats.org/officeDocument/2006/relationships/hyperlink" Target="http://www.selfpaper.com/html/tampont90g.html" TargetMode="External"/><Relationship Id="rId43" Type="http://schemas.openxmlformats.org/officeDocument/2006/relationships/hyperlink" Target="http://www.selfpaper.com/html/dvdmenosbob25g.html" TargetMode="External"/><Relationship Id="rId48" Type="http://schemas.openxmlformats.org/officeDocument/2006/relationships/hyperlink" Target="http://www.selfpaper.com/html/lapiznorisg.html" TargetMode="External"/><Relationship Id="rId56" Type="http://schemas.openxmlformats.org/officeDocument/2006/relationships/hyperlink" Target="http://www.business.ikea.com/es-es/products/s69861186/" TargetMode="External"/><Relationship Id="rId8" Type="http://schemas.openxmlformats.org/officeDocument/2006/relationships/hyperlink" Target="http://www.ofiprix.com/productos/espacios-de-trabajo/muebles-de-direccion/duo/" TargetMode="External"/><Relationship Id="rId51" Type="http://schemas.openxmlformats.org/officeDocument/2006/relationships/hyperlink" Target="http://www.selfpaper.com/html/goma-milan-430-blister-4-unidades-g.html" TargetMode="External"/><Relationship Id="rId3" Type="http://schemas.openxmlformats.org/officeDocument/2006/relationships/hyperlink" Target="http://www.business.ikea.com/es-es/products/70159666/" TargetMode="External"/><Relationship Id="rId12" Type="http://schemas.openxmlformats.org/officeDocument/2006/relationships/hyperlink" Target="https://www.ono.es/tienda/internet-telefono/?prd=1332" TargetMode="External"/><Relationship Id="rId17" Type="http://schemas.openxmlformats.org/officeDocument/2006/relationships/hyperlink" Target="http://www.gardenencasa.es/epages/gardenencasa_es.sf/es_ES/?ObjectPath=/Shops/gardenencasa_es/Products/%2220a/0814%22" TargetMode="External"/><Relationship Id="rId25" Type="http://schemas.openxmlformats.org/officeDocument/2006/relationships/hyperlink" Target="http://www.selfpaper.com/html/archivador-az-economico-barato-palanca-g.html" TargetMode="External"/><Relationship Id="rId33" Type="http://schemas.openxmlformats.org/officeDocument/2006/relationships/hyperlink" Target="http://www.selfpaper.com/html/fechador-automatico-auto-entintable-s-120-4-mm-g.html" TargetMode="External"/><Relationship Id="rId38" Type="http://schemas.openxmlformats.org/officeDocument/2006/relationships/hyperlink" Target="http://www.selfpaper.com/html/caratulas-cd-dvd-apli-bordes-lisos-g.html" TargetMode="External"/><Relationship Id="rId46" Type="http://schemas.openxmlformats.org/officeDocument/2006/relationships/hyperlink" Target="http://www.selfpaper.com/html/reglet38340g.html" TargetMode="External"/><Relationship Id="rId59" Type="http://schemas.openxmlformats.org/officeDocument/2006/relationships/hyperlink" Target="http://www.ikea.com/es/es/catalog/products/20196807/" TargetMode="External"/><Relationship Id="rId20" Type="http://schemas.openxmlformats.org/officeDocument/2006/relationships/hyperlink" Target="http://www.suskaregalos.com/producto.php?categoria_padre=HOGAR%20/MENAJE%20/DECO&amp;categoria_hijo=PARAGUEROS&amp;nombre=PARAGUERO%20CROMADO&amp;cod=1951&amp;cat=260" TargetMode="External"/><Relationship Id="rId41" Type="http://schemas.openxmlformats.org/officeDocument/2006/relationships/hyperlink" Target="http://www.selfpaper.com/html/alfomb29700g.html" TargetMode="External"/><Relationship Id="rId54" Type="http://schemas.openxmlformats.org/officeDocument/2006/relationships/hyperlink" Target="http://www.selfpaper.com/html/papel-din-a4-hp-everyday-uso-diario-75-gramos-g.html" TargetMode="External"/><Relationship Id="rId62" Type="http://schemas.openxmlformats.org/officeDocument/2006/relationships/hyperlink" Target="http://www.climaofertas.com/Aire-acondicionado-2x1-Climaofertas-Midea-ON-OFF-141.html" TargetMode="External"/><Relationship Id="rId1" Type="http://schemas.openxmlformats.org/officeDocument/2006/relationships/hyperlink" Target="http://www.inmobiliariacorreal.com/ficha.php?ref=4004" TargetMode="External"/><Relationship Id="rId6" Type="http://schemas.openxmlformats.org/officeDocument/2006/relationships/hyperlink" Target="http://www.business.ikea.com/es-es/products/40047675/" TargetMode="External"/><Relationship Id="rId15" Type="http://schemas.openxmlformats.org/officeDocument/2006/relationships/hyperlink" Target="http://www.gardenencasa.es/epages/gardenencasa_es.sf/es_ES/?ObjectPath=/Shops/gardenencasa_es/Products/%22345b/4028%22" TargetMode="External"/><Relationship Id="rId23" Type="http://schemas.openxmlformats.org/officeDocument/2006/relationships/hyperlink" Target="http://www.selfpaper.com/html/carpeta-azul-gomas-solapas-folio-g.html" TargetMode="External"/><Relationship Id="rId28" Type="http://schemas.openxmlformats.org/officeDocument/2006/relationships/hyperlink" Target="http://www.selfpaper.com/html/clipsaplig.html" TargetMode="External"/><Relationship Id="rId36" Type="http://schemas.openxmlformats.org/officeDocument/2006/relationships/hyperlink" Target="http://www.selfpaper.com/html/tarjvi10608g.html" TargetMode="External"/><Relationship Id="rId49" Type="http://schemas.openxmlformats.org/officeDocument/2006/relationships/hyperlink" Target="http://www.selfpaper.com/html/fluor_pelikang.html" TargetMode="External"/><Relationship Id="rId57" Type="http://schemas.openxmlformats.org/officeDocument/2006/relationships/hyperlink" Target="http://www.ikea.com/es/es/catalog/products/10151809/" TargetMode="External"/><Relationship Id="rId10" Type="http://schemas.openxmlformats.org/officeDocument/2006/relationships/hyperlink" Target="http://www.ofiprix.com/productos/asientos-de-oficina/sillas-multifuncionales/matrix/" TargetMode="External"/><Relationship Id="rId31" Type="http://schemas.openxmlformats.org/officeDocument/2006/relationships/hyperlink" Target="http://www.selfpaper.com/html/celo33x12g.html" TargetMode="External"/><Relationship Id="rId44" Type="http://schemas.openxmlformats.org/officeDocument/2006/relationships/hyperlink" Target="http://www.selfpaper.com/html/memoria-flash-usb-pinstripe-8-gb-g.html" TargetMode="External"/><Relationship Id="rId52" Type="http://schemas.openxmlformats.org/officeDocument/2006/relationships/hyperlink" Target="http://www.selfpaper.com/html/rot_pe300g.html" TargetMode="External"/><Relationship Id="rId60" Type="http://schemas.openxmlformats.org/officeDocument/2006/relationships/hyperlink" Target="http://www.ikea.com/es/es/catalog/products/80153254/" TargetMode="External"/><Relationship Id="rId4" Type="http://schemas.openxmlformats.org/officeDocument/2006/relationships/hyperlink" Target="http://www.business.ikea.com/es-es/products/s39873911/" TargetMode="External"/><Relationship Id="rId9" Type="http://schemas.openxmlformats.org/officeDocument/2006/relationships/hyperlink" Target="http://www.business.ikea.com/es-es/products/1011946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87"/>
  <sheetViews>
    <sheetView tabSelected="1" workbookViewId="0">
      <selection activeCell="F87" sqref="F87"/>
    </sheetView>
  </sheetViews>
  <sheetFormatPr baseColWidth="10" defaultColWidth="9.140625" defaultRowHeight="15" x14ac:dyDescent="0.25"/>
  <cols>
    <col min="4" max="4" width="20.140625" bestFit="1" customWidth="1"/>
    <col min="5" max="5" width="7.28515625" bestFit="1" customWidth="1"/>
    <col min="6" max="6" width="10" bestFit="1" customWidth="1"/>
    <col min="7" max="7" width="10.140625" bestFit="1" customWidth="1"/>
    <col min="8" max="8" width="6.5703125" bestFit="1" customWidth="1"/>
    <col min="9" max="9" width="16.42578125" customWidth="1"/>
    <col min="10" max="10" width="10.5703125" customWidth="1"/>
    <col min="11" max="11" width="6.28515625" bestFit="1" customWidth="1"/>
    <col min="12" max="12" width="4.28515625" bestFit="1" customWidth="1"/>
    <col min="13" max="13" width="15.28515625" customWidth="1"/>
    <col min="14" max="14" width="9" bestFit="1" customWidth="1"/>
    <col min="15" max="15" width="11.28515625" bestFit="1" customWidth="1"/>
    <col min="16" max="16" width="11.140625" bestFit="1" customWidth="1"/>
  </cols>
  <sheetData>
    <row r="3" spans="1:15" ht="23.25" x14ac:dyDescent="0.35">
      <c r="D3" s="7" t="s">
        <v>163</v>
      </c>
    </row>
    <row r="4" spans="1:15" x14ac:dyDescent="0.25">
      <c r="G4" t="s">
        <v>15</v>
      </c>
    </row>
    <row r="5" spans="1:15" x14ac:dyDescent="0.25">
      <c r="D5" t="s">
        <v>7</v>
      </c>
      <c r="E5" t="s">
        <v>5</v>
      </c>
      <c r="F5" t="s">
        <v>4</v>
      </c>
      <c r="G5" t="s">
        <v>0</v>
      </c>
      <c r="H5" t="s">
        <v>1</v>
      </c>
      <c r="I5" t="s">
        <v>2</v>
      </c>
      <c r="J5" t="s">
        <v>3</v>
      </c>
      <c r="K5" t="s">
        <v>6</v>
      </c>
      <c r="L5" t="s">
        <v>8</v>
      </c>
      <c r="M5" t="s">
        <v>9</v>
      </c>
      <c r="N5" t="s">
        <v>10</v>
      </c>
      <c r="O5" t="s">
        <v>11</v>
      </c>
    </row>
    <row r="6" spans="1:15" x14ac:dyDescent="0.25">
      <c r="A6" t="s">
        <v>160</v>
      </c>
      <c r="B6" s="1" t="s">
        <v>20</v>
      </c>
      <c r="D6" t="s">
        <v>18</v>
      </c>
      <c r="E6">
        <v>86</v>
      </c>
      <c r="F6">
        <v>120000</v>
      </c>
      <c r="G6" t="s">
        <v>12</v>
      </c>
      <c r="H6" t="s">
        <v>17</v>
      </c>
      <c r="I6" t="s">
        <v>19</v>
      </c>
      <c r="K6">
        <v>2</v>
      </c>
      <c r="L6">
        <v>2</v>
      </c>
      <c r="M6" t="s">
        <v>16</v>
      </c>
      <c r="N6" t="s">
        <v>13</v>
      </c>
      <c r="O6" t="s">
        <v>13</v>
      </c>
    </row>
    <row r="7" spans="1:15" x14ac:dyDescent="0.25">
      <c r="A7" t="s">
        <v>159</v>
      </c>
      <c r="B7" s="1" t="s">
        <v>22</v>
      </c>
      <c r="D7" t="s">
        <v>21</v>
      </c>
      <c r="E7">
        <v>65</v>
      </c>
      <c r="F7">
        <v>650</v>
      </c>
      <c r="G7" t="s">
        <v>12</v>
      </c>
      <c r="H7" t="s">
        <v>14</v>
      </c>
      <c r="I7" t="s">
        <v>23</v>
      </c>
      <c r="K7">
        <v>1</v>
      </c>
      <c r="M7" t="s">
        <v>16</v>
      </c>
      <c r="N7" t="s">
        <v>13</v>
      </c>
      <c r="O7" t="s">
        <v>13</v>
      </c>
    </row>
    <row r="9" spans="1:15" ht="23.25" x14ac:dyDescent="0.35">
      <c r="D9" s="7" t="s">
        <v>162</v>
      </c>
    </row>
    <row r="11" spans="1:15" x14ac:dyDescent="0.25">
      <c r="E11" t="s">
        <v>4</v>
      </c>
      <c r="F11" t="s">
        <v>148</v>
      </c>
      <c r="G11" t="s">
        <v>149</v>
      </c>
    </row>
    <row r="12" spans="1:15" x14ac:dyDescent="0.25">
      <c r="B12" s="1" t="s">
        <v>146</v>
      </c>
      <c r="D12" t="s">
        <v>140</v>
      </c>
      <c r="E12">
        <v>80</v>
      </c>
      <c r="F12">
        <v>4</v>
      </c>
      <c r="G12">
        <f>E12 * F12</f>
        <v>320</v>
      </c>
    </row>
    <row r="13" spans="1:15" x14ac:dyDescent="0.25">
      <c r="B13" s="1" t="s">
        <v>24</v>
      </c>
      <c r="D13" t="s">
        <v>25</v>
      </c>
      <c r="E13">
        <v>52.99</v>
      </c>
      <c r="F13">
        <v>1</v>
      </c>
      <c r="G13">
        <f t="shared" ref="G13:G29" si="0">E13 * F13</f>
        <v>52.99</v>
      </c>
      <c r="L13" s="1"/>
    </row>
    <row r="14" spans="1:15" x14ac:dyDescent="0.25">
      <c r="B14" s="1" t="s">
        <v>141</v>
      </c>
      <c r="D14" t="s">
        <v>26</v>
      </c>
      <c r="E14">
        <v>229</v>
      </c>
      <c r="F14">
        <v>3</v>
      </c>
      <c r="G14">
        <f t="shared" si="0"/>
        <v>687</v>
      </c>
    </row>
    <row r="15" spans="1:15" x14ac:dyDescent="0.25">
      <c r="B15" s="1" t="s">
        <v>27</v>
      </c>
      <c r="D15" t="s">
        <v>28</v>
      </c>
      <c r="E15">
        <v>519</v>
      </c>
      <c r="F15">
        <v>1</v>
      </c>
      <c r="G15">
        <f t="shared" si="0"/>
        <v>519</v>
      </c>
    </row>
    <row r="16" spans="1:15" x14ac:dyDescent="0.25">
      <c r="B16" s="1" t="s">
        <v>33</v>
      </c>
      <c r="D16" t="s">
        <v>29</v>
      </c>
      <c r="E16">
        <v>89.99</v>
      </c>
      <c r="F16">
        <v>2</v>
      </c>
      <c r="G16">
        <f t="shared" si="0"/>
        <v>179.98</v>
      </c>
    </row>
    <row r="17" spans="2:7" x14ac:dyDescent="0.25">
      <c r="B17" s="1" t="s">
        <v>30</v>
      </c>
      <c r="D17" t="s">
        <v>154</v>
      </c>
      <c r="E17">
        <v>125</v>
      </c>
      <c r="F17">
        <v>2</v>
      </c>
      <c r="G17">
        <f t="shared" si="0"/>
        <v>250</v>
      </c>
    </row>
    <row r="18" spans="2:7" x14ac:dyDescent="0.25">
      <c r="B18" s="1" t="s">
        <v>32</v>
      </c>
      <c r="D18" t="s">
        <v>31</v>
      </c>
      <c r="E18">
        <v>49.99</v>
      </c>
      <c r="F18">
        <v>3</v>
      </c>
      <c r="G18">
        <f t="shared" si="0"/>
        <v>149.97</v>
      </c>
    </row>
    <row r="19" spans="2:7" x14ac:dyDescent="0.25">
      <c r="B19" s="1" t="s">
        <v>143</v>
      </c>
      <c r="D19" t="s">
        <v>142</v>
      </c>
      <c r="E19">
        <v>71.989999999999995</v>
      </c>
      <c r="F19">
        <v>4</v>
      </c>
      <c r="G19">
        <f t="shared" si="0"/>
        <v>287.95999999999998</v>
      </c>
    </row>
    <row r="20" spans="2:7" ht="15" customHeight="1" x14ac:dyDescent="0.25">
      <c r="B20" s="1" t="s">
        <v>34</v>
      </c>
      <c r="D20" t="s">
        <v>35</v>
      </c>
      <c r="E20">
        <v>42</v>
      </c>
      <c r="F20">
        <v>1</v>
      </c>
      <c r="G20">
        <f t="shared" si="0"/>
        <v>42</v>
      </c>
    </row>
    <row r="21" spans="2:7" ht="18" customHeight="1" x14ac:dyDescent="0.25">
      <c r="B21" s="1" t="s">
        <v>37</v>
      </c>
      <c r="D21" t="s">
        <v>36</v>
      </c>
      <c r="E21">
        <v>690</v>
      </c>
      <c r="F21">
        <v>1</v>
      </c>
      <c r="G21">
        <f t="shared" si="0"/>
        <v>690</v>
      </c>
    </row>
    <row r="22" spans="2:7" x14ac:dyDescent="0.25">
      <c r="B22" s="1" t="s">
        <v>38</v>
      </c>
      <c r="D22" t="s">
        <v>39</v>
      </c>
      <c r="E22">
        <v>109</v>
      </c>
      <c r="F22">
        <v>8</v>
      </c>
      <c r="G22">
        <f t="shared" si="0"/>
        <v>872</v>
      </c>
    </row>
    <row r="23" spans="2:7" x14ac:dyDescent="0.25">
      <c r="B23" s="1" t="s">
        <v>40</v>
      </c>
      <c r="D23" t="s">
        <v>41</v>
      </c>
      <c r="E23">
        <v>249</v>
      </c>
      <c r="F23">
        <v>2</v>
      </c>
      <c r="G23">
        <f t="shared" si="0"/>
        <v>498</v>
      </c>
    </row>
    <row r="24" spans="2:7" x14ac:dyDescent="0.25">
      <c r="B24" s="1" t="s">
        <v>58</v>
      </c>
      <c r="D24" t="s">
        <v>59</v>
      </c>
      <c r="E24">
        <v>36.5</v>
      </c>
      <c r="F24">
        <v>1</v>
      </c>
      <c r="G24">
        <f t="shared" si="0"/>
        <v>36.5</v>
      </c>
    </row>
    <row r="25" spans="2:7" x14ac:dyDescent="0.25">
      <c r="B25" s="1" t="s">
        <v>147</v>
      </c>
      <c r="D25" t="s">
        <v>60</v>
      </c>
      <c r="E25">
        <v>3.99</v>
      </c>
      <c r="F25">
        <v>5</v>
      </c>
      <c r="G25">
        <f t="shared" si="0"/>
        <v>19.950000000000003</v>
      </c>
    </row>
    <row r="26" spans="2:7" x14ac:dyDescent="0.25">
      <c r="B26" s="1" t="s">
        <v>62</v>
      </c>
      <c r="D26" t="s">
        <v>61</v>
      </c>
      <c r="E26">
        <v>14.69</v>
      </c>
      <c r="F26">
        <v>1</v>
      </c>
      <c r="G26">
        <f t="shared" si="0"/>
        <v>14.69</v>
      </c>
    </row>
    <row r="27" spans="2:7" x14ac:dyDescent="0.25">
      <c r="B27" s="1" t="s">
        <v>64</v>
      </c>
      <c r="D27" t="s">
        <v>63</v>
      </c>
      <c r="E27">
        <v>50</v>
      </c>
      <c r="F27">
        <v>1</v>
      </c>
      <c r="G27">
        <f t="shared" si="0"/>
        <v>50</v>
      </c>
    </row>
    <row r="28" spans="2:7" x14ac:dyDescent="0.25">
      <c r="B28" s="1" t="s">
        <v>144</v>
      </c>
      <c r="D28" t="s">
        <v>145</v>
      </c>
      <c r="E28">
        <v>484</v>
      </c>
      <c r="F28">
        <v>1</v>
      </c>
      <c r="G28">
        <f t="shared" si="0"/>
        <v>484</v>
      </c>
    </row>
    <row r="29" spans="2:7" x14ac:dyDescent="0.25">
      <c r="B29" s="1" t="s">
        <v>152</v>
      </c>
      <c r="D29" t="s">
        <v>153</v>
      </c>
      <c r="E29">
        <v>56.99</v>
      </c>
      <c r="F29">
        <v>1</v>
      </c>
      <c r="G29" s="5">
        <f t="shared" si="0"/>
        <v>56.99</v>
      </c>
    </row>
    <row r="30" spans="2:7" x14ac:dyDescent="0.25">
      <c r="G30" s="6">
        <f>SUM(G12:G29)</f>
        <v>5211.0299999999988</v>
      </c>
    </row>
    <row r="31" spans="2:7" x14ac:dyDescent="0.25">
      <c r="G31" s="8"/>
    </row>
    <row r="32" spans="2:7" x14ac:dyDescent="0.25">
      <c r="D32" t="s">
        <v>151</v>
      </c>
      <c r="E32" t="s">
        <v>4</v>
      </c>
      <c r="G32" s="8"/>
    </row>
    <row r="33" spans="2:7" x14ac:dyDescent="0.25">
      <c r="B33" s="1" t="s">
        <v>44</v>
      </c>
      <c r="D33" t="s">
        <v>45</v>
      </c>
      <c r="E33">
        <v>15</v>
      </c>
      <c r="G33" s="8"/>
    </row>
    <row r="34" spans="2:7" x14ac:dyDescent="0.25">
      <c r="B34" s="1" t="s">
        <v>47</v>
      </c>
      <c r="D34" t="s">
        <v>46</v>
      </c>
      <c r="E34">
        <v>19</v>
      </c>
      <c r="G34" s="8"/>
    </row>
    <row r="35" spans="2:7" x14ac:dyDescent="0.25">
      <c r="B35" s="1" t="s">
        <v>48</v>
      </c>
      <c r="D35" t="s">
        <v>49</v>
      </c>
      <c r="E35">
        <v>2.95</v>
      </c>
      <c r="G35" s="8"/>
    </row>
    <row r="36" spans="2:7" x14ac:dyDescent="0.25">
      <c r="B36" s="1"/>
      <c r="D36" t="s">
        <v>50</v>
      </c>
      <c r="G36" s="8"/>
    </row>
    <row r="37" spans="2:7" x14ac:dyDescent="0.25">
      <c r="B37" s="1" t="s">
        <v>51</v>
      </c>
      <c r="D37" s="2" t="s">
        <v>52</v>
      </c>
      <c r="E37">
        <v>3.95</v>
      </c>
      <c r="G37" s="8"/>
    </row>
    <row r="38" spans="2:7" x14ac:dyDescent="0.25">
      <c r="B38" s="1" t="s">
        <v>54</v>
      </c>
      <c r="D38" s="3" t="s">
        <v>53</v>
      </c>
      <c r="E38">
        <v>5.25</v>
      </c>
      <c r="G38" s="8"/>
    </row>
    <row r="39" spans="2:7" x14ac:dyDescent="0.25">
      <c r="B39" s="1" t="s">
        <v>56</v>
      </c>
      <c r="D39" s="3" t="s">
        <v>55</v>
      </c>
      <c r="E39">
        <v>5.25</v>
      </c>
      <c r="G39" s="8"/>
    </row>
    <row r="40" spans="2:7" ht="30" x14ac:dyDescent="0.25">
      <c r="B40" s="1" t="s">
        <v>57</v>
      </c>
      <c r="D40" s="3" t="s">
        <v>150</v>
      </c>
      <c r="E40">
        <v>5.25</v>
      </c>
      <c r="G40" s="8"/>
    </row>
    <row r="41" spans="2:7" x14ac:dyDescent="0.25">
      <c r="E41" s="4">
        <f>SUM(E33:E40)</f>
        <v>56.650000000000006</v>
      </c>
    </row>
    <row r="42" spans="2:7" x14ac:dyDescent="0.25">
      <c r="E42" s="5"/>
    </row>
    <row r="44" spans="2:7" ht="23.25" x14ac:dyDescent="0.35">
      <c r="D44" s="7" t="s">
        <v>164</v>
      </c>
    </row>
    <row r="45" spans="2:7" x14ac:dyDescent="0.25">
      <c r="E45" t="s">
        <v>4</v>
      </c>
      <c r="F45" t="s">
        <v>156</v>
      </c>
      <c r="G45" t="s">
        <v>149</v>
      </c>
    </row>
    <row r="46" spans="2:7" x14ac:dyDescent="0.25">
      <c r="B46" s="1" t="s">
        <v>42</v>
      </c>
      <c r="D46" t="s">
        <v>43</v>
      </c>
      <c r="E46">
        <v>19.899999999999999</v>
      </c>
    </row>
    <row r="47" spans="2:7" x14ac:dyDescent="0.25">
      <c r="D47" t="s">
        <v>155</v>
      </c>
      <c r="E47">
        <v>1</v>
      </c>
      <c r="F47">
        <v>30</v>
      </c>
      <c r="G47">
        <f>E47*F47</f>
        <v>30</v>
      </c>
    </row>
    <row r="48" spans="2:7" x14ac:dyDescent="0.25">
      <c r="B48" s="1" t="s">
        <v>157</v>
      </c>
      <c r="D48" t="s">
        <v>158</v>
      </c>
      <c r="E48">
        <v>550</v>
      </c>
      <c r="F48">
        <v>1</v>
      </c>
      <c r="G48">
        <f>E48*F48</f>
        <v>550</v>
      </c>
    </row>
    <row r="49" spans="2:9" x14ac:dyDescent="0.25">
      <c r="B49" s="1"/>
    </row>
    <row r="50" spans="2:9" x14ac:dyDescent="0.25">
      <c r="B50" s="1"/>
    </row>
    <row r="51" spans="2:9" ht="23.25" x14ac:dyDescent="0.35">
      <c r="D51" s="7" t="s">
        <v>161</v>
      </c>
    </row>
    <row r="52" spans="2:9" x14ac:dyDescent="0.25">
      <c r="I52" t="s">
        <v>110</v>
      </c>
    </row>
    <row r="53" spans="2:9" x14ac:dyDescent="0.25">
      <c r="B53" s="1"/>
      <c r="D53" t="s">
        <v>137</v>
      </c>
      <c r="E53" t="s">
        <v>138</v>
      </c>
      <c r="F53" t="s">
        <v>139</v>
      </c>
      <c r="G53" t="s">
        <v>136</v>
      </c>
    </row>
    <row r="54" spans="2:9" x14ac:dyDescent="0.25">
      <c r="B54" s="1" t="s">
        <v>66</v>
      </c>
      <c r="D54" t="s">
        <v>65</v>
      </c>
      <c r="E54">
        <v>0.65</v>
      </c>
      <c r="G54">
        <v>20</v>
      </c>
      <c r="I54">
        <f t="shared" ref="I54:I86" si="1" xml:space="preserve"> E54 * G54</f>
        <v>13</v>
      </c>
    </row>
    <row r="55" spans="2:9" x14ac:dyDescent="0.25">
      <c r="B55" s="1" t="s">
        <v>67</v>
      </c>
      <c r="D55" t="s">
        <v>68</v>
      </c>
      <c r="E55">
        <v>0.04</v>
      </c>
      <c r="G55">
        <v>100</v>
      </c>
      <c r="I55">
        <f t="shared" si="1"/>
        <v>4</v>
      </c>
    </row>
    <row r="56" spans="2:9" x14ac:dyDescent="0.25">
      <c r="B56" s="1" t="s">
        <v>70</v>
      </c>
      <c r="D56" t="s">
        <v>69</v>
      </c>
      <c r="E56">
        <v>1.29</v>
      </c>
      <c r="G56">
        <v>24</v>
      </c>
      <c r="I56">
        <f t="shared" si="1"/>
        <v>30.96</v>
      </c>
    </row>
    <row r="57" spans="2:9" x14ac:dyDescent="0.25">
      <c r="B57" s="1" t="s">
        <v>72</v>
      </c>
      <c r="D57" t="s">
        <v>71</v>
      </c>
      <c r="E57">
        <v>8.4499999999999993</v>
      </c>
      <c r="G57">
        <v>2</v>
      </c>
      <c r="I57">
        <f t="shared" si="1"/>
        <v>16.899999999999999</v>
      </c>
    </row>
    <row r="58" spans="2:9" x14ac:dyDescent="0.25">
      <c r="B58" s="1" t="s">
        <v>74</v>
      </c>
      <c r="D58" t="s">
        <v>73</v>
      </c>
      <c r="E58">
        <v>0.62</v>
      </c>
      <c r="G58">
        <v>4</v>
      </c>
      <c r="I58">
        <f t="shared" si="1"/>
        <v>2.48</v>
      </c>
    </row>
    <row r="59" spans="2:9" x14ac:dyDescent="0.25">
      <c r="B59" s="1" t="s">
        <v>75</v>
      </c>
      <c r="D59" t="s">
        <v>112</v>
      </c>
      <c r="E59">
        <v>0.3</v>
      </c>
      <c r="G59">
        <v>12</v>
      </c>
      <c r="I59">
        <f t="shared" si="1"/>
        <v>3.5999999999999996</v>
      </c>
    </row>
    <row r="60" spans="2:9" x14ac:dyDescent="0.25">
      <c r="B60" s="1" t="s">
        <v>76</v>
      </c>
      <c r="D60" t="s">
        <v>113</v>
      </c>
      <c r="E60">
        <v>0.84</v>
      </c>
      <c r="G60">
        <v>12</v>
      </c>
      <c r="I60">
        <f t="shared" si="1"/>
        <v>10.08</v>
      </c>
    </row>
    <row r="61" spans="2:9" x14ac:dyDescent="0.25">
      <c r="B61" s="1" t="s">
        <v>77</v>
      </c>
      <c r="D61" t="s">
        <v>114</v>
      </c>
      <c r="E61">
        <v>1.0900000000000001</v>
      </c>
      <c r="G61">
        <v>4</v>
      </c>
      <c r="I61">
        <f t="shared" si="1"/>
        <v>4.3600000000000003</v>
      </c>
    </row>
    <row r="62" spans="2:9" x14ac:dyDescent="0.25">
      <c r="B62" s="1" t="s">
        <v>78</v>
      </c>
      <c r="D62" t="s">
        <v>111</v>
      </c>
      <c r="E62">
        <v>0.25</v>
      </c>
      <c r="G62">
        <v>12</v>
      </c>
      <c r="I62">
        <f t="shared" si="1"/>
        <v>3</v>
      </c>
    </row>
    <row r="63" spans="2:9" x14ac:dyDescent="0.25">
      <c r="B63" s="1" t="s">
        <v>79</v>
      </c>
      <c r="D63" t="s">
        <v>115</v>
      </c>
      <c r="E63">
        <v>2.39</v>
      </c>
      <c r="G63">
        <v>4</v>
      </c>
      <c r="I63">
        <f t="shared" si="1"/>
        <v>9.56</v>
      </c>
    </row>
    <row r="64" spans="2:9" x14ac:dyDescent="0.25">
      <c r="B64" s="1" t="s">
        <v>80</v>
      </c>
      <c r="D64" t="s">
        <v>116</v>
      </c>
      <c r="E64">
        <v>4.49</v>
      </c>
      <c r="G64">
        <v>4</v>
      </c>
      <c r="I64">
        <f t="shared" si="1"/>
        <v>17.96</v>
      </c>
    </row>
    <row r="65" spans="2:9" x14ac:dyDescent="0.25">
      <c r="B65" s="1" t="s">
        <v>81</v>
      </c>
      <c r="D65" t="s">
        <v>117</v>
      </c>
      <c r="E65">
        <v>1.89</v>
      </c>
      <c r="G65">
        <v>2</v>
      </c>
      <c r="I65">
        <f t="shared" si="1"/>
        <v>3.78</v>
      </c>
    </row>
    <row r="66" spans="2:9" x14ac:dyDescent="0.25">
      <c r="B66" s="1" t="s">
        <v>82</v>
      </c>
      <c r="D66" t="s">
        <v>118</v>
      </c>
      <c r="E66">
        <v>1.69</v>
      </c>
      <c r="G66">
        <v>2</v>
      </c>
      <c r="I66">
        <f t="shared" si="1"/>
        <v>3.38</v>
      </c>
    </row>
    <row r="67" spans="2:9" x14ac:dyDescent="0.25">
      <c r="B67" s="1" t="s">
        <v>83</v>
      </c>
      <c r="D67" t="s">
        <v>119</v>
      </c>
      <c r="E67">
        <v>3.39</v>
      </c>
      <c r="F67" t="s">
        <v>108</v>
      </c>
      <c r="G67">
        <v>2</v>
      </c>
      <c r="I67">
        <f t="shared" si="1"/>
        <v>6.78</v>
      </c>
    </row>
    <row r="68" spans="2:9" x14ac:dyDescent="0.25">
      <c r="B68" s="1" t="s">
        <v>84</v>
      </c>
      <c r="D68" t="s">
        <v>120</v>
      </c>
      <c r="E68">
        <v>6.49</v>
      </c>
      <c r="F68" t="s">
        <v>85</v>
      </c>
      <c r="G68">
        <v>1</v>
      </c>
      <c r="I68">
        <f t="shared" si="1"/>
        <v>6.49</v>
      </c>
    </row>
    <row r="69" spans="2:9" x14ac:dyDescent="0.25">
      <c r="B69" s="1" t="s">
        <v>86</v>
      </c>
      <c r="D69" t="s">
        <v>121</v>
      </c>
      <c r="E69">
        <v>5.19</v>
      </c>
      <c r="F69" t="s">
        <v>165</v>
      </c>
      <c r="G69">
        <v>5</v>
      </c>
      <c r="I69">
        <f t="shared" si="1"/>
        <v>25.950000000000003</v>
      </c>
    </row>
    <row r="70" spans="2:9" x14ac:dyDescent="0.25">
      <c r="B70" s="1" t="s">
        <v>87</v>
      </c>
      <c r="D70" t="s">
        <v>122</v>
      </c>
      <c r="E70">
        <v>6.99</v>
      </c>
      <c r="G70">
        <v>4</v>
      </c>
      <c r="I70">
        <f t="shared" si="1"/>
        <v>27.96</v>
      </c>
    </row>
    <row r="71" spans="2:9" x14ac:dyDescent="0.25">
      <c r="B71" s="1" t="s">
        <v>89</v>
      </c>
      <c r="D71" t="s">
        <v>88</v>
      </c>
      <c r="E71">
        <v>0.6</v>
      </c>
      <c r="G71">
        <v>12</v>
      </c>
      <c r="I71">
        <f t="shared" si="1"/>
        <v>7.1999999999999993</v>
      </c>
    </row>
    <row r="72" spans="2:9" x14ac:dyDescent="0.25">
      <c r="B72" s="1" t="s">
        <v>90</v>
      </c>
      <c r="D72" t="s">
        <v>123</v>
      </c>
      <c r="E72">
        <v>1.25</v>
      </c>
      <c r="G72">
        <v>4</v>
      </c>
      <c r="I72">
        <f t="shared" si="1"/>
        <v>5</v>
      </c>
    </row>
    <row r="73" spans="2:9" x14ac:dyDescent="0.25">
      <c r="B73" s="1" t="s">
        <v>109</v>
      </c>
      <c r="D73" t="s">
        <v>124</v>
      </c>
      <c r="E73">
        <v>4.99</v>
      </c>
      <c r="F73" t="s">
        <v>93</v>
      </c>
      <c r="G73">
        <v>2</v>
      </c>
      <c r="I73">
        <f t="shared" si="1"/>
        <v>9.98</v>
      </c>
    </row>
    <row r="74" spans="2:9" x14ac:dyDescent="0.25">
      <c r="B74" s="1" t="s">
        <v>92</v>
      </c>
      <c r="D74" t="s">
        <v>91</v>
      </c>
      <c r="E74">
        <v>6.75</v>
      </c>
      <c r="F74" t="s">
        <v>93</v>
      </c>
      <c r="G74">
        <v>1</v>
      </c>
      <c r="I74">
        <f t="shared" si="1"/>
        <v>6.75</v>
      </c>
    </row>
    <row r="75" spans="2:9" x14ac:dyDescent="0.25">
      <c r="B75" s="1" t="s">
        <v>94</v>
      </c>
      <c r="D75" t="s">
        <v>95</v>
      </c>
      <c r="E75">
        <v>7.39</v>
      </c>
      <c r="F75" t="s">
        <v>93</v>
      </c>
      <c r="G75">
        <v>1</v>
      </c>
      <c r="I75">
        <f t="shared" si="1"/>
        <v>7.39</v>
      </c>
    </row>
    <row r="76" spans="2:9" x14ac:dyDescent="0.25">
      <c r="B76" s="1" t="s">
        <v>96</v>
      </c>
      <c r="D76" t="s">
        <v>125</v>
      </c>
      <c r="E76">
        <v>6.99</v>
      </c>
      <c r="G76">
        <v>5</v>
      </c>
      <c r="I76">
        <f t="shared" si="1"/>
        <v>34.950000000000003</v>
      </c>
    </row>
    <row r="77" spans="2:9" x14ac:dyDescent="0.25">
      <c r="B77" s="1" t="s">
        <v>97</v>
      </c>
      <c r="D77" t="s">
        <v>126</v>
      </c>
      <c r="E77">
        <v>4.8899999999999997</v>
      </c>
      <c r="G77">
        <v>5</v>
      </c>
      <c r="I77">
        <f t="shared" si="1"/>
        <v>24.45</v>
      </c>
    </row>
    <row r="78" spans="2:9" x14ac:dyDescent="0.25">
      <c r="B78" s="1" t="s">
        <v>98</v>
      </c>
      <c r="D78" t="s">
        <v>127</v>
      </c>
      <c r="E78">
        <v>8.99</v>
      </c>
      <c r="G78">
        <v>6</v>
      </c>
      <c r="I78">
        <f t="shared" si="1"/>
        <v>53.94</v>
      </c>
    </row>
    <row r="79" spans="2:9" x14ac:dyDescent="0.25">
      <c r="B79" s="1" t="s">
        <v>99</v>
      </c>
      <c r="D79" t="s">
        <v>128</v>
      </c>
      <c r="E79">
        <v>0.34</v>
      </c>
      <c r="G79">
        <v>16</v>
      </c>
      <c r="I79">
        <f t="shared" si="1"/>
        <v>5.44</v>
      </c>
    </row>
    <row r="80" spans="2:9" x14ac:dyDescent="0.25">
      <c r="B80" s="1" t="s">
        <v>100</v>
      </c>
      <c r="D80" t="s">
        <v>129</v>
      </c>
      <c r="E80">
        <v>0.25</v>
      </c>
      <c r="G80">
        <v>4</v>
      </c>
      <c r="I80">
        <f t="shared" si="1"/>
        <v>1</v>
      </c>
    </row>
    <row r="81" spans="2:9" x14ac:dyDescent="0.25">
      <c r="B81" s="1" t="s">
        <v>101</v>
      </c>
      <c r="D81" t="s">
        <v>130</v>
      </c>
      <c r="E81">
        <v>0.45</v>
      </c>
      <c r="G81">
        <v>10</v>
      </c>
      <c r="I81">
        <f t="shared" si="1"/>
        <v>4.5</v>
      </c>
    </row>
    <row r="82" spans="2:9" x14ac:dyDescent="0.25">
      <c r="B82" s="1" t="s">
        <v>102</v>
      </c>
      <c r="D82" t="s">
        <v>131</v>
      </c>
      <c r="E82">
        <v>1.45</v>
      </c>
      <c r="G82">
        <v>5</v>
      </c>
      <c r="I82">
        <f t="shared" si="1"/>
        <v>7.25</v>
      </c>
    </row>
    <row r="83" spans="2:9" x14ac:dyDescent="0.25">
      <c r="B83" s="1" t="s">
        <v>104</v>
      </c>
      <c r="D83" t="s">
        <v>132</v>
      </c>
      <c r="E83">
        <v>0.69</v>
      </c>
      <c r="F83" t="s">
        <v>103</v>
      </c>
      <c r="G83">
        <v>1</v>
      </c>
      <c r="I83">
        <f t="shared" si="1"/>
        <v>0.69</v>
      </c>
    </row>
    <row r="84" spans="2:9" x14ac:dyDescent="0.25">
      <c r="B84" s="1" t="s">
        <v>105</v>
      </c>
      <c r="D84" t="s">
        <v>133</v>
      </c>
      <c r="E84">
        <v>0.69</v>
      </c>
      <c r="G84">
        <v>12</v>
      </c>
      <c r="I84">
        <f t="shared" si="1"/>
        <v>8.2799999999999994</v>
      </c>
    </row>
    <row r="85" spans="2:9" x14ac:dyDescent="0.25">
      <c r="B85" s="1" t="s">
        <v>106</v>
      </c>
      <c r="D85" t="s">
        <v>134</v>
      </c>
      <c r="E85">
        <v>0.65</v>
      </c>
      <c r="G85">
        <v>4</v>
      </c>
      <c r="I85">
        <f t="shared" si="1"/>
        <v>2.6</v>
      </c>
    </row>
    <row r="86" spans="2:9" x14ac:dyDescent="0.25">
      <c r="B86" s="1" t="s">
        <v>107</v>
      </c>
      <c r="D86" t="s">
        <v>135</v>
      </c>
      <c r="E86">
        <v>3.29</v>
      </c>
      <c r="F86" t="s">
        <v>166</v>
      </c>
      <c r="G86">
        <v>10</v>
      </c>
      <c r="I86">
        <f t="shared" si="1"/>
        <v>32.9</v>
      </c>
    </row>
    <row r="87" spans="2:9" x14ac:dyDescent="0.25">
      <c r="I87" s="4">
        <f>SUM(I54:I86)</f>
        <v>402.55999999999995</v>
      </c>
    </row>
  </sheetData>
  <hyperlinks>
    <hyperlink ref="B6" r:id="rId1"/>
    <hyperlink ref="B7" r:id="rId2"/>
    <hyperlink ref="B13" r:id="rId3"/>
    <hyperlink ref="B17" r:id="rId4"/>
    <hyperlink ref="B18" r:id="rId5"/>
    <hyperlink ref="B16" r:id="rId6"/>
    <hyperlink ref="B20" r:id="rId7"/>
    <hyperlink ref="B21" r:id="rId8"/>
    <hyperlink ref="B15" r:id="rId9"/>
    <hyperlink ref="B22" r:id="rId10"/>
    <hyperlink ref="B23" r:id="rId11"/>
    <hyperlink ref="B46" r:id="rId12"/>
    <hyperlink ref="B33" r:id="rId13"/>
    <hyperlink ref="B34" r:id="rId14"/>
    <hyperlink ref="B35" r:id="rId15"/>
    <hyperlink ref="B37" r:id="rId16"/>
    <hyperlink ref="B38" r:id="rId17"/>
    <hyperlink ref="B39" r:id="rId18"/>
    <hyperlink ref="B40" r:id="rId19"/>
    <hyperlink ref="B24" r:id="rId20"/>
    <hyperlink ref="B26" r:id="rId21"/>
    <hyperlink ref="B27" r:id="rId22"/>
    <hyperlink ref="B54" r:id="rId23"/>
    <hyperlink ref="B55" r:id="rId24"/>
    <hyperlink ref="B56" r:id="rId25"/>
    <hyperlink ref="B57" r:id="rId26"/>
    <hyperlink ref="B58" r:id="rId27"/>
    <hyperlink ref="B59" r:id="rId28"/>
    <hyperlink ref="B60" r:id="rId29"/>
    <hyperlink ref="B61" r:id="rId30"/>
    <hyperlink ref="B62" r:id="rId31"/>
    <hyperlink ref="B63" r:id="rId32"/>
    <hyperlink ref="B64" r:id="rId33"/>
    <hyperlink ref="B65" r:id="rId34"/>
    <hyperlink ref="B66" r:id="rId35"/>
    <hyperlink ref="B67" r:id="rId36"/>
    <hyperlink ref="B68" r:id="rId37"/>
    <hyperlink ref="B69" r:id="rId38"/>
    <hyperlink ref="B70" r:id="rId39"/>
    <hyperlink ref="B71" r:id="rId40"/>
    <hyperlink ref="B72" r:id="rId41"/>
    <hyperlink ref="B74" r:id="rId42"/>
    <hyperlink ref="B75" r:id="rId43"/>
    <hyperlink ref="B76" r:id="rId44"/>
    <hyperlink ref="B77" r:id="rId45"/>
    <hyperlink ref="B78" r:id="rId46"/>
    <hyperlink ref="B79" r:id="rId47"/>
    <hyperlink ref="B80" r:id="rId48"/>
    <hyperlink ref="B81" r:id="rId49"/>
    <hyperlink ref="B82" r:id="rId50"/>
    <hyperlink ref="B83" r:id="rId51"/>
    <hyperlink ref="B84" r:id="rId52"/>
    <hyperlink ref="B85" r:id="rId53"/>
    <hyperlink ref="B86" r:id="rId54"/>
    <hyperlink ref="B73" r:id="rId55"/>
    <hyperlink ref="B14" r:id="rId56"/>
    <hyperlink ref="B19" r:id="rId57"/>
    <hyperlink ref="B28" r:id="rId58"/>
    <hyperlink ref="B12" r:id="rId59"/>
    <hyperlink ref="B25" r:id="rId60"/>
    <hyperlink ref="B29" r:id="rId61"/>
    <hyperlink ref="B48" r:id="rId62"/>
  </hyperlinks>
  <pageMargins left="0.7" right="0.7" top="0.75" bottom="0.75" header="0.3" footer="0.3"/>
  <pageSetup paperSize="9" orientation="portrait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2012-10-09T23:54:41Z</dcterms:modified>
</cp:coreProperties>
</file>