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data-parse\exported\"/>
    </mc:Choice>
  </mc:AlternateContent>
  <xr:revisionPtr revIDLastSave="0" documentId="13_ncr:1_{5CB02110-C632-4C9B-805D-BC00B048FB8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TK-Exported" sheetId="2" r:id="rId1"/>
    <sheet name="ATK-GSheet" sheetId="8" r:id="rId2"/>
  </sheets>
  <definedNames>
    <definedName name="ExternalData_1" localSheetId="0" hidden="1">'ATK-Exported'!$C$1:$N$647</definedName>
    <definedName name="ExternalData_1" localSheetId="1" hidden="1">'ATK-GSheet'!$C$1:$R$647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7" i="8" l="1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" i="8"/>
  <c r="A800" i="2" l="1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FFB08-F4FA-4133-931A-8EA65D0A7900}" keepAlive="1" name="Query - ATK-Exported" description="Connection to the 'ATK-Exported' query in the workbook." type="5" refreshedVersion="6" background="1" saveData="1">
    <dbPr connection="Provider=Microsoft.Mashup.OleDb.1;Data Source=$Workbook$;Location=ATK-Exported;Extended Properties=&quot;&quot;" command="SELECT * FROM [ATK-Exported]"/>
  </connection>
  <connection id="2" xr16:uid="{1AC21A0C-D396-4D23-84DF-228A9055A6EE}" keepAlive="1" name="Query - ATK-GSheet" description="Connection to the 'ATK-GSheet' query in the workbook." type="5" refreshedVersion="6" background="1" saveData="1">
    <dbPr connection="Provider=Microsoft.Mashup.OleDb.1;Data Source=$Workbook$;Location=ATK-GSheet;Extended Properties=&quot;&quot;" command="SELECT * FROM [ATK-GSheet]"/>
  </connection>
</connections>
</file>

<file path=xl/sharedStrings.xml><?xml version="1.0" encoding="utf-8"?>
<sst xmlns="http://schemas.openxmlformats.org/spreadsheetml/2006/main" count="11656" uniqueCount="1710">
  <si>
    <t>Character ID</t>
  </si>
  <si>
    <t>Character Name</t>
  </si>
  <si>
    <t>Character Internal ID</t>
  </si>
  <si>
    <t>Character Element</t>
  </si>
  <si>
    <t>Skill Internal ID</t>
  </si>
  <si>
    <t>Skill Identifier</t>
  </si>
  <si>
    <t>Skill Name</t>
  </si>
  <si>
    <t>Skill Conditions</t>
  </si>
  <si>
    <t>Skill Total Mods</t>
  </si>
  <si>
    <t>Skill Total Hits</t>
  </si>
  <si>
    <t>Skill Max Lv.</t>
  </si>
  <si>
    <t>110261/1</t>
  </si>
  <si>
    <t>Element.FLAME</t>
  </si>
  <si>
    <t>S1</t>
  </si>
  <si>
    <t>S2</t>
  </si>
  <si>
    <t>110052/3</t>
  </si>
  <si>
    <t>110015/1</t>
  </si>
  <si>
    <t>Element.WATER</t>
  </si>
  <si>
    <t>110035/1</t>
  </si>
  <si>
    <t>Element.LIGHT</t>
  </si>
  <si>
    <t>110046/1</t>
  </si>
  <si>
    <t>Element.SHADOW</t>
  </si>
  <si>
    <t>100001/1</t>
  </si>
  <si>
    <t>110008/1</t>
  </si>
  <si>
    <t>110054/1</t>
  </si>
  <si>
    <t>110301/2</t>
  </si>
  <si>
    <t>110315/1</t>
  </si>
  <si>
    <t>Element.WIND</t>
  </si>
  <si>
    <t>110038/2</t>
  </si>
  <si>
    <t>110301/1</t>
  </si>
  <si>
    <t>110050/1</t>
  </si>
  <si>
    <t>110334/1</t>
  </si>
  <si>
    <t>110266/1</t>
  </si>
  <si>
    <t>110291/1</t>
  </si>
  <si>
    <t>110259/1</t>
  </si>
  <si>
    <t>110050/2</t>
  </si>
  <si>
    <t>110359/1</t>
  </si>
  <si>
    <t>110022/1</t>
  </si>
  <si>
    <t>110255/2</t>
  </si>
  <si>
    <t>110363/1</t>
  </si>
  <si>
    <t>100003/7</t>
  </si>
  <si>
    <t>100002/6</t>
  </si>
  <si>
    <t>100018/2</t>
  </si>
  <si>
    <t>守護白燕陣</t>
  </si>
  <si>
    <t>110274/1</t>
  </si>
  <si>
    <t>110327/1</t>
  </si>
  <si>
    <t>蒼光</t>
  </si>
  <si>
    <t>100001/8</t>
  </si>
  <si>
    <t>110325/1</t>
  </si>
  <si>
    <t>100005/2</t>
  </si>
  <si>
    <t>110002/1</t>
  </si>
  <si>
    <t>110027/1</t>
  </si>
  <si>
    <t>110049/2</t>
  </si>
  <si>
    <t>110044/1</t>
  </si>
  <si>
    <t>100032/1</t>
  </si>
  <si>
    <t>110255/1</t>
  </si>
  <si>
    <t>100003/2</t>
  </si>
  <si>
    <t>110030/1</t>
  </si>
  <si>
    <t>110310/1</t>
  </si>
  <si>
    <t>破竹連斬</t>
  </si>
  <si>
    <t>110064/1</t>
  </si>
  <si>
    <t>110348/1</t>
  </si>
  <si>
    <t>110343/1</t>
  </si>
  <si>
    <t>110262/1</t>
  </si>
  <si>
    <t>110010/1</t>
  </si>
  <si>
    <t>110264/1</t>
  </si>
  <si>
    <t>110346/1</t>
  </si>
  <si>
    <t>110295/1</t>
  </si>
  <si>
    <t>110341/3</t>
  </si>
  <si>
    <t>110307/1</t>
  </si>
  <si>
    <t>110352/1</t>
  </si>
  <si>
    <t>110015/2</t>
  </si>
  <si>
    <t>100006/9</t>
  </si>
  <si>
    <t>110369/1</t>
  </si>
  <si>
    <t>110313/1</t>
  </si>
  <si>
    <t>110326/1</t>
  </si>
  <si>
    <t>110271/1</t>
  </si>
  <si>
    <t>110005/1</t>
  </si>
  <si>
    <t>110026/1</t>
  </si>
  <si>
    <t>110037/1</t>
  </si>
  <si>
    <t>110048/1</t>
  </si>
  <si>
    <t>110067/1</t>
  </si>
  <si>
    <t>110270/1</t>
  </si>
  <si>
    <t>110344/1</t>
  </si>
  <si>
    <t>110020/1</t>
  </si>
  <si>
    <t>110253/1</t>
  </si>
  <si>
    <t>110265/1</t>
  </si>
  <si>
    <t>110314/1</t>
  </si>
  <si>
    <t>110276/1</t>
  </si>
  <si>
    <t>110319/1</t>
  </si>
  <si>
    <t>110052/1</t>
  </si>
  <si>
    <t>100005/1</t>
  </si>
  <si>
    <t>110011/1</t>
  </si>
  <si>
    <t>100032/4</t>
  </si>
  <si>
    <t>100004/2</t>
  </si>
  <si>
    <t>110296/1</t>
  </si>
  <si>
    <t>110360/1</t>
  </si>
  <si>
    <t>110002/2</t>
  </si>
  <si>
    <t>110066/2</t>
  </si>
  <si>
    <t>110345/1</t>
  </si>
  <si>
    <t>110324/1</t>
  </si>
  <si>
    <t>110281/2</t>
  </si>
  <si>
    <t>110336/1</t>
  </si>
  <si>
    <t>110306/1</t>
  </si>
  <si>
    <t>110365/1</t>
  </si>
  <si>
    <t>110012/1</t>
  </si>
  <si>
    <t>110258/1</t>
  </si>
  <si>
    <t>110023/1</t>
  </si>
  <si>
    <t>110033/1</t>
  </si>
  <si>
    <t>110045/1</t>
  </si>
  <si>
    <t>110007/1</t>
  </si>
  <si>
    <t>110056/1</t>
  </si>
  <si>
    <t>110018/1</t>
  </si>
  <si>
    <t>100003/1</t>
  </si>
  <si>
    <t>100006/3</t>
  </si>
  <si>
    <t>110311/1</t>
  </si>
  <si>
    <t>110263/1</t>
  </si>
  <si>
    <t>100010/7</t>
  </si>
  <si>
    <t>110042/2</t>
  </si>
  <si>
    <t>100002/13</t>
  </si>
  <si>
    <t>110355/1</t>
  </si>
  <si>
    <t>110268/1</t>
  </si>
  <si>
    <t>110027/2</t>
  </si>
  <si>
    <t>110041/2</t>
  </si>
  <si>
    <t>110042/1</t>
  </si>
  <si>
    <t>110036/3</t>
  </si>
  <si>
    <t>110322/1</t>
  </si>
  <si>
    <t>天蓬穿雲</t>
  </si>
  <si>
    <t>110281/1</t>
  </si>
  <si>
    <t>110335/2</t>
  </si>
  <si>
    <t>110001/1</t>
  </si>
  <si>
    <t>110014/1</t>
  </si>
  <si>
    <t>110058/1</t>
  </si>
  <si>
    <t>110034/1</t>
  </si>
  <si>
    <t>110254/1</t>
  </si>
  <si>
    <t>110260/1</t>
  </si>
  <si>
    <t>100002/1</t>
  </si>
  <si>
    <t>110356/1</t>
  </si>
  <si>
    <t>110029/1</t>
  </si>
  <si>
    <t>110302/1</t>
  </si>
  <si>
    <t>110039/1</t>
  </si>
  <si>
    <t>連槍蓮華</t>
  </si>
  <si>
    <t>110323/1</t>
  </si>
  <si>
    <t>110312/1</t>
  </si>
  <si>
    <t>牡丹繚穿</t>
  </si>
  <si>
    <t>110335/1</t>
  </si>
  <si>
    <t>100010/4</t>
  </si>
  <si>
    <t>110357/1</t>
  </si>
  <si>
    <t>110021/1</t>
  </si>
  <si>
    <t>110328/1</t>
  </si>
  <si>
    <t>110364/1</t>
  </si>
  <si>
    <t>110318/1</t>
  </si>
  <si>
    <t>110353/1</t>
  </si>
  <si>
    <t>110270/2</t>
  </si>
  <si>
    <t>110275/1</t>
  </si>
  <si>
    <t>100002/2</t>
  </si>
  <si>
    <t>110007/2</t>
  </si>
  <si>
    <t>110358/1</t>
  </si>
  <si>
    <t>緋光</t>
  </si>
  <si>
    <t>110272/1</t>
  </si>
  <si>
    <t>110349/1</t>
  </si>
  <si>
    <t>110003/1</t>
  </si>
  <si>
    <t>110013/1</t>
  </si>
  <si>
    <t>110028/1</t>
  </si>
  <si>
    <t>110036/1</t>
  </si>
  <si>
    <t>110011/2</t>
  </si>
  <si>
    <t>110053/2</t>
  </si>
  <si>
    <t>110031/1</t>
  </si>
  <si>
    <t>110350/1</t>
  </si>
  <si>
    <t>100006/1</t>
  </si>
  <si>
    <t>110040/1</t>
  </si>
  <si>
    <t>110303/1</t>
  </si>
  <si>
    <t>110066/1</t>
  </si>
  <si>
    <t>100029/2</t>
  </si>
  <si>
    <t>110342/1</t>
  </si>
  <si>
    <t>110317/1</t>
  </si>
  <si>
    <t>100029/3</t>
  </si>
  <si>
    <t>110366/1</t>
  </si>
  <si>
    <t>110256/1</t>
  </si>
  <si>
    <t>110267/1</t>
  </si>
  <si>
    <t>110368/1</t>
  </si>
  <si>
    <t>100004/4</t>
  </si>
  <si>
    <t>110010/2</t>
  </si>
  <si>
    <t>110053/1</t>
  </si>
  <si>
    <t>110310/2</t>
  </si>
  <si>
    <t>100015/4</t>
  </si>
  <si>
    <t>110018/2</t>
  </si>
  <si>
    <t>110004/1</t>
  </si>
  <si>
    <t>110025/1</t>
  </si>
  <si>
    <t>110316/1</t>
  </si>
  <si>
    <t>110047/1</t>
  </si>
  <si>
    <t>110009/1</t>
  </si>
  <si>
    <t>110022/2</t>
  </si>
  <si>
    <t>110063/2</t>
  </si>
  <si>
    <t>110300/1</t>
  </si>
  <si>
    <t>110340/1</t>
  </si>
  <si>
    <t>110021/3</t>
  </si>
  <si>
    <t>110041/1</t>
  </si>
  <si>
    <t>110347/1</t>
  </si>
  <si>
    <t>110051/1</t>
  </si>
  <si>
    <t>110032/2</t>
  </si>
  <si>
    <t>110053/3</t>
  </si>
  <si>
    <t>110252/1</t>
  </si>
  <si>
    <t>110362/1</t>
  </si>
  <si>
    <t>110032/1</t>
  </si>
  <si>
    <t>110009/2</t>
  </si>
  <si>
    <t>110305/1</t>
  </si>
  <si>
    <t>110361/1</t>
  </si>
  <si>
    <t>110299/2</t>
  </si>
  <si>
    <t>110333/1</t>
  </si>
  <si>
    <t>100004/10</t>
  </si>
  <si>
    <t>110337/1</t>
  </si>
  <si>
    <t>100009/7</t>
  </si>
  <si>
    <t>110006/1</t>
  </si>
  <si>
    <t>110017/1</t>
  </si>
  <si>
    <t>110024/1</t>
  </si>
  <si>
    <t>110038/1</t>
  </si>
  <si>
    <t>110063/1</t>
  </si>
  <si>
    <t>110049/1</t>
  </si>
  <si>
    <t>110269/1</t>
  </si>
  <si>
    <t>110257/2</t>
  </si>
  <si>
    <t>110019/1</t>
  </si>
  <si>
    <t>110029/2</t>
  </si>
  <si>
    <t>110257/1</t>
  </si>
  <si>
    <t>110004/2</t>
  </si>
  <si>
    <t>110047/2</t>
  </si>
  <si>
    <t>110304/1</t>
  </si>
  <si>
    <t>110277/1</t>
  </si>
  <si>
    <t>100004/1</t>
  </si>
  <si>
    <t>110043/2</t>
  </si>
  <si>
    <t>110337/3</t>
  </si>
  <si>
    <t>110351/1</t>
  </si>
  <si>
    <t>110341/1</t>
  </si>
  <si>
    <t>110340/2</t>
  </si>
  <si>
    <t>110043/1</t>
  </si>
  <si>
    <t>100009/8</t>
  </si>
  <si>
    <t>110280/1</t>
  </si>
  <si>
    <t>110269/2</t>
  </si>
  <si>
    <t>110059/1</t>
  </si>
  <si>
    <t>110003/2</t>
  </si>
  <si>
    <t>110370/1</t>
  </si>
  <si>
    <t>110350/2</t>
  </si>
  <si>
    <t>110367/1</t>
  </si>
  <si>
    <t>100009/1</t>
  </si>
  <si>
    <t>100018/1</t>
  </si>
  <si>
    <t>100007/5</t>
  </si>
  <si>
    <t>CHARA_NAME_19900003</t>
  </si>
  <si>
    <t>100018/6</t>
  </si>
  <si>
    <t>100007/9</t>
  </si>
  <si>
    <t>CHARA_NAME_19900006</t>
  </si>
  <si>
    <t>CHARA_NAME_99900009</t>
  </si>
  <si>
    <t>Element.NO_ELEMENT</t>
  </si>
  <si>
    <t/>
  </si>
  <si>
    <t>110016/1</t>
  </si>
  <si>
    <t>Status</t>
  </si>
  <si>
    <t>O</t>
  </si>
  <si>
    <t>X</t>
  </si>
  <si>
    <t>7 hit</t>
  </si>
  <si>
    <t>?</t>
  </si>
  <si>
    <t>ROLL</t>
  </si>
  <si>
    <t>9 hit</t>
  </si>
  <si>
    <t>M</t>
  </si>
  <si>
    <t>太陽</t>
  </si>
  <si>
    <t>110299/1</t>
  </si>
  <si>
    <t>月光</t>
  </si>
  <si>
    <t>N</t>
  </si>
  <si>
    <t>Correct Mods</t>
  </si>
  <si>
    <t>Notes</t>
  </si>
  <si>
    <t>Missing Skill Types</t>
  </si>
  <si>
    <t>Entry ID</t>
  </si>
  <si>
    <t>11.85</t>
  </si>
  <si>
    <t>14.16</t>
  </si>
  <si>
    <t>17.88</t>
  </si>
  <si>
    <t>28.608</t>
  </si>
  <si>
    <t>34.2</t>
  </si>
  <si>
    <t>15</t>
  </si>
  <si>
    <t>12.12</t>
  </si>
  <si>
    <t>18.18</t>
  </si>
  <si>
    <t>18.25</t>
  </si>
  <si>
    <t>13.52</t>
  </si>
  <si>
    <t>20.28</t>
  </si>
  <si>
    <t>20.72</t>
  </si>
  <si>
    <t>15.356</t>
  </si>
  <si>
    <t>13.96</t>
  </si>
  <si>
    <t>15.22</t>
  </si>
  <si>
    <t>18.264</t>
  </si>
  <si>
    <t>13.29</t>
  </si>
  <si>
    <t>5.76</t>
  </si>
  <si>
    <t>20</t>
  </si>
  <si>
    <t>9.68</t>
  </si>
  <si>
    <t>11.48</t>
  </si>
  <si>
    <t>0</t>
  </si>
  <si>
    <t>14.68</t>
  </si>
  <si>
    <t>20.608</t>
  </si>
  <si>
    <t>11.64</t>
  </si>
  <si>
    <t>15.132</t>
  </si>
  <si>
    <t>10.5</t>
  </si>
  <si>
    <t>9.32</t>
  </si>
  <si>
    <t>9.82</t>
  </si>
  <si>
    <t>8.86</t>
  </si>
  <si>
    <t>12.13</t>
  </si>
  <si>
    <t>18.195</t>
  </si>
  <si>
    <t>15.5925</t>
  </si>
  <si>
    <t>20.79</t>
  </si>
  <si>
    <t>10.395</t>
  </si>
  <si>
    <t>31.185</t>
  </si>
  <si>
    <t>13.184</t>
  </si>
  <si>
    <t>17.36</t>
  </si>
  <si>
    <t>12.68</t>
  </si>
  <si>
    <t>12.72</t>
  </si>
  <si>
    <t>16.94</t>
  </si>
  <si>
    <t>11.25</t>
  </si>
  <si>
    <t>18</t>
  </si>
  <si>
    <t>26.48</t>
  </si>
  <si>
    <t>18.988</t>
  </si>
  <si>
    <t>マーティ</t>
  </si>
  <si>
    <t>スパイラルハント</t>
  </si>
  <si>
    <t>セイフガード</t>
  </si>
  <si>
    <t>オリオン（バレンタインVer.）</t>
  </si>
  <si>
    <t>スピニングブリュレ</t>
  </si>
  <si>
    <t>スイートプロテクト</t>
  </si>
  <si>
    <t>シャーディ</t>
  </si>
  <si>
    <t>シャーディブレイド</t>
  </si>
  <si>
    <t>シャーディパニッシュ</t>
  </si>
  <si>
    <t>ライムンド</t>
  </si>
  <si>
    <t>王国剣術・脳天割り</t>
  </si>
  <si>
    <t>王国剣術・威風堂々</t>
  </si>
  <si>
    <t>ロドリゴ</t>
  </si>
  <si>
    <t>ホーンクラッシャー</t>
  </si>
  <si>
    <t>シャドウクロー</t>
  </si>
  <si>
    <t>主人公</t>
  </si>
  <si>
    <t>ブレイジングクラウン</t>
  </si>
  <si>
    <t>ブレイジンググローリー</t>
  </si>
  <si>
    <t>カール</t>
  </si>
  <si>
    <t>フレイムヴァンキッシュ</t>
  </si>
  <si>
    <t>ソウルイグニッション</t>
  </si>
  <si>
    <t>セレナ</t>
  </si>
  <si>
    <t>アサルトフレイム</t>
  </si>
  <si>
    <t>ピュアブランディッシュ</t>
  </si>
  <si>
    <t>オデッタ（ハロウィンVer.）</t>
  </si>
  <si>
    <t>エンヴォイ・オブ・ジ・エンド</t>
  </si>
  <si>
    <t>ワンダーワールド</t>
  </si>
  <si>
    <t>クガイ</t>
  </si>
  <si>
    <t>剣技・飛天乱閃</t>
  </si>
  <si>
    <t>刃威練功</t>
  </si>
  <si>
    <t>ホープ（教会騎士Ver.）</t>
  </si>
  <si>
    <t>ナイトスピリット</t>
  </si>
  <si>
    <t>ホーリーソード</t>
  </si>
  <si>
    <t>オデッタ</t>
  </si>
  <si>
    <t>リバティスラッシュ</t>
  </si>
  <si>
    <t>マイワールド</t>
  </si>
  <si>
    <t>ベルザーク</t>
  </si>
  <si>
    <t>カラミティホイール</t>
  </si>
  <si>
    <t>グランドアーマー</t>
  </si>
  <si>
    <t>アスラム</t>
  </si>
  <si>
    <t>エンドオブグローリー</t>
  </si>
  <si>
    <t>{TARGET_POISONED}</t>
  </si>
  <si>
    <t>エンドオブクラウン</t>
  </si>
  <si>
    <t>ナジャーフ</t>
  </si>
  <si>
    <t>インフィジャールセイフ</t>
  </si>
  <si>
    <t>ハーラタブラウル</t>
  </si>
  <si>
    <t>マルス</t>
  </si>
  <si>
    <t>英雄王の剣</t>
  </si>
  <si>
    <t>炎の紋章</t>
  </si>
  <si>
    <t>{TARGET_BURNED}</t>
  </si>
  <si>
    <t>リア</t>
  </si>
  <si>
    <t>グロリアスロード</t>
  </si>
  <si>
    <t>フローラルリヴォルヴ</t>
  </si>
  <si>
    <t>ベルザーク（ハンターVer.）</t>
  </si>
  <si>
    <t>ムーンブレイク</t>
  </si>
  <si>
    <t>獣宿し【獅子】</t>
  </si>
  <si>
    <t>クロム</t>
  </si>
  <si>
    <t>聖王の剣</t>
  </si>
  <si>
    <t>アレクシス</t>
  </si>
  <si>
    <t>マジェスティックタイド</t>
  </si>
  <si>
    <t>{SELF_BUFF_45}</t>
  </si>
  <si>
    <t>{SELF_BUFF_0}</t>
  </si>
  <si>
    <t>{SELF_BUFF_10}</t>
  </si>
  <si>
    <t>{SELF_BUFF_30}</t>
  </si>
  <si>
    <t>{SELF_BUFF_35}</t>
  </si>
  <si>
    <t>{SELF_BUFF_20}</t>
  </si>
  <si>
    <t>{SELF_BUFF_40}</t>
  </si>
  <si>
    <t>{SELF_BUFF_50}</t>
  </si>
  <si>
    <t>{SELF_BUFF_25}</t>
  </si>
  <si>
    <t>ロイヤルメイルシュトローム</t>
  </si>
  <si>
    <t>セリエラ（サマーVer.）</t>
  </si>
  <si>
    <t>激烈・ジョーズバレット！</t>
  </si>
  <si>
    <t>気合注入・ゴーファイト！</t>
  </si>
  <si>
    <t>ユージン</t>
  </si>
  <si>
    <t>チェックメイト</t>
  </si>
  <si>
    <t>ランザーヴ（ドラフェスVer.）</t>
  </si>
  <si>
    <t>サイクロンブレイド</t>
  </si>
  <si>
    <t>ウインドタクティクス</t>
  </si>
  <si>
    <t>エルフィリス（ウエディングVer.）</t>
  </si>
  <si>
    <t>エンゲージチャペル</t>
  </si>
  <si>
    <t>エターナルベル</t>
  </si>
  <si>
    <t>リーフ（ドラフェスVer.）</t>
  </si>
  <si>
    <t>スワロウゲイル</t>
  </si>
  <si>
    <t>スワロウビーク</t>
  </si>
  <si>
    <t>S1 (CUSTOM_CHARA_MODE_0022)</t>
  </si>
  <si>
    <t>S2 (CUSTOM_CHARA_MODE_0022)</t>
  </si>
  <si>
    <t>S1 (CUSTOM_CHARA_MODE_0023)</t>
  </si>
  <si>
    <t>アルベール</t>
  </si>
  <si>
    <t>ライトニングバースト</t>
  </si>
  <si>
    <t>{TARGET_PARALYZED}</t>
  </si>
  <si>
    <t>サンダーインパルス</t>
  </si>
  <si>
    <t>アルフォンス</t>
  </si>
  <si>
    <t>{SELF_HP_FULL}</t>
  </si>
  <si>
    <t>{SELF_HP_1, TARGET_PARALYZED}</t>
  </si>
  <si>
    <t>{SELF_HP_1}</t>
  </si>
  <si>
    <t>主人公（ドラフェスVer.）</t>
  </si>
  <si>
    <t>ライジングクラウン</t>
  </si>
  <si>
    <t>オーバー・ザ・グローリー</t>
  </si>
  <si>
    <t>ヤテン</t>
  </si>
  <si>
    <t>神楽曲芸・御祭御免</t>
  </si>
  <si>
    <t>剣華上等</t>
  </si>
  <si>
    <t>シャノン（ドラフェスVer.）</t>
  </si>
  <si>
    <t>クライシスエッジ</t>
  </si>
  <si>
    <t>シャドウイレイズ</t>
  </si>
  <si>
    <t>アオイ</t>
  </si>
  <si>
    <t>火遁・輪火刃</t>
  </si>
  <si>
    <t>火遁・焔紅葉</t>
  </si>
  <si>
    <t>メロディ</t>
  </si>
  <si>
    <t>メイド応援とっておき！</t>
  </si>
  <si>
    <t>見習い剣・カザグルマ！</t>
  </si>
  <si>
    <t>エドワード（ハロウィンVer.）</t>
  </si>
  <si>
    <t>バット・スラッシング</t>
  </si>
  <si>
    <t>ナイトメア・ロンド</t>
  </si>
  <si>
    <t>タロウ</t>
  </si>
  <si>
    <t>影斬りの太刀</t>
  </si>
  <si>
    <t>闇払いの太刀</t>
  </si>
  <si>
    <t>ラキシ</t>
  </si>
  <si>
    <t>code: 07 デストラプション</t>
  </si>
  <si>
    <t>code: 04 アクセルブースト</t>
  </si>
  <si>
    <t>セリエラ</t>
  </si>
  <si>
    <t>アーデントストリーム</t>
  </si>
  <si>
    <t>アイシングブレイド</t>
  </si>
  <si>
    <t>ランザーヴ（サマーVer.）</t>
  </si>
  <si>
    <t>スピニングオーシャン</t>
  </si>
  <si>
    <t>デリシャスバーベキュー</t>
  </si>
  <si>
    <t>ムサシ</t>
  </si>
  <si>
    <t>我流・大蛇の息吹</t>
  </si>
  <si>
    <t>一心・晴嵐の勢</t>
  </si>
  <si>
    <t>アディス</t>
  </si>
  <si>
    <t>威気剣昂</t>
  </si>
  <si>
    <t>ヤチヨ</t>
  </si>
  <si>
    <t>剣華一閃</t>
  </si>
  <si>
    <t>無双心気</t>
  </si>
  <si>
    <t>ハナブサ</t>
  </si>
  <si>
    <t>一刀乱舞</t>
  </si>
  <si>
    <t>歌舞優楽</t>
  </si>
  <si>
    <t>デュラルド</t>
  </si>
  <si>
    <t>ドッグスリボルト</t>
  </si>
  <si>
    <t>アンチェインドッグス</t>
  </si>
  <si>
    <t>アデルペイン</t>
  </si>
  <si>
    <t>終焉を切り裂け我が腕</t>
  </si>
  <si>
    <t>来たれ、縛鎖の獰猛</t>
  </si>
  <si>
    <t>S1 (竜鎖)</t>
  </si>
  <si>
    <t>終りなき終焉を誘え我が腕</t>
  </si>
  <si>
    <t>S2 (竜鎖)</t>
  </si>
  <si>
    <t>貪り尽くせ、縛鎖の戦慄</t>
  </si>
  <si>
    <t>ミコト</t>
  </si>
  <si>
    <t>熾炎剣・魔障覆滅</t>
  </si>
  <si>
    <t>熾炎剣・胸中燈火</t>
  </si>
  <si>
    <t>レジィナ</t>
  </si>
  <si>
    <t>エンハンスブレイザー</t>
  </si>
  <si>
    <t>アディショナルブースト</t>
  </si>
  <si>
    <t>ノブナガ</t>
  </si>
  <si>
    <t>夢想進撃</t>
  </si>
  <si>
    <t>ヴァレリオ</t>
  </si>
  <si>
    <t>シェフズスペシャリテ</t>
  </si>
  <si>
    <t>ボナペティ</t>
  </si>
  <si>
    <t>S1 (CUSTOM_CHARA_MODE_0004)</t>
  </si>
  <si>
    <t>S2 (CUSTOM_CHARA_MODE_0004)</t>
  </si>
  <si>
    <t>S1 (CUSTOM_CHARA_MODE_0005)</t>
  </si>
  <si>
    <t>S2 (CUSTOM_CHARA_MODE_0005)</t>
  </si>
  <si>
    <t>S1 (CUSTOM_CHARA_MODE_0006)</t>
  </si>
  <si>
    <t>S2 (CUSTOM_CHARA_MODE_0006)</t>
  </si>
  <si>
    <t>アカーシャ（ハロウィンVer.）</t>
  </si>
  <si>
    <t>ネームレススナッチャー</t>
  </si>
  <si>
    <t>マッドネスコフィン</t>
  </si>
  <si>
    <t>ヴィクター</t>
  </si>
  <si>
    <t>ソリッドフォーメーション</t>
  </si>
  <si>
    <t>リーサルプラン</t>
  </si>
  <si>
    <t>トライツ</t>
  </si>
  <si>
    <t>エターナルグレース</t>
  </si>
  <si>
    <t>セイクリッドブレード</t>
  </si>
  <si>
    <t>シャーディ（ビューティ★Ver.）</t>
  </si>
  <si>
    <t>レインボーシャーディ</t>
  </si>
  <si>
    <t>ビューティシャーディ</t>
  </si>
  <si>
    <t>リュカ（ドラフェスVer.）</t>
  </si>
  <si>
    <t>シャイニングデストラプション</t>
  </si>
  <si>
    <t>ライトニングアクセル</t>
  </si>
  <si>
    <t>モルティス</t>
  </si>
  <si>
    <t>イマキュレートウイング</t>
  </si>
  <si>
    <t>イエヤス</t>
  </si>
  <si>
    <t>奥義・夜桜八連斬</t>
  </si>
  <si>
    <t>秘技・戦刃の陣</t>
  </si>
  <si>
    <t>ナッツ</t>
  </si>
  <si>
    <t>神楽曲芸・業刀乱魔</t>
  </si>
  <si>
    <t>祭機一転</t>
  </si>
  <si>
    <t>リナーシュ</t>
  </si>
  <si>
    <t>ユーサネイジア</t>
  </si>
  <si>
    <t>リコリス・リフレイン</t>
  </si>
  <si>
    <t>ラシーヌ</t>
  </si>
  <si>
    <t>ブレイズスピン</t>
  </si>
  <si>
    <t>ガードスティール</t>
  </si>
  <si>
    <t>フランチェスカ</t>
  </si>
  <si>
    <t>風たどる刃の旅！</t>
  </si>
  <si>
    <t>風誘う惑わしの刃！</t>
  </si>
  <si>
    <t>イルファン</t>
  </si>
  <si>
    <t>スラッシュクロウ</t>
  </si>
  <si>
    <t>ブレイクファング</t>
  </si>
  <si>
    <t>ワイス</t>
  </si>
  <si>
    <t>フェイタルエッジ</t>
  </si>
  <si>
    <t>モータルエッジ</t>
  </si>
  <si>
    <t>ヴィッテ</t>
  </si>
  <si>
    <t>シャドウスラッシュ</t>
  </si>
  <si>
    <t>トリッキーナイフ</t>
  </si>
  <si>
    <t>メルサ</t>
  </si>
  <si>
    <t>ヒートインパルス</t>
  </si>
  <si>
    <t>メルティングフレア</t>
  </si>
  <si>
    <t>ユーヤ</t>
  </si>
  <si>
    <t>爆走！仏血斬離！</t>
  </si>
  <si>
    <t>喧嘩上等！斗娑火須耐流！</t>
  </si>
  <si>
    <t>ルタ</t>
  </si>
  <si>
    <t>スラッシュビート</t>
  </si>
  <si>
    <t>{TARGET_FROSTBITTEN}</t>
  </si>
  <si>
    <t>クールダンシング</t>
  </si>
  <si>
    <t>オルセム</t>
  </si>
  <si>
    <t>コンビネーションエッジ</t>
  </si>
  <si>
    <t>グレイシャルスピン</t>
  </si>
  <si>
    <t>ルジィナ</t>
  </si>
  <si>
    <t>ドリップスラッシュ</t>
  </si>
  <si>
    <t>ドレンチスパイラル</t>
  </si>
  <si>
    <t>スオウ</t>
  </si>
  <si>
    <t>風刃斬り</t>
  </si>
  <si>
    <t>玉込め・仙花焔</t>
  </si>
  <si>
    <t>フリッツ</t>
  </si>
  <si>
    <t>ジャグリングダガー</t>
  </si>
  <si>
    <t>ダズリングショー</t>
  </si>
  <si>
    <t>フルル</t>
  </si>
  <si>
    <t>トラップアート！</t>
  </si>
  <si>
    <t>パレットチャージ</t>
  </si>
  <si>
    <t>オリオン</t>
  </si>
  <si>
    <t>ラウンドエスコート</t>
  </si>
  <si>
    <t>トワイライトラブ</t>
  </si>
  <si>
    <t>シャノン</t>
  </si>
  <si>
    <t>シャドウウィーヴァー</t>
  </si>
  <si>
    <t>エゼリット</t>
  </si>
  <si>
    <t>ランブリングミーティア</t>
  </si>
  <si>
    <t>ブリリアントインフェルノ</t>
  </si>
  <si>
    <t>ラキシ（ドラフェスVer.）</t>
  </si>
  <si>
    <t>code: 14 コンヴィクション</t>
  </si>
  <si>
    <t>モード・ガンエデン</t>
  </si>
  <si>
    <t>S1 (CUSTOM_CHARA_MODE_0031)</t>
  </si>
  <si>
    <t>S2 (CUSTOM_CHARA_MODE_0031)</t>
  </si>
  <si>
    <t>S1 (CUSTOM_CHARA_MODE_0033)</t>
  </si>
  <si>
    <t>code eden: 05 ゲブラー</t>
  </si>
  <si>
    <t>S2 (CUSTOM_CHARA_MODE_0033)</t>
  </si>
  <si>
    <t>code eden: 01 ケテル</t>
  </si>
  <si>
    <t>クラウ（星竜祭Ver.）</t>
  </si>
  <si>
    <t>トゥインクルギフト</t>
  </si>
  <si>
    <t>スターナイトグレイス</t>
  </si>
  <si>
    <t>ミツバ</t>
  </si>
  <si>
    <t>割烹匠ごしらえ</t>
  </si>
  <si>
    <t>持て成し花一皿</t>
  </si>
  <si>
    <t>S1 (CUSTOM_CHARA_MODE_0007)</t>
  </si>
  <si>
    <t>S2 (CUSTOM_CHARA_MODE_0007)</t>
  </si>
  <si>
    <t>S1 (CUSTOM_CHARA_MODE_0008)</t>
  </si>
  <si>
    <t>S2 (CUSTOM_CHARA_MODE_0008)</t>
  </si>
  <si>
    <t>チキ</t>
  </si>
  <si>
    <t>神竜の翼</t>
  </si>
  <si>
    <t>竜の技量</t>
  </si>
  <si>
    <t>アオイ（ウエディングVer.）</t>
  </si>
  <si>
    <t>花嫁忍術・唐傘掃刃</t>
  </si>
  <si>
    <t>花嫁忍術・狐の嫁入り</t>
  </si>
  <si>
    <t>{TARGET_SLEPT}</t>
  </si>
  <si>
    <t>ノーストン（サマーVer.）</t>
  </si>
  <si>
    <t>夏に実る想いのように</t>
  </si>
  <si>
    <t>泡と消える恋のように</t>
  </si>
  <si>
    <t>ミツヒデ</t>
  </si>
  <si>
    <t>鼠の天誅</t>
  </si>
  <si>
    <t>おちゃのこ災々</t>
  </si>
  <si>
    <t>ゴクウ</t>
  </si>
  <si>
    <t>如意金箍の法</t>
  </si>
  <si>
    <t>快刀乱舞の法</t>
  </si>
  <si>
    <t>クーガー（浴衣Ver.）</t>
  </si>
  <si>
    <t>ライトネスシャンブルズ</t>
  </si>
  <si>
    <t>{BULLET_HIT_1}</t>
  </si>
  <si>
    <t>{TARGET_PARALYZED, BULLET_HIT_2}</t>
  </si>
  <si>
    <t>{TARGET_PARALYZED, BULLET_HIT_6}</t>
  </si>
  <si>
    <t>{TARGET_PARALYZED, BULLET_HIT_5}</t>
  </si>
  <si>
    <t>{BULLET_HIT_2}</t>
  </si>
  <si>
    <t>{BULLET_HIT_5}</t>
  </si>
  <si>
    <t>{BULLET_HIT_6}</t>
  </si>
  <si>
    <t>{BULLET_HIT_4}</t>
  </si>
  <si>
    <t>{TARGET_PARALYZED, BULLET_HIT_1}</t>
  </si>
  <si>
    <t>{TARGET_PARALYZED, BULLET_HIT_4}</t>
  </si>
  <si>
    <t>{TARGET_PARALYZED, BULLET_HIT_3}</t>
  </si>
  <si>
    <t>{BULLET_HIT_3}</t>
  </si>
  <si>
    <t>マスカブルフェイス</t>
  </si>
  <si>
    <t>S1 (CUSTOM_CHARA_MODE_0034)</t>
  </si>
  <si>
    <t>S2 (CUSTOM_CHARA_MODE_0034)</t>
  </si>
  <si>
    <t>S1 (CUSTOM_CHARA_MODE_0035)</t>
  </si>
  <si>
    <t>S2 (CUSTOM_CHARA_MODE_0035)</t>
  </si>
  <si>
    <t>ピンライトホイール</t>
  </si>
  <si>
    <t>デルフィ</t>
  </si>
  <si>
    <t>九天・零落の檻</t>
  </si>
  <si>
    <t>六天・腐食の檻</t>
  </si>
  <si>
    <t>ベリーナ</t>
  </si>
  <si>
    <t>服ワザル狂騒</t>
  </si>
  <si>
    <t>服ワザル惨禍</t>
  </si>
  <si>
    <t>S1 (服わざる伴侶)</t>
  </si>
  <si>
    <t>服ワザル狂騒ノ壊落</t>
  </si>
  <si>
    <t>S2 (服わざる伴侶)</t>
  </si>
  <si>
    <t>服ワザル惨禍ノ暴虐</t>
  </si>
  <si>
    <t>ネヴィン</t>
  </si>
  <si>
    <t>マグヌスアポカリプス</t>
  </si>
  <si>
    <t>S1 (CUSTOM_CHARA_MODE_0037)</t>
  </si>
  <si>
    <t>ウィクトリアストラテジー</t>
  </si>
  <si>
    <t>S2 (CUSTOM_CHARA_MODE_0037)</t>
  </si>
  <si>
    <t>レックス</t>
  </si>
  <si>
    <t>ビッグインパクト</t>
  </si>
  <si>
    <t>全力丸太切り</t>
  </si>
  <si>
    <t>ピドット</t>
  </si>
  <si>
    <t>クエスタースイング</t>
  </si>
  <si>
    <t>ネバースピリット</t>
  </si>
  <si>
    <t>イハンナ</t>
  </si>
  <si>
    <t>ブランディッシュレイジ</t>
  </si>
  <si>
    <t>サイクロンアックス</t>
  </si>
  <si>
    <t>ライナス</t>
  </si>
  <si>
    <t>ブレイブリーアックス</t>
  </si>
  <si>
    <t>ライトヴァンガード</t>
  </si>
  <si>
    <t>エリック</t>
  </si>
  <si>
    <t>ストラグルスイング</t>
  </si>
  <si>
    <t>ワイルドストライク</t>
  </si>
  <si>
    <t>ヴァネッサ</t>
  </si>
  <si>
    <t>スカーレットゲイザー</t>
  </si>
  <si>
    <t>クリムゾンインパクト</t>
  </si>
  <si>
    <t>ユエ</t>
  </si>
  <si>
    <t>ノックアウトブロー</t>
  </si>
  <si>
    <t>野生本能バクハツ！</t>
  </si>
  <si>
    <t>カーリナ</t>
  </si>
  <si>
    <t>レイジングウェーブ</t>
  </si>
  <si>
    <t>クロスボーンパニッシュ</t>
  </si>
  <si>
    <t>ランザーヴ</t>
  </si>
  <si>
    <t>トルネードバッシュ</t>
  </si>
  <si>
    <t>ストームウォール</t>
  </si>
  <si>
    <t>リュカ（サマーVer.）</t>
  </si>
  <si>
    <t>ゲキアツ★フロートシュート！</t>
  </si>
  <si>
    <t>ノリノリ★ハイスピード！</t>
  </si>
  <si>
    <t>サザンカ</t>
  </si>
  <si>
    <t>螺旋花舞・乱れ咲き</t>
  </si>
  <si>
    <t>吐息揺籃・狂い咲き</t>
  </si>
  <si>
    <t>ロジィナ</t>
  </si>
  <si>
    <t>フォージラッシュ</t>
  </si>
  <si>
    <t>スミスプロテクション</t>
  </si>
  <si>
    <t>ムム（ハロウィンVer.）</t>
  </si>
  <si>
    <t>トリックスタンド</t>
  </si>
  <si>
    <t>スイートイマジネーション</t>
  </si>
  <si>
    <t>ジュリエッタ（サマーVer.）</t>
  </si>
  <si>
    <t>サマースプラッシュ</t>
  </si>
  <si>
    <t>パワフルバケーション</t>
  </si>
  <si>
    <t>エルフィリス（ドラフェスVer.）</t>
  </si>
  <si>
    <t>ホーリーディシジョン</t>
  </si>
  <si>
    <t>セレスティアルライズ</t>
  </si>
  <si>
    <t>ラズリー</t>
  </si>
  <si>
    <t>マイティスピン</t>
  </si>
  <si>
    <t>アーム・テクニカルモード</t>
  </si>
  <si>
    <t>S1 (CUSTOM_CHARA_MODE_0015)</t>
  </si>
  <si>
    <t>S2 (CUSTOM_CHARA_MODE_0015)</t>
  </si>
  <si>
    <t>S1 (CUSTOM_CHARA_MODE_0016)</t>
  </si>
  <si>
    <t>ハイパーマイティスピン</t>
  </si>
  <si>
    <t>S2 (CUSTOM_CHARA_MODE_0016)</t>
  </si>
  <si>
    <t>アーム・パワーモード</t>
  </si>
  <si>
    <t>リンユー</t>
  </si>
  <si>
    <t>仙氣烈風撃</t>
  </si>
  <si>
    <t>天地連環の呼吸</t>
  </si>
  <si>
    <t>メロディ（バレンタインVer.）</t>
  </si>
  <si>
    <t>これがメイドの本気ですっ！</t>
  </si>
  <si>
    <t>メイド愛情とびっきり！</t>
  </si>
  <si>
    <t>アマネ（サマーVer.）</t>
  </si>
  <si>
    <t>アマツカゼハヤミ</t>
  </si>
  <si>
    <t>ショウフクネコマネキ</t>
  </si>
  <si>
    <t>ジュリエッタ</t>
  </si>
  <si>
    <t>スカイフォールチャージ</t>
  </si>
  <si>
    <t>グローリアスディフェンス</t>
  </si>
  <si>
    <t>マローラ（星竜祭Ver.）</t>
  </si>
  <si>
    <t>ラブメテオールの贈り物♪</t>
  </si>
  <si>
    <t>ハッカイ</t>
  </si>
  <si>
    <t>猪剛奮迅</t>
  </si>
  <si>
    <t>クーガー</t>
  </si>
  <si>
    <t>ジャッジメントサーキュラー</t>
  </si>
  <si>
    <t>マーシレスブロー</t>
  </si>
  <si>
    <t>パティア（サマーVer.）</t>
  </si>
  <si>
    <t>ダイビングスワロウ</t>
  </si>
  <si>
    <t>スカイハイスワロウ</t>
  </si>
  <si>
    <t>アラン</t>
  </si>
  <si>
    <t>バーニングロード</t>
  </si>
  <si>
    <t>ブレイジングラウンド</t>
  </si>
  <si>
    <t>シュベール</t>
  </si>
  <si>
    <t>セイントガード</t>
  </si>
  <si>
    <t>セイントサークレット</t>
  </si>
  <si>
    <t>ジャン</t>
  </si>
  <si>
    <t>チェインスティング</t>
  </si>
  <si>
    <t>マーセナリーガード</t>
  </si>
  <si>
    <t>マルカ</t>
  </si>
  <si>
    <t>ゴールドブレイズ</t>
  </si>
  <si>
    <t>グランドスミス</t>
  </si>
  <si>
    <t>ジーズ</t>
  </si>
  <si>
    <t>スカルハント</t>
  </si>
  <si>
    <t>ボーンスティング</t>
  </si>
  <si>
    <t>サンゾウ</t>
  </si>
  <si>
    <t>天地封縛の法</t>
  </si>
  <si>
    <t>エマ</t>
  </si>
  <si>
    <t>ゴーゴーオフェンス！</t>
  </si>
  <si>
    <t>バリバリディフェンス！</t>
  </si>
  <si>
    <t>エルフィリス</t>
  </si>
  <si>
    <t>ブレイブフォース</t>
  </si>
  <si>
    <t>セイクリッドダイビング</t>
  </si>
  <si>
    <t>ゴルド</t>
  </si>
  <si>
    <t>乱瀑布</t>
  </si>
  <si>
    <t>巌開山</t>
  </si>
  <si>
    <t>エイル</t>
  </si>
  <si>
    <t>ヴァルキリーブラスト</t>
  </si>
  <si>
    <t>ヴァルハラバラッド</t>
  </si>
  <si>
    <t>ピアチェ</t>
  </si>
  <si>
    <t>どっかん、です！</t>
  </si>
  <si>
    <t>いっぱいがんばれる歌！</t>
  </si>
  <si>
    <t>リョウゼン</t>
  </si>
  <si>
    <t>天岩転成</t>
  </si>
  <si>
    <t>ゴジョウ</t>
  </si>
  <si>
    <t>爆砕兵器・粉骨戦車</t>
  </si>
  <si>
    <t>ボタン</t>
  </si>
  <si>
    <t>花神ノ加護</t>
  </si>
  <si>
    <t>パティア</t>
  </si>
  <si>
    <t>スワロウズガード</t>
  </si>
  <si>
    <t>ファストペネトレーション</t>
  </si>
  <si>
    <t>ムム（ドラフェスVer.）</t>
  </si>
  <si>
    <t>ドラゴンズラッシュ</t>
  </si>
  <si>
    <t>レッドイグニション</t>
  </si>
  <si>
    <t>ナディーン</t>
  </si>
  <si>
    <t>セルフィーフラッシュ</t>
  </si>
  <si>
    <t>ライズオブコンシャス</t>
  </si>
  <si>
    <t>ザインフラッド</t>
  </si>
  <si>
    <t>フロストウィルムダイビング</t>
  </si>
  <si>
    <t>ガーディアンズレイジ</t>
  </si>
  <si>
    <t>フィヨルム</t>
  </si>
  <si>
    <t>氷結撃破</t>
  </si>
  <si>
    <t>氷の聖鏡</t>
  </si>
  <si>
    <t>カトリーヌ</t>
  </si>
  <si>
    <t>カトリーヌ・コール</t>
  </si>
  <si>
    <t>カトリーヌ・パーフェクト・オーダー</t>
  </si>
  <si>
    <t>S1 (CUSTOM_CHARA_MODE_0026)</t>
  </si>
  <si>
    <t>S2 (CUSTOM_CHARA_MODE_0026)</t>
  </si>
  <si>
    <t>S1 (CUSTOM_CHARA_MODE_0027)</t>
  </si>
  <si>
    <t>S2 (CUSTOM_CHARA_MODE_0027)</t>
  </si>
  <si>
    <t>S1 (CUSTOM_CHARA_MODE_0028)</t>
  </si>
  <si>
    <t>S2 (CUSTOM_CHARA_MODE_0028)</t>
  </si>
  <si>
    <t>S1 (CUSTOM_CHARA_MODE_0029)</t>
  </si>
  <si>
    <t>S2 (CUSTOM_CHARA_MODE_0029)</t>
  </si>
  <si>
    <t>シャスト</t>
  </si>
  <si>
    <t>ミストラルスピア</t>
  </si>
  <si>
    <t>スピリットアロマ</t>
  </si>
  <si>
    <t>キルスティ</t>
  </si>
  <si>
    <t>パトリオットチャージ</t>
  </si>
  <si>
    <t>リーサルオペレーション</t>
  </si>
  <si>
    <t>メルサ（ハロウィンVer.）</t>
  </si>
  <si>
    <t>スプーキーリバイバル</t>
  </si>
  <si>
    <t>アンネリーエ</t>
  </si>
  <si>
    <t>グリッターサーカス</t>
  </si>
  <si>
    <t>スマイル・フォー・ユー</t>
  </si>
  <si>
    <t>エルフィリス（ハロウィンVer.）</t>
  </si>
  <si>
    <t>セイクリッドメイデン</t>
  </si>
  <si>
    <t>ブレイブトリック</t>
  </si>
  <si>
    <t>ヴァネッサ（ハンターVer.）</t>
  </si>
  <si>
    <t>スクリュースラスト</t>
  </si>
  <si>
    <t>ガードレイジ</t>
  </si>
  <si>
    <t>シャロン</t>
  </si>
  <si>
    <t>フォルテ</t>
  </si>
  <si>
    <t>天覇魔竜槍</t>
  </si>
  <si>
    <t>天覇無双陣</t>
  </si>
  <si>
    <t>ラトニー</t>
  </si>
  <si>
    <t>カオスギフト</t>
  </si>
  <si>
    <t>トラペゾヘドロン</t>
  </si>
  <si>
    <t>ジョー</t>
  </si>
  <si>
    <t>ラピッドファイアー</t>
  </si>
  <si>
    <t>バーニングアロー</t>
  </si>
  <si>
    <t>ウェイク</t>
  </si>
  <si>
    <t>ノーブルハント</t>
  </si>
  <si>
    <t>スプラッシュアロー</t>
  </si>
  <si>
    <t>フィリア</t>
  </si>
  <si>
    <t>運任せ乱れ射ち！</t>
  </si>
  <si>
    <t>胸騒ぎ蝕みの矢！</t>
  </si>
  <si>
    <t>マローラ</t>
  </si>
  <si>
    <t>スパークリングパッション</t>
  </si>
  <si>
    <t>ワンショットアヴァンチュール</t>
  </si>
  <si>
    <t>エゼリット（バレンタインVer.）</t>
  </si>
  <si>
    <t>エクスプロードガーデン</t>
  </si>
  <si>
    <t>ピアシングローズ</t>
  </si>
  <si>
    <t>ネファリエ（星竜祭Ver.）</t>
  </si>
  <si>
    <t>スターブリザードショット</t>
  </si>
  <si>
    <t>プレゼントバースト</t>
  </si>
  <si>
    <t>エレオノーラ</t>
  </si>
  <si>
    <t>ヴァイパーシュート</t>
  </si>
  <si>
    <t>ヴェンデッタアロー</t>
  </si>
  <si>
    <t>ヨアキム</t>
  </si>
  <si>
    <t>ラストリゾート</t>
  </si>
  <si>
    <t>オペレーションゼロ</t>
  </si>
  <si>
    <t>リュカ</t>
  </si>
  <si>
    <t>シャイニングバインド</t>
  </si>
  <si>
    <t>ライトニングスナイプ</t>
  </si>
  <si>
    <t>ウルガ</t>
  </si>
  <si>
    <t>ワイルドハント</t>
  </si>
  <si>
    <t>サバイブボルト</t>
  </si>
  <si>
    <t>エリアス</t>
  </si>
  <si>
    <t>ヴィヴァーチェ・コード</t>
  </si>
  <si>
    <t>エトワール・アンセム</t>
  </si>
  <si>
    <t>ノーストン</t>
  </si>
  <si>
    <t>繰り返す悪夢のように</t>
  </si>
  <si>
    <t>終わらない悲劇のように</t>
  </si>
  <si>
    <t>シーリス（ドラフェスVer.）</t>
  </si>
  <si>
    <t>ブライトチェイサー</t>
  </si>
  <si>
    <t>チアフルアシスト</t>
  </si>
  <si>
    <t>チェルシー</t>
  </si>
  <si>
    <t>邪魔者はデリート★</t>
  </si>
  <si>
    <t>傷だらけヘヴン☆</t>
  </si>
  <si>
    <t>ララノア</t>
  </si>
  <si>
    <t>ビビッドレインボウ</t>
  </si>
  <si>
    <t>ハンティングハイセンス</t>
  </si>
  <si>
    <t>シーリス（ハンターVer.）</t>
  </si>
  <si>
    <t>身躱し射法</t>
  </si>
  <si>
    <t>アクセルレイン</t>
  </si>
  <si>
    <t>ピノン</t>
  </si>
  <si>
    <t>サンクトゥスアロー</t>
  </si>
  <si>
    <t>ソウルベネディクション</t>
  </si>
  <si>
    <t>ルイーゼ</t>
  </si>
  <si>
    <t>ペネトレイトウインド</t>
  </si>
  <si>
    <t>アローストーム</t>
  </si>
  <si>
    <t>{SELF_HP_FULL, TARGET_POISONED}</t>
  </si>
  <si>
    <t>ホーク</t>
  </si>
  <si>
    <t>ストライクホーク</t>
  </si>
  <si>
    <t>{TARGET_STUNNED}</t>
  </si>
  <si>
    <t>ハンタークリード</t>
  </si>
  <si>
    <t>メーネ</t>
  </si>
  <si>
    <t>フェアリーマジック</t>
  </si>
  <si>
    <t>バタフライキッス</t>
  </si>
  <si>
    <t>クラウ（サマーVer.）</t>
  </si>
  <si>
    <t>パラソルショット</t>
  </si>
  <si>
    <t>トロピカルリラックス</t>
  </si>
  <si>
    <t>ミコト（サマーVer.）</t>
  </si>
  <si>
    <t>閃輝弓・奉射滅相</t>
  </si>
  <si>
    <t>閃輝板・浩然喚気</t>
  </si>
  <si>
    <t>ネファリエ</t>
  </si>
  <si>
    <t>エンシェントナイトフォール</t>
  </si>
  <si>
    <t>{TARGET_BLINDED}</t>
  </si>
  <si>
    <t>トワイライトオブリヴィオン</t>
  </si>
  <si>
    <t>アディス（バレンタインVer.）</t>
  </si>
  <si>
    <t>無粋必滅</t>
  </si>
  <si>
    <t>一恋托勝</t>
  </si>
  <si>
    <t>シェス</t>
  </si>
  <si>
    <t>グランティアーラ</t>
  </si>
  <si>
    <t>グラングローリア</t>
  </si>
  <si>
    <t>カーリナ（オペラVer.）</t>
  </si>
  <si>
    <t>パイレーツアリア</t>
  </si>
  <si>
    <t>サニア</t>
  </si>
  <si>
    <t>フラムセルマン</t>
  </si>
  <si>
    <t>フラムフルール</t>
  </si>
  <si>
    <t>ニコラ</t>
  </si>
  <si>
    <t>ウィンドスペル</t>
  </si>
  <si>
    <t>ガストスペル</t>
  </si>
  <si>
    <t>シャオレイ</t>
  </si>
  <si>
    <t>閃光撃</t>
  </si>
  <si>
    <t>戦況分析</t>
  </si>
  <si>
    <t>イルテミア</t>
  </si>
  <si>
    <t>ナイトメアストリーム</t>
  </si>
  <si>
    <t>ダークネスバースト</t>
  </si>
  <si>
    <t>シノア</t>
  </si>
  <si>
    <t>オリジナルポーション</t>
  </si>
  <si>
    <t>ファンブルボンバー</t>
  </si>
  <si>
    <t>アレクシス（星竜祭Ver.）</t>
  </si>
  <si>
    <t>スターアイスドーム</t>
  </si>
  <si>
    <t>キングズギフト</t>
  </si>
  <si>
    <t>エステル（サマーVer.）</t>
  </si>
  <si>
    <t>シーサイドパニッシュ</t>
  </si>
  <si>
    <t>スプレッドライト</t>
  </si>
  <si>
    <t>ピップル</t>
  </si>
  <si>
    <t>ぷぅー！　ちゅー！</t>
  </si>
  <si>
    <t>ぴっぷるんるん♪</t>
  </si>
  <si>
    <t>ノエル</t>
  </si>
  <si>
    <t>ベストリガーズ</t>
  </si>
  <si>
    <t>ユアーズシンシアリー</t>
  </si>
  <si>
    <t>ザインフラッド（星竜祭Ver.）</t>
  </si>
  <si>
    <t>ドラゴンプレゼント</t>
  </si>
  <si>
    <t>ドラゴニュールブレス</t>
  </si>
  <si>
    <t>アマネ</t>
  </si>
  <si>
    <t>アマツイカヅチ</t>
  </si>
  <si>
    <t>イクサガミトエハタエ</t>
  </si>
  <si>
    <t>チトセ</t>
  </si>
  <si>
    <t>チトセ流・万愛喝采♪</t>
  </si>
  <si>
    <t>チトセ流・燦々煌々♪</t>
  </si>
  <si>
    <t>クレイマン</t>
  </si>
  <si>
    <t>ダークネスチェイン</t>
  </si>
  <si>
    <t>フォビドゥンスフィア</t>
  </si>
  <si>
    <t>メリィベル（フラワリーVer.）</t>
  </si>
  <si>
    <t>思い出いっぱい！</t>
  </si>
  <si>
    <t>ネファリエ（お忍びVer.）</t>
  </si>
  <si>
    <t>アゲアゲパーリナィじゃ！</t>
  </si>
  <si>
    <t>ラムルアシャムス</t>
  </si>
  <si>
    <t>リリィ</t>
  </si>
  <si>
    <t>フローラルクリスタル</t>
  </si>
  <si>
    <t>フローズンゲイル</t>
  </si>
  <si>
    <t>ユリウス</t>
  </si>
  <si>
    <t>アンノウンオーダー</t>
  </si>
  <si>
    <t>トゥルーインクワイア</t>
  </si>
  <si>
    <t>S1 (深淵なる竜)</t>
  </si>
  <si>
    <t>テンタクルファンタズマ</t>
  </si>
  <si>
    <t>S2 (深淵なる竜)</t>
  </si>
  <si>
    <t>テンタクルミラージュ</t>
  </si>
  <si>
    <t>メリィベル</t>
  </si>
  <si>
    <t>わたしの友達、まもるもん！</t>
  </si>
  <si>
    <t>だいじなみんなに、ちかづくな！</t>
  </si>
  <si>
    <t>シノア（サマーVer.）</t>
  </si>
  <si>
    <t>タイムエクスペリメント</t>
  </si>
  <si>
    <t>サマーリフレッシュ</t>
  </si>
  <si>
    <t>ルクレツィア</t>
  </si>
  <si>
    <t>トリプレット・アリア</t>
  </si>
  <si>
    <t>クレッシェンド・コーラス</t>
  </si>
  <si>
    <t>ピアニー</t>
  </si>
  <si>
    <t>幸福の花</t>
  </si>
  <si>
    <t>やさしいゆめ</t>
  </si>
  <si>
    <t>サンゾウ（ゲンジョウVer.）</t>
  </si>
  <si>
    <t>光芒一閃の法</t>
  </si>
  <si>
    <t>仙氣集成の法</t>
  </si>
  <si>
    <t>ヴェロニカ</t>
  </si>
  <si>
    <t>ゲスペンスト</t>
  </si>
  <si>
    <t>リザイア</t>
  </si>
  <si>
    <t>クラウ（ドラフェスVer.）</t>
  </si>
  <si>
    <t>エルダーズフェイス</t>
  </si>
  <si>
    <t>カサンドラ</t>
  </si>
  <si>
    <t>ソット・ノワール・ソンブル</t>
  </si>
  <si>
    <t>クリエ・ヴィオレット</t>
  </si>
  <si>
    <t>ゼーナ</t>
  </si>
  <si>
    <t>セレスティアルプレイヤー</t>
  </si>
  <si>
    <t>トワイライトクラウン</t>
  </si>
  <si>
    <t>オーレイン</t>
  </si>
  <si>
    <t>ヒーリングディール</t>
  </si>
  <si>
    <t>ジャックポットファイアー</t>
  </si>
  <si>
    <t>リカート</t>
  </si>
  <si>
    <t>カインドヒール</t>
  </si>
  <si>
    <t>ホーリーウォーター</t>
  </si>
  <si>
    <t>ソフィ</t>
  </si>
  <si>
    <t>緑風の癒し</t>
  </si>
  <si>
    <t>猛き風の怒り</t>
  </si>
  <si>
    <t>ホープ</t>
  </si>
  <si>
    <t>セイントヒール</t>
  </si>
  <si>
    <t>ホーリーウォール</t>
  </si>
  <si>
    <t>エステル</t>
  </si>
  <si>
    <t>ヒーリングドグマ</t>
  </si>
  <si>
    <t>ガーディアングレイス</t>
  </si>
  <si>
    <t>エドワード</t>
  </si>
  <si>
    <t>エレガントエイド</t>
  </si>
  <si>
    <t>バトラーズガード</t>
  </si>
  <si>
    <t>ウェルシェラ</t>
  </si>
  <si>
    <t>運命の祝福を</t>
  </si>
  <si>
    <t>癒しの時を</t>
  </si>
  <si>
    <t>ルーエン（ハロウィンVer.）</t>
  </si>
  <si>
    <t>イタズラさせないよ！</t>
  </si>
  <si>
    <t>トリートするよ！</t>
  </si>
  <si>
    <t>セイナー</t>
  </si>
  <si>
    <t>ヒールウェーブ</t>
  </si>
  <si>
    <t>ネイビーズプライド</t>
  </si>
  <si>
    <t>エイル（フラワリーVer.）</t>
  </si>
  <si>
    <t>キュアメディスン</t>
  </si>
  <si>
    <t>ピュアリーハーブ</t>
  </si>
  <si>
    <t>ルーエン</t>
  </si>
  <si>
    <t>風よ、みんなを癒して！</t>
  </si>
  <si>
    <t>風よ、ぼくらを護って！</t>
  </si>
  <si>
    <t>サニア（ウエディングVer.）</t>
  </si>
  <si>
    <t>マリアージュレーヴ</t>
  </si>
  <si>
    <t>プロテクションアムール</t>
  </si>
  <si>
    <t>イルテミア（ハロウィンVer.）</t>
  </si>
  <si>
    <t>トリート・アンド・トリート</t>
  </si>
  <si>
    <t>トリック・オア・トリック</t>
  </si>
  <si>
    <t>ヴィクセル</t>
  </si>
  <si>
    <t>ヒーリングハーモニー</t>
  </si>
  <si>
    <t>アジタートタクト</t>
  </si>
  <si>
    <t>フェリーチャ</t>
  </si>
  <si>
    <t>天恵の舞</t>
  </si>
  <si>
    <t>破邪の舞</t>
  </si>
  <si>
    <t>クラウ</t>
  </si>
  <si>
    <t>エルダーズキュア</t>
  </si>
  <si>
    <t>オールドウォール</t>
  </si>
  <si>
    <t>ヒルデガルド（バレンタインVer.）</t>
  </si>
  <si>
    <t>慈愛の薔薇</t>
  </si>
  <si>
    <t>聖なる守護</t>
  </si>
  <si>
    <t>カサンドラ（浴衣Ver.）</t>
  </si>
  <si>
    <t>幽世ノ金魚</t>
  </si>
  <si>
    <t>魂洗イノ秘儀</t>
  </si>
  <si>
    <t>タイコウボウ</t>
  </si>
  <si>
    <t>快癒浄炎の法</t>
  </si>
  <si>
    <t>護身天佑の法</t>
  </si>
  <si>
    <t>アカーシャ</t>
  </si>
  <si>
    <t>アカシックリポーズ</t>
  </si>
  <si>
    <t>オブスキュアゲート</t>
  </si>
  <si>
    <t>ノエル（礼服Ver.）</t>
  </si>
  <si>
    <t>グッドウィルミッション</t>
  </si>
  <si>
    <t>バッドメッセージ</t>
  </si>
  <si>
    <t>ヒルデガルド</t>
  </si>
  <si>
    <t>レイディアントセイヴァー</t>
  </si>
  <si>
    <t>セイクリッドプロテクター</t>
  </si>
  <si>
    <t>ゼーナ（ドラフェスVer.）</t>
  </si>
  <si>
    <t>グロリアスサンクチュアリ</t>
  </si>
  <si>
    <t>ホーリークラウン</t>
  </si>
  <si>
    <t>ハインヴァルト</t>
  </si>
  <si>
    <t>カオスコーリング</t>
  </si>
  <si>
    <t>アビスコンタクト</t>
  </si>
  <si>
    <t>ウェルシェラ（サマーVer.）</t>
  </si>
  <si>
    <t>常夏の花よ</t>
  </si>
  <si>
    <t>熱きひとときを</t>
  </si>
  <si>
    <t>グレース</t>
  </si>
  <si>
    <t>冥なる祈りを貴方に</t>
  </si>
  <si>
    <t>ジョー（ガンナーVer.）</t>
  </si>
  <si>
    <t>ストリームバレット</t>
  </si>
  <si>
    <t>アップライトリプレニシュ</t>
  </si>
  <si>
    <t>ラピス</t>
  </si>
  <si>
    <t>ヴォル・ファンタスティック</t>
  </si>
  <si>
    <t>グラツィオーソ・バル</t>
  </si>
  <si>
    <t>ヨアキム（礼服Ver.）</t>
  </si>
  <si>
    <t>ハウンドショット</t>
  </si>
  <si>
    <t>イリア</t>
  </si>
  <si>
    <t>アルケミックエンハンスメント</t>
  </si>
  <si>
    <t>S2 (CUSTOM_CHARA_MODE_0059)</t>
  </si>
  <si>
    <t>S1 (CUSTOM_CHARA_MODE_0060)</t>
  </si>
  <si>
    <t>ドライブバスターⅡ</t>
  </si>
  <si>
    <t>S2 (CUSTOM_CHARA_MODE_0060)</t>
  </si>
  <si>
    <t>アルケミックエンハンスメントⅡ</t>
  </si>
  <si>
    <t>S1 (CUSTOM_CHARA_MODE_0061)</t>
  </si>
  <si>
    <t>S2 (CUSTOM_CHARA_MODE_0061)</t>
  </si>
  <si>
    <t>S1 (CUSTOM_CHARA_MODE_0062)</t>
  </si>
  <si>
    <t>S2 (CUSTOM_CHARA_MODE_0062)</t>
  </si>
  <si>
    <t>ゼシア</t>
  </si>
  <si>
    <t>ホーリーヒール</t>
  </si>
  <si>
    <t>リーフ</t>
  </si>
  <si>
    <t>防撃の陣</t>
  </si>
  <si>
    <t>ヒートブレイク</t>
  </si>
  <si>
    <t>ジュウロウタ</t>
  </si>
  <si>
    <t>コバルトフォース</t>
  </si>
  <si>
    <t>サイクロンスイング</t>
  </si>
  <si>
    <t>{}</t>
  </si>
  <si>
    <t>{SELF_HP_FULL, TARGET_PARALYZED}</t>
  </si>
  <si>
    <t>{BULLET_HIT_6, TARGET_PARALYZED}</t>
  </si>
  <si>
    <t>{BULLET_HIT_2, TARGET_PARALYZED}</t>
  </si>
  <si>
    <t>{BULLET_HIT_1, TARGET_PARALYZED}</t>
  </si>
  <si>
    <t>{TARGET_POISONED, SELF_HP_1}</t>
  </si>
  <si>
    <t>{TARGET_POISONED, TARGET_STUNNED}</t>
  </si>
  <si>
    <t>3be757da27550c46f2c33e1fb2752c3653723b6765fbda28d394b5824eff0960</t>
  </si>
  <si>
    <t>d4aece47e406dd3673a446fad37339d180f427c50a64b957b644729d9ab6fcb1</t>
  </si>
  <si>
    <t>d8255bf6a18a0fefe913ef6edcde6a631614f5140d2c142cb389528f0bfc14cb</t>
  </si>
  <si>
    <t>e5408121a80db22c4ea810c674ae9b5ac135cfb8972b807900241f32ee093eff</t>
  </si>
  <si>
    <t>b29c66f0eaff084042657df9fd05ccc84acf80716d4b8c27a9376d7a65312aa6</t>
  </si>
  <si>
    <t>f5cc5ac241a958932492aabc3a3721e95edf265df62e2fa223aa38f3cf2d347f</t>
  </si>
  <si>
    <t>8cff3b54b3ad9887c6154bcf97fc334aa6b6ce90cf3ca3a0904dac6bcc49fe53</t>
  </si>
  <si>
    <t>5111259f776ec6805883158e10a7a8d82453d2b06b07ea6dd6f93ceaa05c5fd0</t>
  </si>
  <si>
    <t>0184767f7268e0c4bf6bce5043720bf685f5d48e2ed462f328ee74975860a6b6</t>
  </si>
  <si>
    <t>f07672f5268275e8dbd5ba50ee731200e79497837a3bfa0a433a1f232c98bf58</t>
  </si>
  <si>
    <t>dc96c9fb62016dc749bbfd3e3381cf627316b9b23946bb1cb4e249e8a850df03</t>
  </si>
  <si>
    <t>3a46c78de2c11d68eff9bd50385368db619b9235f5aa9c16ceeb5dc61713c160</t>
  </si>
  <si>
    <t>82c24f9ac16428a3460a4e842f8d5e6b7dcade62255f58a288c3ee0c02f4f241</t>
  </si>
  <si>
    <t>9a5d8c2b9e9bb0352dcdd86a7f70ff2e26b98122082ca3c749b3ddf8e7c351e9</t>
  </si>
  <si>
    <t>527f0c2a93a41618a7abe419106fab25ba666c9c4f5f94cda53e6dcc234bf30c</t>
  </si>
  <si>
    <t>05e5ff8956ab7738c775c19ff4db5b37e81baa9eaa73404ffbbcb9c06e9598b3</t>
  </si>
  <si>
    <t>1f548e8bee163880a90c7eaa8cfd91c64c2123db092269a8d8b89c59b1c4b0ab</t>
  </si>
  <si>
    <t>d28eeb10af78a67f7540bbb794dc4c5c519fc47ae8fda6ede7c2717b71c2bfb0</t>
  </si>
  <si>
    <t>93ddf79ffda6cd8e38e721b72738cec89303e7340835b57060b64b4239bdcaba</t>
  </si>
  <si>
    <t>9765d95aea6bac5b5641569af088a0e7c07320e469a2e78b2f5206e293bfbf8d</t>
  </si>
  <si>
    <t>698e662a86fadaffc8be0b9ad7118220c6aa50eb8c746d5c079ed255e1d85fe9</t>
  </si>
  <si>
    <t>dcdc2db847e79219c40a5ce6d882565c78bcde067b9310150a09e988fc76d9b3</t>
  </si>
  <si>
    <t>fe418c35eab7d920e7f8609c97e7ac093ff143fe5ca27d1a1cbf889ef1826c78</t>
  </si>
  <si>
    <t>34bda77461eb95ba684838e6b0d04062d6c4d3d3b6c9b9ffdc1758c8920a4d21</t>
  </si>
  <si>
    <t>b8bb76984cd169b36577d3d73910648453bc2852774579ea5118dcecca2495a7</t>
  </si>
  <si>
    <t>7089b34eda48ad541b80a70d1bfd1b70754ce92da266d114acdce44ad36bfb04</t>
  </si>
  <si>
    <t>a4e61558311060568bf9894e9ddb1283d6dd0eb3b54c34e05ab94fd63da543d6</t>
  </si>
  <si>
    <t>94a749b469122599f8a8e28daf31dba0512f9e3ad34eb60f0c84cd5da46df5d6</t>
  </si>
  <si>
    <t>da51f7a1b4ed372b7004231acdeb612cb0d37bfff25dadf3ef96e9e6793ef3d2</t>
  </si>
  <si>
    <t>aa6be9d8b3226f7996a155fbdfbff67b385848a7c0ae1ad5eb57eaf066eaa99f</t>
  </si>
  <si>
    <t>1e4b09f11988c7b0166a5bf70e587d249781be3543ffc79802497093074b58cd</t>
  </si>
  <si>
    <t>c85454a1c7c34989c4d53f8975d259ea66d99c4c9447062c25da560302c0eeeb</t>
  </si>
  <si>
    <t>f09d1fcee025da27b8e258fa9cbef5009d8fcc38b8d6d3caf4ae7e0800b8b104</t>
  </si>
  <si>
    <t>cc6444be4fbbaab29321ec844c413db8144162b626bb3c9eaea73d2d1170ac4c</t>
  </si>
  <si>
    <t>034538d0b4ed3f938a3d4624ec6430f08f25c9db1b681b2b6566126e8ea4739a</t>
  </si>
  <si>
    <t>1643b15a6ca2f19bb72c362743c70dcf988266356dd0655cf3c3cbd029432ddd</t>
  </si>
  <si>
    <t>7c3f3f9ccd7aa589bd43d668e978be8acd8673093c23fa102720e886dfc6c813</t>
  </si>
  <si>
    <t>74662887a6e756577a46d90fc70724eac608ba7f5d47347a9fb160039b177b2c</t>
  </si>
  <si>
    <t>4a8fb2095dcbb335a6f27950ea8c53ab85055b122d3c4ef8273022c31a37b4c6</t>
  </si>
  <si>
    <t>4d5fc07323d357e33b65d1971efb4191b489c47b39d19b786c833a22064cb532</t>
  </si>
  <si>
    <t>256b06517a66ffb34bf3b8ac6d16d6aa8d75815fb0044d6ce75aa57b791d6bde</t>
  </si>
  <si>
    <t>da97c8ca2ae533fd9e4b81ef6985e245cf2c60018fbe57c7a3b308b80965de3e</t>
  </si>
  <si>
    <t>d35df4e055fd8fbfb905a4766873a8ff93425fcf88ba59d009d18acbc01a5541</t>
  </si>
  <si>
    <t>4b041c9054db4faef7c05bba47d8a50c1cdfa77cf54d4486aa9bfc66d237acd7</t>
  </si>
  <si>
    <t>e7a6594b757a7d70a26b845337ffe7631c4bc211287933ede5c1c0effb9afdf5</t>
  </si>
  <si>
    <t>e83af4116877b5f2efb88a9eca9a4c11de2a92092f612a6e53311022d696118d</t>
  </si>
  <si>
    <t>5ae669d49539afc199cfb15421d7cf81e72a5bfef3ef551a892afd40f9333d21</t>
  </si>
  <si>
    <t>89c484df44a581cae9f81f63162088d2a46a27a1a5959d881bd6241377d386f3</t>
  </si>
  <si>
    <t>74d150d9f36f81dc1b1ffcd535f448a4bd694a6ddf14f2093e95af8f91045366</t>
  </si>
  <si>
    <t>41151c432dd3f65c1f0ec94b165b44bcecf928921faf9e313734828be9d8cc61</t>
  </si>
  <si>
    <t>b5072ccc276a4133fdfa2e976e30242425105e9070b84f3415d406f501347f72</t>
  </si>
  <si>
    <t>74dfcaf227ad016a40dbce04b6e6fb9c704cfcd20fb9a7a099aa1803a2f8d2fb</t>
  </si>
  <si>
    <t>f4b6123d6a913f3d9043228b53122f82385d73bfe45df260ea0ec0f9d9d3c547</t>
  </si>
  <si>
    <t>02675bce0d55f6d4942ee9135b5ee169084b51eee068cb84b6568ebe3179add9</t>
  </si>
  <si>
    <t>822b84fe026e1c30aedbaeca908c5a1fd510c3f1233e675e4dec768a7066762e</t>
  </si>
  <si>
    <t>2e5297f0e146832919f8db85c8b302a89eed249ae41aa85c4cea1017f200e583</t>
  </si>
  <si>
    <t>cf3a021cc069d0a86beb84d1804173d9383fa7a3d968a166f52f02b17021cb90</t>
  </si>
  <si>
    <t>756391eef6f717e98881ddd981343877507f55aa70afb8911aeffd1e74df26e7</t>
  </si>
  <si>
    <t>069686d2e6e3532909c6daf13b10006d844e85233a9c62a785670bcf620f4f0b</t>
  </si>
  <si>
    <t>ac25c270e8a483ace1fd7973b103ee0977ed12d96c9d561b15033ec6b30c2bb2</t>
  </si>
  <si>
    <t>e77e25d2c73a22d9ceb1da355526b1c55704ec6f669a5e4b6234301bc264f457</t>
  </si>
  <si>
    <t>eed29ca29bffd4bad1df010347eee7606e18792949633de687e5aee557a471fe</t>
  </si>
  <si>
    <t>11d050ee95eb7d42f818eb6c03d3006ad2d0361a23a0a5c5b67c9d426a0e8cba</t>
  </si>
  <si>
    <t>6c06a0eac7d1966b47633ef5922ce4eedf756ab3d80aa3cb86e7823b9b2bd7db</t>
  </si>
  <si>
    <t>bcf9bc2ca6d5ff6a382c64b63ae9fc9092e6eae0fa190bf021284997a441341d</t>
  </si>
  <si>
    <t>c846d7a35508198ec867d35d07e97f5b46c48c6290fc3bc78410f1a811962272</t>
  </si>
  <si>
    <t>46bae543f59122f6a4f5d21aed37b1d574bbfbfaded3c6797db074b7d1f0bb8d</t>
  </si>
  <si>
    <t>1d90665e2a69603fa00f146f58b792ecba58683e75595d645fbf603505d7a02f</t>
  </si>
  <si>
    <t>b8bd49ed1305ed5f21c932e101e00cd11bbfff2187fcc31b2b6b127bda305e10</t>
  </si>
  <si>
    <t>79bca2881656177a5938c6ae9d85c585012e41ac4f9d41fa958395bc666ec732</t>
  </si>
  <si>
    <t>9f949d79b9794f42a6d955a811d670e27628a7dde78eb9f7746984a60512cfa4</t>
  </si>
  <si>
    <t>b7ab949152a427d3b8a0fe6a0b816121f82e5b977f2e1c7e7aa8257dbff6fc5a</t>
  </si>
  <si>
    <t>3ad4db8845afb1ef1b4e8b5ec8c79208b5e17fdb48e9def5ddd9aa849592f22e</t>
  </si>
  <si>
    <t>89c441d17998c358a30cddd336bc36b5a861f420e42de8cf0fd46ebefd94776c</t>
  </si>
  <si>
    <t>307302c39b3a8cb8958e260f9123631e90a0937d881e939cb2d6b0d0c914f554</t>
  </si>
  <si>
    <t>699f860e321d6cb65e9cdfb906e93dc7ea96b34b9146dc784ba324ead748934d</t>
  </si>
  <si>
    <t>ead6b45ccd4cd9db9361e7755926b4f54c3e39c1e88379bb458e648ef4ba5848</t>
  </si>
  <si>
    <t>6161a29988c686fcf2699b1bc0179c5d3d075139c7a7aa837f7f802e261fd350</t>
  </si>
  <si>
    <t>e59f53ed0d659316b816f8bb8bd62dcaad9ee818f4a65a8be3ef106283df86e4</t>
  </si>
  <si>
    <t>2ccd2976c865a8a549a58db4ed7a1097243252cda68529c79cbca5e9f35e8618</t>
  </si>
  <si>
    <t>5b78477998ea0f07b5a0b22e3c9fb116957668a5746a3a88445b80e109cd29bf</t>
  </si>
  <si>
    <t>{TARGET_PARALYZED, SELF_HP_1}</t>
  </si>
  <si>
    <t>574ee7c9f7a8018ffe05058e2a128f4bf0c9fdcdba29bf8516be219738a31fa0</t>
  </si>
  <si>
    <t>540fd2903fdf73b70b3c0ab04a4977162e4ec38046001dd504a9a9a171189c09</t>
  </si>
  <si>
    <t>411ccdd3f5154f89499bff10fb73716059e9241f2cab7f38af739825abec4e91</t>
  </si>
  <si>
    <t>703078e936428b0fcef13c89dd18a7d683651207cccbfc26db42a18cb43ea7ff</t>
  </si>
  <si>
    <t>8c40e7bfe401ba7bea8212746fd07c749192a0d7707bae417b53e8bbd94bf776</t>
  </si>
  <si>
    <t>7965b19d18446424c6c7d3b9cbeb44a760e4aa7c913277ad1f13dc65dca5bc94</t>
  </si>
  <si>
    <t>63a0c48b286b03519e5439adb1eb8f0e4e71d3cba87908ea1ca01e2c2c17e108</t>
  </si>
  <si>
    <t>88114293df1388de9feca217811fcb803560ec187ee9f6a624731857b2017063</t>
  </si>
  <si>
    <t>27ec43d390d58e6c3a4da49f7592cadda99e07ab834dca9d00ab99575aac28ce</t>
  </si>
  <si>
    <t>26ced5c442a6e4623493d0b36ab39e4780710724d5a5f711b7ca234af01f0d38</t>
  </si>
  <si>
    <t>1d18a1db77442ae36ca7ad53ab0b0910618254438af8e138c4bb2aee4c7d06bb</t>
  </si>
  <si>
    <t>30898b2f702e805c6c1b61110851800a29459204d633c1025f79481ad1fa734d</t>
  </si>
  <si>
    <t>f286a1b3f02412141fce23c090552a67dd07e80c36cf0791d8c27fcbc990e0f6</t>
  </si>
  <si>
    <t>c3c7e49e04f14441d3d3fa78ae6830467cd66712b724d52675f7b6a466e99b06</t>
  </si>
  <si>
    <t>7824f1eb9fbd64dccf03235333fd2aebbc5185e3e00f2068d93b0ebac3dd6303</t>
  </si>
  <si>
    <t>ca7cb77b67399cfb1b15cbe8acddbca714a1f646144f5c98b74487503bb659f5</t>
  </si>
  <si>
    <t>d05311743d15290c003b067992d8a1527a3e6e65d195cde98c84537d511f3f3d</t>
  </si>
  <si>
    <t>1e713fb7056465b64b821f4046d099eaeca4d5a79d1af4770b385d1bea744d94</t>
  </si>
  <si>
    <t>b9fd7599ee14be4a71039dc71dd80eee8c1265ccd53ebbe1935e5ba6a59676b4</t>
  </si>
  <si>
    <t>b7dc0c272a0f8a28bc68b4ff4cf7c7885c40f7e4210aa9e08f231514f8f95fa0</t>
  </si>
  <si>
    <t>16b5babc1faed8fcfb4e5193c6457d71428f1d6d46abb01071b899e533c5bc10</t>
  </si>
  <si>
    <t>ca7d32d7dc6ebff75470651c66138da208216497d43ee7a694481873dea7a136</t>
  </si>
  <si>
    <t>882ff289e061fa684af1932dec2197016915c425faa669156576dce207c36798</t>
  </si>
  <si>
    <t>e8b5adda74a32ebb1db96bcddb4a1ca880ba520b7dd9280ed8f621576c5f5862</t>
  </si>
  <si>
    <t>c6765c5e3703ffda8d7f8daf789e21cd7e08ebcc6dfc50b86c386da9007e340f</t>
  </si>
  <si>
    <t>b2a895588904a12e58d1580d4eb51385bfad2ea48591909a0c4cfbda856afc0f</t>
  </si>
  <si>
    <t>511588a36811dc1ad8b9cbdcb4f1bc4bfd6d8213e26a09f1576b828c078f2acf</t>
  </si>
  <si>
    <t>f920819419e48149ec7c1bd52a09288b458348870f078233e328a3b525307b90</t>
  </si>
  <si>
    <t>89005be42034daea24b2fb334483afbf388ed30167528e07f399b2931c535ae3</t>
  </si>
  <si>
    <t>f53d41c5429e0ac642c131b677b9b76d48c27b6ab46afa6c9cad6d10e3400671</t>
  </si>
  <si>
    <t>58f226a434df532fdfe328edaf80acdd9763b81070d69b925425239595de8868</t>
  </si>
  <si>
    <t>db4ad349a802775e8963726183d87453e9a549fac09af44a6cf689edcc00491b</t>
  </si>
  <si>
    <t>aeff73e849aa7c1dd0616842ed6ae81cc2b0d29610961c0bf137ef7a9ce81193</t>
  </si>
  <si>
    <t>be87d547dbab08f2b5e0c6bec26690ec06e78de9d35e8dab07bed3e800340aca</t>
  </si>
  <si>
    <t>d6dbb2f4487794637a2ce46ad1f71955d6e6ba2d53c95bd7d53891d0084de090</t>
  </si>
  <si>
    <t>4f1d8b7006755154a3900a84d8fe6b862ff9ce2c52d900d3cdbc0f190e6c5d72</t>
  </si>
  <si>
    <t>a43f9a534b75356b4214fd831da6617cb3ca66866e3ad16a336840d5a32f24a0</t>
  </si>
  <si>
    <t>8064944e18562faae58cb9c3047377b27e4c89d1cd936b2ab8ec0aa78f26cdb9</t>
  </si>
  <si>
    <t>d2f49bd575f431272230a5220e1edcfaab692cf32f2d3105d9005f1b97dff1e4</t>
  </si>
  <si>
    <t>efe6eee6dc63508881fe133121ed3a81b7002db617100581674e976dbeca68f2</t>
  </si>
  <si>
    <t>c3931961e0923236bd79525ffe0a6abb4db56de5cdec8c81d1cdbd0ff54f6067</t>
  </si>
  <si>
    <t>d0ec48d0d428d3a25b93e6a62584aea388b561ca07ebc2f7c0a8daa6ded0947a</t>
  </si>
  <si>
    <t>9629b569b4d9de9325d07d77126089c03c5f97e346f72ba54ce01f4658e827a5</t>
  </si>
  <si>
    <t>7fd84072a4555b9e63e05e46feb5b74d14ac854f910f35831ffd5ae4ae61f85c</t>
  </si>
  <si>
    <t>f2bb1ca138a0320b0615343add8e4c6767ccb31294f354394435e5a73f0231e5</t>
  </si>
  <si>
    <t>f9dac1318a60fa03e7ca9c93215e17673b2604ba5572cb7d18c144f5c56abeb6</t>
  </si>
  <si>
    <t>809e3b3f90c8b9180ce4a3369962a58afe2faf8a3836be8fd43599cc43a79112</t>
  </si>
  <si>
    <t>8cc6a759598c7c44109ca5157f0eda589dda64c7db3a535edb41722210c33048</t>
  </si>
  <si>
    <t>17bef78913a0d4c351e1c8302df4905ea47e1235802a50ebf3e5ced024152c7c</t>
  </si>
  <si>
    <t>f0a5001b7996c5fb1ea893126750a743f7ffe242c74f9aba4806e4a1028f0613</t>
  </si>
  <si>
    <t>5dd0291a36efddab9ea84fd7f70189c8ff70dcf7052d1664e74c4bd3061df642</t>
  </si>
  <si>
    <t>2d64f972a3ce55f386db94e68d75647cb820197b0964e7dd37919e833026f8d0</t>
  </si>
  <si>
    <t>81182d6184341c4f235b25d08d20d2034d9cfb3ddf5761dcbaeee312b7b1a7ef</t>
  </si>
  <si>
    <t>aaf45d6580a4d8bd983abb06e44a07e8de6f679aa7548c3d195e0030d4d529b8</t>
  </si>
  <si>
    <t>6143e561916fd7fc26baf3a7a245d8bcf9e837167fea5464a7fe3fee08942b59</t>
  </si>
  <si>
    <t>8205fd4949cc2f9adeec64d5dcd7ec9cc5b8e7ec2ba864d9a5834564d47d4c25</t>
  </si>
  <si>
    <t>d949a145f2cb4de1147ed1e7aa3e222153dc4de722b78b63a84e97c13a4281b0</t>
  </si>
  <si>
    <t>fc57dfe599b84145e68033c9e59036be3d4db6d65e37d15b7fa2bc297cb76002</t>
  </si>
  <si>
    <t>03311165494dadd33f195a6acc755b6564e7997d6850f7fdacefb922a1b022a8</t>
  </si>
  <si>
    <t>71fc37c9303a323701a881571d9be156c76492f119b852f3f066833886230783</t>
  </si>
  <si>
    <t>9e63159bacc68ada5c265a95f20afc0e698d5e433f417459a91435c822dd7c11</t>
  </si>
  <si>
    <t>2a4a91a168bcf04ed6ce97b797d7ee7ad1da65ea9844cec72040c16775c4c9cd</t>
  </si>
  <si>
    <t>109f91e0cdaba6fa0d82a2d8d70c1cb934ec630948ec0bd6043bb32f9ab35c5e</t>
  </si>
  <si>
    <t>44217097cafafb4c3f910de2a4ea53a316b41bfd5f31ffd55660959cd942071d</t>
  </si>
  <si>
    <t>9b767e0f0ebb6ace0ddd2fe60cdc4b8b2aba1d87d4e76d04c6c6059daf86a035</t>
  </si>
  <si>
    <t>272db380d123f7c38537d84f8a1a6dad22318d3509160da2ad99c861fca2c148</t>
  </si>
  <si>
    <t>b6607b4b66d13d4f2a848885f2d82d7b6ef92e6cd8405d0cac39ded5919fe3f1</t>
  </si>
  <si>
    <t>e684750147802c8183062061ab20a05d01bbbcdf16f604a785fc5b38002bca70</t>
  </si>
  <si>
    <t>9f8277d7281e485984e1fb3ef352aaf10318ed90ba37cc4daf8764ec340e04a3</t>
  </si>
  <si>
    <t>75627f61e54d5df6a4b9e4d5542e3a83a3741691ee4a3a0bb2fd52c598c7f2b5</t>
  </si>
  <si>
    <t>ffc0466ad7193cb76df87de5e61a7a7e4c97bcb1d9fdd550d771eb44f839e1f6</t>
  </si>
  <si>
    <t>e04c4efb3d2484264264cadfc96b0c2eec9d211ffe6aee0bce11e973e4574829</t>
  </si>
  <si>
    <t>b743dfc5c3a7d42be5a814b0b019b775d50c431e1445895efbefbd3825209461</t>
  </si>
  <si>
    <t>daadaa059d3c1ccc476a4d685674356d4db83a37a865872fbf88e1e76a5c1ff1</t>
  </si>
  <si>
    <t>e8b1e7c0eb8256ced1b16d15ca2ac67bd6fc26cf07cec75e05e23c3397d691ff</t>
  </si>
  <si>
    <t>1a410e9b5258bd4a161a48644b4b2f17c2543b9d5336468a99926b9667787180</t>
  </si>
  <si>
    <t>17eb7b15119aa22d88da27c36257e634334263e56315f826105bdfa896833a37</t>
  </si>
  <si>
    <t>dba6d713e2ada8517078e0914e01528c1b419dddfa3d31b44395546e3bc9aa9f</t>
  </si>
  <si>
    <t>5544af6e8d968ed7e6c979b4955fd327eb531bbe6ddd975ff14ba3147687e427</t>
  </si>
  <si>
    <t>e083e23874175523723ab1e7eb4a95dced2ec886461120a2c6f528c1f1d2cd76</t>
  </si>
  <si>
    <t>7fa8e0d530ca974f4349783bfab5c3ebd2b9a9d5a3ac212fad5631301af2c02d</t>
  </si>
  <si>
    <t>fba2ffc4ca69404d6dcd1b0b94ee3a394205c671c42acb776c560e1a5aa97404</t>
  </si>
  <si>
    <t>19ca791491c10155e9f530799beb788c9939083d86dee77660b2112d56d4d411</t>
  </si>
  <si>
    <t>5c27a64be24bdb331f226cd3e1a4c6315823f1c7718712ec1cc042eb673c393e</t>
  </si>
  <si>
    <t>d57cfda2e0f432e4bea20045128cc72d057e9caeb9f58993702cd7ff052e8bcc</t>
  </si>
  <si>
    <t>8550b42a067658637f4a8e6e707c263e493db319caf782c89ad03768a7c8cbe0</t>
  </si>
  <si>
    <t>37fe796595a6447e08bfcc766c28483d0942eed7f88a628190337c6bda9bef91</t>
  </si>
  <si>
    <t>3badc3a6c6cdbf743127b5031439e3bb5b9ca131325d3eb245e3b741f5ee48eb</t>
  </si>
  <si>
    <t>4681818eee3a29f99fa0d46c5f538eec7889f2d762e504a9fdc6e93940c13582</t>
  </si>
  <si>
    <t>50ab713b5d604cc464e1ce83de6a37842ad349032483a7b09870299856905f7a</t>
  </si>
  <si>
    <t>2fb923d87ba008b1dd637c262c1abe6435ff428390d9095bf67261a3c7a703df</t>
  </si>
  <si>
    <t>ccf34703b778b80f8270ece34772f6cbd89ffe765e5523701e7b50ab67c9d57a</t>
  </si>
  <si>
    <t>11e4e1ddcba71d7de363d837b250c77894a130589ed98d08015e419e55501c96</t>
  </si>
  <si>
    <t>7ad18d0b796a1cbe122bca64eda3ca38dd9b2cfd005c6a406e1bb306ed3eea69</t>
  </si>
  <si>
    <t>ff6520365cadf54b5e1eb27bcd7e12d9bd7f483760cc3bc26898000fd41f3611</t>
  </si>
  <si>
    <t>9d75651c5d0a3b60e154a06329fa4f8bf3560c7eafc5c3e3cd3594bea0405369</t>
  </si>
  <si>
    <t>0c20e255d160d3fbe4a63bbf6e2de2c6691d6bbc622fc4d315ad3846b02dc885</t>
  </si>
  <si>
    <t>582dce19cd3d434c87caa1e7d0e7a870c6eea4e1f3e125c2ae109314a9587ea5</t>
  </si>
  <si>
    <t>51063ece306b92ae5241580ed1ba9c3070ee4cc5e027e8d766ec5df678efcc83</t>
  </si>
  <si>
    <t>78514ae148c2569d974891f4d6bcdabb775bc9c13fe7c3c7b27f4d5e43fd8124</t>
  </si>
  <si>
    <t>ee19ca28184fb66f160c2189c8423e0e5afd87af772a776e013056821156a3e9</t>
  </si>
  <si>
    <t>1b46119ae725ea21c83b9a86d9b4a332ef6718dc1dad3ec7d7721c3173cdcbd3</t>
  </si>
  <si>
    <t>cad7f857d6e63527dc9a80afac0ec9b18fbda583dd4ba16012d243614e7a93a9</t>
  </si>
  <si>
    <t>37603349b94be5c38f7e8d4e729a82a532bff4b671c0100154918d6fb6811627</t>
  </si>
  <si>
    <t>b2cf997eeffb81de0bf36007d93629c2e5f60d54bc82aeeafcde30d8c6184459</t>
  </si>
  <si>
    <t>7e2bc35e4edfed5aabc05895463fb4fdfb4c067b915e2d8e5e50d66362df10eb</t>
  </si>
  <si>
    <t>42aea2ffb5434e2187000d2080266a7313cb1c3d3fbb8b176429fb0d6ad673df</t>
  </si>
  <si>
    <t>71b0d6132cd6947f00143eecfd54b8525c76c4a48f72d2cb1c85c05ff08c8642</t>
  </si>
  <si>
    <t>f3076eca32a88728f0291aeef0aa04ff75550646c2e12adb3c6106ca436b533d</t>
  </si>
  <si>
    <t>ab23518f06fc82a0c95c4e5e938978aefe98640ccde9666de4816be9e4750ea2</t>
  </si>
  <si>
    <t>1c59d01c240d201db58622c301ce3f41d1a11f94812c8043fe36607f89889dd1</t>
  </si>
  <si>
    <t>39e35457cb8339aa24c9c8fc23295678dfeb786ebd269c94b9df5eb331499ff7</t>
  </si>
  <si>
    <t>5e2ea057077e1b21142a7e9b85d22d1182c4b4d7f03101a1cb380548d16b6a6a</t>
  </si>
  <si>
    <t>d52fab084c11affbab0d06d555aff65dffce92843d7ad4a856ef367805c7aea7</t>
  </si>
  <si>
    <t>903663da46464d19ebbed0f825976191ce563b9e940a4603d901739b0c43a653</t>
  </si>
  <si>
    <t>551562a1ac249eaae446770ac600a5e04001a575779548485c891b73389dccce</t>
  </si>
  <si>
    <t>b1f0bef22026daa8fe471e146a884c882eb001c47dec61c17e2c777f4809a451</t>
  </si>
  <si>
    <t>6d4d27139a1139e9f8cf1c3f4d6d6601a98e1a49eea8e973e22cd225bcbc1e45</t>
  </si>
  <si>
    <t>e617cb7e9fae613f63c6809b30516f4109acd7593056e57fc4f2baf032f2e64c</t>
  </si>
  <si>
    <t>48204b6b1d81d3d30c6f6151b5ca07cbe7259cbd77672fe34166b5ccfb34007b</t>
  </si>
  <si>
    <t>b1cf27326aa25120bd0b25addcd6948e7328cc5374e0cbef75b6c40e8edb1d00</t>
  </si>
  <si>
    <t>7da0982619559e19d293f713456a13e7ebff0aad545c55fc2ea32c07ef4c050a</t>
  </si>
  <si>
    <t>f315edde3115a71e182b052d8fd74f847fd87d58effd320165b98ff07f18294a</t>
  </si>
  <si>
    <t>cdb9c3fd193a05c3ae6e1bbab8131cd92a48bfadf6e199dde208cad3f74ba248</t>
  </si>
  <si>
    <t>0296efcf61fddc855631103a4c9c9ba523c809c6fd413f130023b6db446f39ff</t>
  </si>
  <si>
    <t>24a34bc4ec05f1c346feed559d514d3cb36a2b49f739ad6e7ae704297bc025a6</t>
  </si>
  <si>
    <t>799a5573b8465f7ee76c4e670caecdf836e033e22ed5061f48e16df8d82decf4</t>
  </si>
  <si>
    <t>cdc8bd594f423cfe93e17f15a2b7087e67bcdc76a5efb9e166354f4857f22014</t>
  </si>
  <si>
    <t>46cb3cf29d653fac5fc6040699b33887bd68a2a6498d987b8c22ffe1f45bdeb7</t>
  </si>
  <si>
    <t>3dfa3323de16948cf2d472647910b1ab75612fb7bf3d85c8a5f8d50dea78b2d4</t>
  </si>
  <si>
    <t>298a70e3027862fca169a0dccdf1c1c7a3888b503a811d162ece8ddf2b80eb45</t>
  </si>
  <si>
    <t>c08db61e446231a5142df509f4da812e8500dc79bf08c2c7f775c3f1d54d6c23</t>
  </si>
  <si>
    <t>8ee40a2f1872a6c633c78b85aa5dc6f35efde05c3908d803d27d4531d76ff461</t>
  </si>
  <si>
    <t>f186d6a5900862895f647a923c3711d89a226a738deff516bc5018afb3336459</t>
  </si>
  <si>
    <t>aa3144f5253d0422d8db2fff0a5f3b411dc066511c1db8c2f9533464571e74a1</t>
  </si>
  <si>
    <t>e5840497810d1e574f7adcd5643866ba424cca04e02532c72f977a6d5e3ae87d</t>
  </si>
  <si>
    <t>0340d154814a5eec195fc7ea9ac99ca1ce7178b6e9c665920625185df394c18d</t>
  </si>
  <si>
    <t>154a50e3329f59956510260eb159900feb407840770cb385cdfcc4b516271f7c</t>
  </si>
  <si>
    <t>6fa51ab7949154d497048f3d4db1b39972541d6597a87ca175e42e3a682bbb8d</t>
  </si>
  <si>
    <t>0dd31011e07bcfa5b268794e223d79796872c054ab992533abccfb8cc924dbf1</t>
  </si>
  <si>
    <t>b18823a2cef0518c8f0b06e76b6b853f24dd4c0ce42427f83809ab9a879f0a6d</t>
  </si>
  <si>
    <t>0ada944425232e4d0e715ab3e2e7a2b496216c204924e2b616a2cb177f7d55d6</t>
  </si>
  <si>
    <t>{BULLET_HIT_5, TARGET_PARALYZED}</t>
  </si>
  <si>
    <t>a84100cba4cb4719b86a4042f7a0b8695374c714d5fd56f22f5cef4a75a4a17f</t>
  </si>
  <si>
    <t>e5fd81f9e21d2aab1a53185c27421a527405ba602f3a31276673e892ae27f848</t>
  </si>
  <si>
    <t>ea93374a9fa2af9ed625e755d97261ce3a389c493f5c47de027b89baafacad4f</t>
  </si>
  <si>
    <t>4293c239b06408be873ed7c9df1bb3f735b142e644eeb0d910784cbfb6909395</t>
  </si>
  <si>
    <t>b89c10e1c5fd88c90da09e89d77a75955717be985e0610348c9f0e684debf846</t>
  </si>
  <si>
    <t>ede85045e1d9d6cfddc3ecae8fb04874931465299430b278a4bc2b73a90c8ed0</t>
  </si>
  <si>
    <t>cdb27e4727de207e748589e970fd8db9b05fb9fe7662322c91416a0a282b2a42</t>
  </si>
  <si>
    <t>7d7a7ea0582d7d841e4ff84c9dfe9e579f0dedf416937e7dbc1baf4efda669d6</t>
  </si>
  <si>
    <t>d9612621e4c9899bdf1a5b9a5097415b96ca9e1511ba092cdbd5cd0ad9d2d3e7</t>
  </si>
  <si>
    <t>d2411d73b52aa71487288ec665a64a52179339b4b63bc9c236db3c47c98bccf5</t>
  </si>
  <si>
    <t>d6d41c46cd9296bf560ea33365c00330a52080a06bb9e4b1a4332aae66fdb7ef</t>
  </si>
  <si>
    <t>581c37a3541a2a0f7798853c2cc9e44705b1035385305c57e5eaab5da454eded</t>
  </si>
  <si>
    <t>c0d7f50ef01ea84daea3c28f041f8eb3db88801c0139e865eb8521075151f2e0</t>
  </si>
  <si>
    <t>33eb29749d7a9b7665e79c048123945c564fe4c2868192e7c79256d9013edfc7</t>
  </si>
  <si>
    <t>23499fdbd51ab7624858f109e36b829c4f0a0a1bf34ceb578b958e74fae0b91f</t>
  </si>
  <si>
    <t>e7faf90f939f91455fa0b635c0ceb41e463c88870b67a1787a9e53633d2dd330</t>
  </si>
  <si>
    <t>69ee1894923b62833422cf0588184896d0a3b0d409c8b7913ca658f38aef9d33</t>
  </si>
  <si>
    <t>45fcd1cb9990df21e4510abe5a8e3d26bb7300a6db47729e2b72ab3a06f22730</t>
  </si>
  <si>
    <t>cd9454ec37a79a32d2ff78565d0987b259b8687f95b40f61ed45d33f8e8bba48</t>
  </si>
  <si>
    <t>2c799d2d5222968185811a62009dab5b21f43364de8b0f26a5d6b046455a3fe7</t>
  </si>
  <si>
    <t>001d58ef7ee0167f61dffa27edaf6f0e751da0f1c59e4450b99573831aca152c</t>
  </si>
  <si>
    <t>0fae25ae4b3cc1082f9dedf1df4ae64b4559f0a3fbffe30d3b3a59aab2a2118f</t>
  </si>
  <si>
    <t>aa63b41ede165efac511b675d78a022d9fd876e8c205784caf408bdc24236273</t>
  </si>
  <si>
    <t>4ad9f7612bdd299d87b9d2d7faa7e5f873c3d6500ef29ec9d9a15a24af4797e1</t>
  </si>
  <si>
    <t>43317fda41f423f6c88eb63cd77809b8b80ed095e2dbc5606c290321b58ff0d9</t>
  </si>
  <si>
    <t>f8632f1cd6b423bc195e993fe866d3ef52c2e2cf2d696fd275291ac32c7d2943</t>
  </si>
  <si>
    <t>3a39e79050fa50a9ab501a217fe9ef3924a156170e4600df712634069d1fdb99</t>
  </si>
  <si>
    <t>9f6b5ed2c7ac2dfa6c3168dcd7430b03211f6d13401fcfe817a61a84cb528229</t>
  </si>
  <si>
    <t>a71016d8093ef2cefd4bb55820bf874520fa31898f67ec6ca3bb8bf56c3f406a</t>
  </si>
  <si>
    <t>2d188fba39dce7c48f309801d687737aa6d48f341e9019104392f5bccf44a138</t>
  </si>
  <si>
    <t>5b8272b0f49fde95352cf7b20fd96856d6b94985043cc342532ccd536701feb1</t>
  </si>
  <si>
    <t>fdf9e326160147e2354288804c2e7a1057e556ca462e46c2f74cce108ece1af3</t>
  </si>
  <si>
    <t>e5df246c5477819ab1bf4bf94c45e34a23f4482018edd1d941017ab5d0daab51</t>
  </si>
  <si>
    <t>eb2b872607e07b13f648eba72ad71d55f3a450820c4986f7793e62a223475bf5</t>
  </si>
  <si>
    <t>165bfd2941d4e83a3da769f8ca638aaa46784c5ff66f58810a40d949e2f6665f</t>
  </si>
  <si>
    <t>3778d32b41681b1f477ae1665aaf8436b435e05b41db00e0a5264c8e96fa6dea</t>
  </si>
  <si>
    <t>ef8999cc33991f4c3603dc1200652e981b3227ebece04b085bbf20906612fbfb</t>
  </si>
  <si>
    <t>727180421eb136041f44cf25bf18803d6f94c44586640bfe454bc0b11436afa7</t>
  </si>
  <si>
    <t>d2308e409797febed345f64853dc7123fa4edd1cc859db17959aeabd3dec1b7e</t>
  </si>
  <si>
    <t>bf8dd192ed22a33b172d60d79d8a380cdffff0c015a837c86b93dbf68580e265</t>
  </si>
  <si>
    <t>021b94a436f949a924129e12d44bedfc358f0d4a205937e5f4344251b31302b3</t>
  </si>
  <si>
    <t>4f84968dea748009c0d025e8fd87b4fe234b067837476f1df889ef338132515c</t>
  </si>
  <si>
    <t>3b7bda0ff975cdf123915f4654f51463b893f6ea2a4d4ca232a26813c6f23b23</t>
  </si>
  <si>
    <t>2902f1297198827e06e06710e80207f516d45fa8ae867f547a3a438b1ee3e9dd</t>
  </si>
  <si>
    <t>7849404076cca911ffee08c6ff930b42c9413eeda8f5ab411b86d7498a5dab12</t>
  </si>
  <si>
    <t>b464f0057454d05363b1664693cbbfdd90573c42569c40b2a13bce19c785f84b</t>
  </si>
  <si>
    <t>1fa83659d9b85ca7e4618c76aa932abb1b79eeb2fee86f8cb1dc51d3cdfd4a4f</t>
  </si>
  <si>
    <t>d583e867d71c8d59a99c99dc914189c622472e7704ad4cdd871b4808ff08db58</t>
  </si>
  <si>
    <t>0b66364678fed9193a29b4e48ec9591eadb758a98ba638a9fb27500ed51e858c</t>
  </si>
  <si>
    <t>513b2ab498fe988b4519956d6aab8d6966e33765551387b264846f1634a2c7af</t>
  </si>
  <si>
    <t>f2f2bc9c76911d0dd37e10ceffffe8f684dd9836b3853ff3d130a0b1ad846a1a</t>
  </si>
  <si>
    <t>c65a5dd0b7669bdbb472a1823781ea2189463e2735ec6095bea63937140b4c23</t>
  </si>
  <si>
    <t>cef15ff873cfc82e9c2f8159065090c2ffa31d78613d272c61aab49678a72172</t>
  </si>
  <si>
    <t>078f41916ed60136a9a371179fc6cbe320ef85383a0db01a822848fcd9410045</t>
  </si>
  <si>
    <t>f25b4f0d4f60f52e792f3960258c31e2cb351dc3ef8063ed52f09d8a5991e43c</t>
  </si>
  <si>
    <t>31037c66272fe281e6feb89740b2a7da876b1b24a391012028a3fb712c5a95f4</t>
  </si>
  <si>
    <t>0ee69a545c4b2e10904c72ede7e6bb5467b5c55870ecae05dece9994ce7efa2f</t>
  </si>
  <si>
    <t>f1793e77bccd513bec258bbf60fd4983208a86c44ee355b13af9bf9d32bd136d</t>
  </si>
  <si>
    <t>92796acc7dbc385685e962b4b513e2e9cc15b656989e6938d76c400e676e63e3</t>
  </si>
  <si>
    <t>04288df99927e81da5a64d44505828715888909f329506ab10323abe3bcbc66c</t>
  </si>
  <si>
    <t>60041dc911f1ebf7eb7b4024bdc26db66481554049326379afa88e7f5a713fb6</t>
  </si>
  <si>
    <t>ef7b0bbce749932465f73a72b43f6450654d25ce5881e62183b8f22c0e793257</t>
  </si>
  <si>
    <t>8a6bd2145e26bceec55c3555524639bb3fbadbc165d9997a8e95f5cc59edca75</t>
  </si>
  <si>
    <t>15c23b9b35b47dfff1f89fa2eb5f08610a003e9bb46c51d8f00346d4cf69c600</t>
  </si>
  <si>
    <t>ea149d98c73e64c1d82e9c0bb82603f4efb59b1b93acb7b82bc5534c217b7b14</t>
  </si>
  <si>
    <t>5e5d7ae56328905d12497e7ed0769f371a3e2ee20d74ed7a2ba8d0debdfcb16d</t>
  </si>
  <si>
    <t>14655b92e3787f7bcd44ebcb7770ab493605dfce0c0d6792ec9a949a9e1c0c02</t>
  </si>
  <si>
    <t>559662582536f4ef364857220e3430aa1aabdb24f789f0292eabec38fbf000dd</t>
  </si>
  <si>
    <t>eb61f3cc5bf80db078e5997df1c6648474971b9f525c7bc8e3ff82326c07a8c2</t>
  </si>
  <si>
    <t>60ea2ff0f02e60cb74cdd70f7d337cf3de9126964bac7681c4a6a95474bf92bd</t>
  </si>
  <si>
    <t>d9089124587730115c08f62063bc52d5e984dcd4bf1a7ccc6be563f659e2ba12</t>
  </si>
  <si>
    <t>db6aae53c3a1041967792275c7e60dc590e8961e2123cb21ce6801b708900b86</t>
  </si>
  <si>
    <t>e842975e58d3ac284f46e6bb9ea9b8c518377c163b1e7745c2990328a668e191</t>
  </si>
  <si>
    <t>7f064a9b6c247f7efcc254493bcf724054dfc37a28baeacb1f4728b4cb515313</t>
  </si>
  <si>
    <t>542b3b9ffc610848fc5259fb1b62209ad98673e8f41890c5f6376803446ee9b6</t>
  </si>
  <si>
    <t>71e963065870076d3c2fafab3bb37e1c5eceabe446955e4b7c9b58e1b36ae7d1</t>
  </si>
  <si>
    <t>e1920be568852ae38ef3b95910fa8093aff574b189295cd6335125178f4ae0ed</t>
  </si>
  <si>
    <t>0e73ddc96578fd3b062d33be1092e4f494237ac17c83a79a4c5865a4c8d57bb4</t>
  </si>
  <si>
    <t>3c1581647a857410e0985c11f5f0d6418dd75f88d51d1ca1e15865ed2c4dcd94</t>
  </si>
  <si>
    <t>4283fdba46b75f1d130e9012285c7fd437cc414d9ea7c083a90378e8cf6c6589</t>
  </si>
  <si>
    <t>2322ffd168dc40fa7db433495be9315ae845b25d3046b3606c2c25381c213d01</t>
  </si>
  <si>
    <t>d6abba89279f5b5fa895f666759aeb52a11795a697c6d99d79d6f772f1975c75</t>
  </si>
  <si>
    <t>318eb2c043ec2816b222455f26c31d2e65a4d978ac5a4689b50dd623acb330db</t>
  </si>
  <si>
    <t>e25f28966ae3447a6b7f68d42746650a56231e5e89462d29de79325b1bc67895</t>
  </si>
  <si>
    <t>d2ea181a7b84bff04e402c3df4d44125d10d5d7cb557b545cfa89076a00bcf99</t>
  </si>
  <si>
    <t>841e2e7f97a4945722a6af3a7d9909dbe9a796e057a3c572f4573457d89396bb</t>
  </si>
  <si>
    <t>6768340a184351fab0106b77f17e60180cf192c2347c45bc951cb901d046a042</t>
  </si>
  <si>
    <t>182f1ee1b81be08a02634c36f4c72c515f3eb5fdb9b8f1e5da8b4ec10d69c298</t>
  </si>
  <si>
    <t>f2cdff44946d2bb4fe877169a58978bcb2b480b936fef1901877bad427323dd8</t>
  </si>
  <si>
    <t>05eda8cbe043f1048c6118dbb6351976eb449c0fa2900a150865b0da5408aeef</t>
  </si>
  <si>
    <t>15ec060005b3bfe4f83be0fcc7e25645370612e9190ab07a5d3ca753c3ea425b</t>
  </si>
  <si>
    <t>27b1d76be1a9a8280f4940850c0c36915f166eb595b9330bf3ea1ac2f47e56b4</t>
  </si>
  <si>
    <t>2300e0d1e7286f5f76aa4aa9df585877ca744bb73b7686f8e00233b27b88434f</t>
  </si>
  <si>
    <t>59d54516e47779ca993bd0cbcbc2077fe5926ade1ec027b5ac89efcec31ce269</t>
  </si>
  <si>
    <t>e8868ef48614f61049df18e4e5ea38e2e9ebe880906a6c29b6b83b4a8ee8a468</t>
  </si>
  <si>
    <t>61921aa1336b3a3b3f63424055c91eb3a2bc30a69329d67a1156fc52be901be0</t>
  </si>
  <si>
    <t>31bdb2ee8fcbda33498e23b0b2eb84c2a338e548f1a56d773b45422acd11a2dc</t>
  </si>
  <si>
    <t>d7b94ed3fc386bcf7a3d0a01695b70da8ffd690a143f1538e33b9a6bea8b3f3f</t>
  </si>
  <si>
    <t>c3ef6f587bc4ad67e6f95cf6c498817d0b46cc21f2a5d327f38f04f4f3c95217</t>
  </si>
  <si>
    <t>5e510091098d858dc2ebaa86ff4f8fcf6331934b5006cf6bd43d8a681dfee53d</t>
  </si>
  <si>
    <t>fca7db000def1bf09c8ed1796155d717b017d4c9574571d3ec03491801ff6348</t>
  </si>
  <si>
    <t>0574b93c2977b1af54f46fe83451642cfabb7fadbbdafce714db8be34fd51319</t>
  </si>
  <si>
    <t>56cfd157ee035ae2f5e12df6ac18eb42158d2c97470955bc38cc6b423c48b479</t>
  </si>
  <si>
    <t>70b3f8296d98fda6ab3a6b8f53ddee30691403dc2c2b094be2612b9d1c2e00f6</t>
  </si>
  <si>
    <t>df8eaf712c070fc48710fb425dfe230555674736c0c4bd60aaf3da78081b6c62</t>
  </si>
  <si>
    <t>fc1f818cfb9df6944f33ff183a40ef1a8d0d8c12fe735702ba656f69546b9be4</t>
  </si>
  <si>
    <t>0cfcc0bdd931e1c3f01f30abee7bbb9374dc9e18ce41e25e32f6a4474517860a</t>
  </si>
  <si>
    <t>e2eadcbaaaa5458e20f3bee85cad8bc3a2dd0d7d3dc013e656e750b98d17f7b3</t>
  </si>
  <si>
    <t>58fe6dbb87a59e832c347db348674bc2a6a8233dd91adcd5d2a270ed195ef3c1</t>
  </si>
  <si>
    <t>65a60986facd45bdd838c9cb9d867bbf40f1939de84688e48f16fe4e0e0eeb10</t>
  </si>
  <si>
    <t>f20fbc48b20b8fb5bcd70d1b7e572e5a35a9901baf9a64e1a46f746a041a8820</t>
  </si>
  <si>
    <t>fd3a24b07ae9164af39d8528e89238bc93a7edb46bc982a9d38691c2b424d8f1</t>
  </si>
  <si>
    <t>1555fec4f60c5457173093122f73cb3bfe74d0f47b139b35298b8b35522930f6</t>
  </si>
  <si>
    <t>1b764e51a547b0395180dac06ee03e25028fe44c637f689adad9d47b4748d455</t>
  </si>
  <si>
    <t>b2010a0115263e3f662f91dc5f23925da979715f46f4f428927c34fd21830558</t>
  </si>
  <si>
    <t>05440d84fa673550c723924ef7d9ec2d6c1a8c5b8c50b8a187af2dc5a59ae878</t>
  </si>
  <si>
    <t>74188cc88ff2a73baf660011c47aaf2cde6ae1d89af49fbbbdfad94eaa110854</t>
  </si>
  <si>
    <t>df1b5548737220597076c31288e61e73d433daa2961154c9acf361a57a2175ab</t>
  </si>
  <si>
    <t>7d8b2b69a1e889ed22657d8e30229e7a0b086de06c695dd659625a014cdd935f</t>
  </si>
  <si>
    <t>e67d43e5f008e8e86008562a50eff293e62d3c992dae3a6d830a4e6979bb9e47</t>
  </si>
  <si>
    <t>2d6f44368376de6a433e79f00049558a9837b0d6a0fd0b1d353580e188855700</t>
  </si>
  <si>
    <t>37d632610bee5ca23f4e02b1fb6ac3d31eb5a9c6b0bf6a7283f55e9da5f4be1e</t>
  </si>
  <si>
    <t>5906212f952a041b6133903e255429ee40fe21af5c9299ae3e02258869219c30</t>
  </si>
  <si>
    <t>4e632f32156de5b1624f2e305785f18e69df1dbd1d4eb540856a567f49bc6ab7</t>
  </si>
  <si>
    <t>20ce9ca2fa304389f782934085a5bf8d07c947cdef9b88cebb06838de4993db2</t>
  </si>
  <si>
    <t>eebc5fc43471d2088eac3c1963d3790a6fd47ad420f942d1938199b4b4c67d9e</t>
  </si>
  <si>
    <t>fff261ec5b87d5ab20c1d61d9ad9e069faa20a770f7cb82873525eb4adc0ae64</t>
  </si>
  <si>
    <t>9960fb79e54d965754cb126b34137005d64c245e1e87462f01d836ae34ff038b</t>
  </si>
  <si>
    <t>eaefe45d50b8d3d265e753f3e9110082ef19d249d0ba2956319300e12f8443cf</t>
  </si>
  <si>
    <t>9368a3cd002ed36ba4ebe3818ce2b3a8c97f539392848dccc02c6248b5d42e54</t>
  </si>
  <si>
    <t>e1ad3d874121ac1f4054bf1a32386d5091dd8f732d0fc9b90e9d28f3b4036acf</t>
  </si>
  <si>
    <t>45843484465149f2408e1c2e4b817abf5c689a7da0b858f76c1c9b429ae09035</t>
  </si>
  <si>
    <t>96cc05b0d9afd686e666bc2cb721fac46a6fc2215cfa0adc6e858d331c50a79c</t>
  </si>
  <si>
    <t>61b61dcc3e7d44d87b6859f5e7873ee68108d109305fb5779af3c65674d95263</t>
  </si>
  <si>
    <t>53e884dab0484e99e51145e02c0c7ef180d5814cf1bb65ea74069670130c57fc</t>
  </si>
  <si>
    <t>595475d5306a73c0c8fcf7507a1899f3fc20d86b8d9bb0fd09f530fa15a75c94</t>
  </si>
  <si>
    <t>5ccd91d1f963512644d7039c8ea19b74329bde5b0d7b613bea27dd6463fb4380</t>
  </si>
  <si>
    <t>37cf3e542ae3b196ba030e8e5d531175c5095f1f0ff09a3309c38d17c9c7c4c3</t>
  </si>
  <si>
    <t>24e517cdc68f59a0bbb98ddc4e970f7704b83e077639a4f1633b885436c7d18f</t>
  </si>
  <si>
    <t>d0a864c15ffd9a28172d52b5b3d6720e7a962e5a694c3c09fc26503c86f6d37b</t>
  </si>
  <si>
    <t>4481c169a3f7a514afd4c65afb006992f1b7b3f82e367705ae142ba81a92de0f</t>
  </si>
  <si>
    <t>0ceb32259e5e0f895627277d15b78e227e48add1a02006a52ec416cd7801a37c</t>
  </si>
  <si>
    <t>2405245e30891111ce30eacf7e0faf7a46f25423282e32eb4b4cd3cc25816462</t>
  </si>
  <si>
    <t>5fd4d838e2f3a1c435e63f1725c3429ba947c78b13f501c5658f5bcb3a6a0f22</t>
  </si>
  <si>
    <t>001de637319da6489b95ba72683d5f81c8af28a01ab7a82894271745be20602f</t>
  </si>
  <si>
    <t>c306abe538c9802160671de72562bc98bb28c4bc04fef8f4bad1895ae5f00365</t>
  </si>
  <si>
    <t>58420347d4bcd72a0d01e189011a63ec6cb1d69a346361d5469fa623166e84f5</t>
  </si>
  <si>
    <t>90dfda39e305ae287cf16078079d344136bd73f67d94c10955a84df0e777a0c7</t>
  </si>
  <si>
    <t>83d9bf83f10a372b73bcb0780058a67eba52e9847504af5a7e64feff64d16936</t>
  </si>
  <si>
    <t>f6ba79cd398c76e615b7ff29351e20a7a318227402d7db27fdefba3f86f10d8b</t>
  </si>
  <si>
    <t>8d67c3ade4a6ee5c2c3eae62ba4981ffc04c579fd360a2d4388f7ac733a00b73</t>
  </si>
  <si>
    <t>dc9f76c510e8870715ed2cde647c3bb381f3558f61495521927269a5cea71d9f</t>
  </si>
  <si>
    <t>b27ceab3eb04c3f73f3e0d71133ae1a7a49ca9bc036d7dac7c9e1266ba7216be</t>
  </si>
  <si>
    <t>8a9f00c73a41e99d473bdd8ef80ff9886278db07ff921f2b3ddfc323cc1c75bb</t>
  </si>
  <si>
    <t>dbdd79ab4c97ce66e566f8dd85ab172396e2316c67e8f92b8073bf9c729fca3d</t>
  </si>
  <si>
    <t>ba6702e21d123233834901e1499fd65669c26a4c4678588261ced0c70051bba8</t>
  </si>
  <si>
    <t>16acbf9287443b6eb93d47a426700b12a6d1d456d215635b29cbdb73189f7a94</t>
  </si>
  <si>
    <t>6604fae7cb4f43eef9a9d4e947ccac5d38c3e82e96bb4d3592a63ef966b52d39</t>
  </si>
  <si>
    <t>050b82d32754d192c4dada6ca656743f6638bff2cd85130008d6be00307b0ffa</t>
  </si>
  <si>
    <t>71299b476eac2476f578b8e423f0563f09ce2a8bad8cb437401b07514dd5bc3e</t>
  </si>
  <si>
    <t>ec5c9ec2fd1979c0bc230752822df1e4840eb2668773a5533a3ba3fdaba4b24c</t>
  </si>
  <si>
    <t>9b5fc843c0c94cdab6db6d1dab5ef808af681998b711d411fdf5f41c0284f3b8</t>
  </si>
  <si>
    <t>f9de9cb72f8b30a71d58aec5f4f5072f956f48a78fce832ec58d1c385804455d</t>
  </si>
  <si>
    <t>dd36cc4985c5e2b64a41b80abc3ddf9e5fc73532d8fcc8f9b978dff9c5db7647</t>
  </si>
  <si>
    <t>af102b5f31193016ce9cf73319f2edbadbd7d1578a95071e32fdfae959e69a12</t>
  </si>
  <si>
    <t>433ceb15d89c5b4ebca18e7387415869235fed014877553e7a71769df005755c</t>
  </si>
  <si>
    <t>6fe3ac44431981ce1f19fb74bc222189056058d94bd27c231b5bfd21858f00d8</t>
  </si>
  <si>
    <t>15dafc961926748b91067f8bf4b8a190645d9485b8f938dc01ec190e60ce0db8</t>
  </si>
  <si>
    <t>795a4b057e7ca7adc32f202d6e9139fd55133248215772f1afcca35a99c12cad</t>
  </si>
  <si>
    <t>e09e983111b58163628e44864770da23f57e5baee2c6b22afaf3d9be61902d66</t>
  </si>
  <si>
    <t>3576329815356d3825321fd421a654500383e39fbe2f092be48d3e36987a1579</t>
  </si>
  <si>
    <t>b808994327c6a3dca5c7d62f7fc272efe1eae3dbd6d31f015adad084fefb4fff</t>
  </si>
  <si>
    <t>8562cc91df881b44afa684b84cd1b686d834d03ba11a7d79c046fc4e448cd275</t>
  </si>
  <si>
    <t>9414b67df6dda7e9e98d2062adfad5e8f256588735f336e7f4141e43f2de74ce</t>
  </si>
  <si>
    <t>23003335e01ae1b7b501dc6afaf8277bd8c9366881fecafaee55044de3fc2540</t>
  </si>
  <si>
    <t>d9c015f4426d517e350144498527d525a033223b656275b153a1396a16fc917d</t>
  </si>
  <si>
    <t>efe965a315215113c53f4b4fc808edce666ac87952f72b4f92d48815cbbe55dd</t>
  </si>
  <si>
    <t>e30abdd4dc351aca02ef58a7914e8d6f8540469eb968078a27fe82eb9c5da5dc</t>
  </si>
  <si>
    <t>9305d0be623d47662b22e36b269ab06e94f2bcf9a46d98ba7397f4667bcec819</t>
  </si>
  <si>
    <t>dc82839bad9e80480f2135d1ed15765d35a2b9196c5b0376710a0991fc60577a</t>
  </si>
  <si>
    <t>bd1465865586d1c89a9f4ef3e74399875a58619efe1a657df546bde8b92d5b10</t>
  </si>
  <si>
    <t>db9198e60df23fdd7b773bd843635bda38e80447c58a12d6dbafa7749c53bec3</t>
  </si>
  <si>
    <t>6b78b4264e87b11973f4528ac3ab960a6d378f3fd91b0ea3c08a5865a29265d4</t>
  </si>
  <si>
    <t>fc4d88d1ec6cb9bc35d471b7ab338c80855cfc536b0dbdfcfa6a542cd8cac241</t>
  </si>
  <si>
    <t>7b1f5fba911f61f8956335f3a141ab35a2ef6ccb1c8bc8be7f591e6d1c6a4518</t>
  </si>
  <si>
    <t>e80b8cfa82b0f3cdda538eb4d957597df31d32569ad923cb8f26a129c6b6f9ec</t>
  </si>
  <si>
    <t>50fa60469f2f08f08f96f88764a646a697bcf11825cae7164b6b69e89686c70b</t>
  </si>
  <si>
    <t>40006f6ec1a448d4a6842ab31d16b16a56626c6fe717da1fc9b079c78f875069</t>
  </si>
  <si>
    <t>9aa1e47e1c4db61ceb538f0a47b39c8c03903fdf1ec1a14a26e6ac761810e0e9</t>
  </si>
  <si>
    <t>e8d859c5026b3aeca8369bbd879c4c2291780227d0acf95f2f7f413055b9c7b1</t>
  </si>
  <si>
    <t>8a5b58195f62b600eb2b23e894c803e003b2bab5198ed6f612e57d1ef07cd7f4</t>
  </si>
  <si>
    <t>77d8dc3232c89b7cb0115e464f2ecd979d51ee6c6a817570777a5040592e0611</t>
  </si>
  <si>
    <t>b74d0442cfe746c7e0321b49aeae7f866a169742d1cc58bc4825adfbf4dca02a</t>
  </si>
  <si>
    <t>e95abdad34db4f698a439e8934186d5c80a9f6c4d3bbe8b8727a056acb2c2e80</t>
  </si>
  <si>
    <t>4065f4ce431954b9277c9cc1a585b2b52da639d41f311fcef4d23cfd0f1f9628</t>
  </si>
  <si>
    <t>f4f44869bd055d2d171ddab4384706ef10ac641f7f57c50d06038ba96b1eb891</t>
  </si>
  <si>
    <t>7b1c28bbd9aee10aa47883385e7546bcc061b84ac91d2b816a1acdec44ae5a22</t>
  </si>
  <si>
    <t>b56ad8e4a63679737e35ab78e93da56775567aa50fa69d4e2e859bc118b1ab41</t>
  </si>
  <si>
    <t>3b4af04adc2cff22c3280456f6c2814f6581510cfb38acddb81b8ecee3b14a6a</t>
  </si>
  <si>
    <t>2286a03199926afe0710b2c92e78422b2f13a7650d7720ddbbf2bcf56e135e1c</t>
  </si>
  <si>
    <t>b2e9993631db670bf3ce991e270809ee079b3eeff3b5f870f5ab3d620ef9847d</t>
  </si>
  <si>
    <t>7ae0d1adb6257ff1580d36e03a8f25c9d80b66be04c25c7a3d13734d4be85041</t>
  </si>
  <si>
    <t>71be146a3819fbd3b9b1fc4868e8b0dcef90bf6f356fc39024c317a86ca6c03d</t>
  </si>
  <si>
    <t>4c6a3b0cf426b2222e24d96f22db1078a96cc88acaa9ba78e25c724f16a15a96</t>
  </si>
  <si>
    <t>c3a083be90bd9d39556e31d2edb8851cb47d6ec69618d7f0dac41c04c5535133</t>
  </si>
  <si>
    <t>c0f3674bccc0803a2ae988112501a31ce37970277b2f38866757ed31c92efaeb</t>
  </si>
  <si>
    <t>8d7805f88e498299f4f5e8eabbec938b1631d701ba6edd86387d219121c6538c</t>
  </si>
  <si>
    <t>18ff995cbbe23f3b623cfa54a366a338482815539ebc9cb011febd952d8fbcd0</t>
  </si>
  <si>
    <t>c3a6fa0a310c86cd29712dcaf3eedd3b549319e9f86df8c19093c4c7667f302d</t>
  </si>
  <si>
    <t>ab83940a6a6163c2cf0b28cc8893997aff368c466444b056b2c4a032de486754</t>
  </si>
  <si>
    <t>d685bfd24958fdc0c045a3e8aed308f50d7f206f44aaf6294e10cbcb72979b77</t>
  </si>
  <si>
    <t>3dc78803cf70a0422c1c8d86c91179028860d709b6676b0b0f6c521904e84535</t>
  </si>
  <si>
    <t>d2f873bd486a94eb18f31e1cc1d3836cf555ab2d74d9175612027e6742894a76</t>
  </si>
  <si>
    <t>df3d9262ab69be68a8b07a49ae13ff482b2d1bfa9a576ebfc0e4c3d1b7742ade</t>
  </si>
  <si>
    <t>282afce2cbe14fae64b07f9693295cfb0a7f70dbb9df8790f7745800fb9330d3</t>
  </si>
  <si>
    <t>8611b62d22777fc3d40d1500ac4c1e541f150b6520c7984b616fce3ea90dd807</t>
  </si>
  <si>
    <t>3e67a7df55f199b779e9706d9df8f1e4e73d677bc4074f415c44d962e212ef19</t>
  </si>
  <si>
    <t>0c6c6be6549602d4dd12fcecb7f14ba939fe1301f5bcd6283a664451a13edbba</t>
  </si>
  <si>
    <t>45d405cfeb88020d9125eca58a15db97e172e1b41a98ff84a1120ea9f193bf7d</t>
  </si>
  <si>
    <t>78f740c5dacebda2b87bd8cc182f16fce17656b9978c1a5f309e9c0ca6f48434</t>
  </si>
  <si>
    <t>cf062de998f13c18a673790a9bf4fe8901169a46e17c086490842d2c9f30ff9e</t>
  </si>
  <si>
    <t>c10447f6eb835c04352fa03fcf393736f951d3538c68b0fae13c5c7c72ebe32b</t>
  </si>
  <si>
    <t>4c80cf05ccee5141bb170efc34dc539d1f0d18672996b6e38d6533a5d3923e5f</t>
  </si>
  <si>
    <t>ef07493e7bda87d9208fe1869423eb09c5ff487b50fa2821faece7c3f3a2e811</t>
  </si>
  <si>
    <t>e4ac2ca5004ce5ac10012ec334ada4fa8d9c7de4bd30b01aeff19f760725a0b3</t>
  </si>
  <si>
    <t>0e6aba14c7296d42da1a8a2ee9213346d8d028fe9c87283bababcf6ce7c1624f</t>
  </si>
  <si>
    <t>ed202b23e4b6935793314935a9b219bdce9783c1e9a4f2af94f2ea56e3540f21</t>
  </si>
  <si>
    <t>b5f5ce9b69cda63bef80e7f154dfbf1089a78307186daeca907d55d73ce6f53f</t>
  </si>
  <si>
    <t>63f126827b548e37efeaa217a2bb6b18daee5a9b7e395271cbebc56a9a046ed9</t>
  </si>
  <si>
    <t>0d6c13a4e2e3efd4d25457cdcb83de9d40f0d496c1043ec72462f41620833b69</t>
  </si>
  <si>
    <t>7f17c32891d90a0d9585b781357db0c5dabcd4ddd613a0915ad36f10e1a02d02</t>
  </si>
  <si>
    <t>603feec6462ecad3d321bc480d17ea6ceb8d1d6af552ff40e21b0c62ac8665bd</t>
  </si>
  <si>
    <t>a4ef117087e8bc1aa3f557903333ca37e6cd11f9a432b7c59fd1fdd1db71d713</t>
  </si>
  <si>
    <t>0a9eec459d917bd07b1f1983a8bfb338d597a20deb2c2852571dad4bba5a74c1</t>
  </si>
  <si>
    <t>0f0e511390d2b435d6e391ef6fb3142cb878fd37ae02dc09ade12752e9197422</t>
  </si>
  <si>
    <t>b7bf702cecac50eb639afdcc19a9d3d50c5d4d4ee01408a40b85827ff7a146c7</t>
  </si>
  <si>
    <t>e684d2833167b8d54f0ee42c600568809a915d064b4699fb4307d54f279df5fb</t>
  </si>
  <si>
    <t>17519efeb3b120df935b7db54b8b0db5f99a9e455cc7693d59fbb53e52bcafe6</t>
  </si>
  <si>
    <t>1f5b1e12cc9cf7803a28b184cbfa3d0692f8653077441662dd2e938e4d43ddff</t>
  </si>
  <si>
    <t>2f75573936e396f1a1e2598f8b6da9a7a8e787d0e70ffddb9006b1658bd0fbe9</t>
  </si>
  <si>
    <t>10697c14ae6a4dfe951800f8b9e1397f827f58f6e2a23b0dbce2b409075cff8a</t>
  </si>
  <si>
    <t>099cef97b3ff39a41455ed7c8531a427cc8f981020a6a2c13540bca4eb56fbeb</t>
  </si>
  <si>
    <t>bbe1d9b5e3a8c8751a2dc44b37f0e56cd9d9110d3d9ef4ea4cad0b0e0e0fabdc</t>
  </si>
  <si>
    <t>4ba0ab6214f0886404404276606117fb41d1ea5688b8b8eb611ee653b28a858c</t>
  </si>
  <si>
    <t>4f4b5c02efcf8a11c903389d8a9d90b620639c4190a7bbeda9a13895efacb93c</t>
  </si>
  <si>
    <t>5a89d3d4bc21114fc69bef80e1fc12db5e642cda4dfac12bbf13ded204dd2dc5</t>
  </si>
  <si>
    <t>45bb9765c5a8ec17dd2109782bc8e83b0bc5639b918a5596e9ee0552e6b64cf4</t>
  </si>
  <si>
    <t>300cf0e50f75c069c4054c9d62856a28becbf27582871179cffd02890a677b4a</t>
  </si>
  <si>
    <t>de032d668c6e040b2b4d0fcb3d44a34f633471ebffdf13f599623e5cb7a53880</t>
  </si>
  <si>
    <t>f88ade1be618d4176471270be620293257fe4b5bb7824834deca7131579a4eda</t>
  </si>
  <si>
    <t>8c36dd338cff67e7d56f9e274ae7b9f0d3abae9e42ff45c613ddb318b221bdaf</t>
  </si>
  <si>
    <t>1e106bf2dc4ff06a39fcebd9fc7cd4202830d3d2b1aa3a5fb0d4513c6401c41b</t>
  </si>
  <si>
    <t>2b3d5050b4fc57a59a3e9bcf13947bdc60ab0993aab58cc6e39e9911cf2972e8</t>
  </si>
  <si>
    <t>833b7f9430cb3d83c86ac63dd11abe115a739acfba4200694d0fc9f61836b232</t>
  </si>
  <si>
    <t>852c6924304158032f8d4771833e824a4e9783b1c4e442383dab6e6a9d8460b0</t>
  </si>
  <si>
    <t>a26f9b839a317ba398a2454a0daaebaa9b41db9cb747705af488f5a4ad7e5927</t>
  </si>
  <si>
    <t>895357e927758dbf3459990dd37427e31f53f3bd4100d426f8fbf03668d806fc</t>
  </si>
  <si>
    <t>f344c8ee1afb428801948ec9cc9268ab53faf633416e930531d2acf4c95578d3</t>
  </si>
  <si>
    <t>1be098acc8bf61a52cde490199964f1fe855e77ea01299c040cfee9ef96032eb</t>
  </si>
  <si>
    <t>b2f61d4f1e0b16f01cd23c018cca403dc47d6125459f11b4c5edecda72af0ab7</t>
  </si>
  <si>
    <t>{TARGET_POISONED, TARGET_BLINDED}</t>
  </si>
  <si>
    <t>7443848e93c0c0f07609e7919cd9f15525f3c5f02e2a47da8eeffc4cf90bcf94</t>
  </si>
  <si>
    <t>56e13e24741942e655b62ed26b8b06f06a0d452afe79f75d2f5dc8c3732e9761</t>
  </si>
  <si>
    <t>ccbe95f8f948a73e6f875fa45a3ce52de525041e0bad3b496ae226cf0c4ad0a0</t>
  </si>
  <si>
    <t>8af889664198f4546b716062d8a9d15acbed37d5719357f314ea102252205978</t>
  </si>
  <si>
    <t>ef4013464e0e88fc8736583d1738ac59517da937c85efdef941e3a88278010b2</t>
  </si>
  <si>
    <t>2b6399478e429b13014c5f7a4d3b38b8d0b9c3d572033e6d9bad9382107a8db2</t>
  </si>
  <si>
    <t>35ca34160e579fb4ec3d0acd4eb47b3c759686bcc52851f6cd9a3b0de8751272</t>
  </si>
  <si>
    <t>b789de7a920c1b44e67aa6ccd5e0e92267a3a787018d5e35267344b45051ce48</t>
  </si>
  <si>
    <t>70b416bf8693ac37402d266468a688b25aa9eee59bd26faab4565ed217b79579</t>
  </si>
  <si>
    <t>17311b753aa44677f3597ab4429c94de1c1f2d89f8c86f817de83bce51186f82</t>
  </si>
  <si>
    <t>3a2acab501fc4d16192bcd7ceac2d0c3c80ac549d2502f1a490c648d3bfc47d9</t>
  </si>
  <si>
    <t>a87d28a9517c0735d40b874b4059953eb3a428b41fafd749aa6251579ce647f3</t>
  </si>
  <si>
    <t>18abcc9dda7e02da90ff646187e181cb508728ecad65df25570f3c0974281e0e</t>
  </si>
  <si>
    <t>400cd91dae8d13d3b34af34b59ef8b66727aee7e1b37a396dba75c4277523027</t>
  </si>
  <si>
    <t>9edede7b461ac04d067fea6088d2e0a59e7168bafbeb4d15ceb28274cf571619</t>
  </si>
  <si>
    <t>4c165f0342a6b6dc2ab0f8e4381111453f23866bc2f7bc48c09bad49b7e3855c</t>
  </si>
  <si>
    <t>8f90188c78d230c3fc05c9d434fbe5a5879ce9f3859b384073e94c14f5c4e067</t>
  </si>
  <si>
    <t>e94e819fb7c804b7c5a9a3a0a3238247a48ae34cd2642c6de96fffd14f52be1f</t>
  </si>
  <si>
    <t>8ee2b7efba7873cd32d5a47c04734693d8742bffa378baac88037787c1d8429e</t>
  </si>
  <si>
    <t>380ce4218b181ff782d7f38def5cac0f9917012a269444346b7f387ed93cc371</t>
  </si>
  <si>
    <t>06ccb3ab30ce4d45ae97a2487c98dfba43dc3a0851f2c4b910061a6223ed873c</t>
  </si>
  <si>
    <t>be478defb7a6e7dcc63fbb1e38e4d6a77ef785069808394dea1a3759b7c186f8</t>
  </si>
  <si>
    <t>fa2f92a82b61decfdb15670763a18a1ed41a771309188debd68da44159a38eab</t>
  </si>
  <si>
    <t>29076956d4ce4ef65789127b3af050d5e90459c67b680ba48c5c215baae21b41</t>
  </si>
  <si>
    <t>297f03ce5b88fc2691b86b1e508cd3de9f84d558fda99a626a9912b170f87960</t>
  </si>
  <si>
    <t>0e4070fef86dc6af10e81b6494809f4b3ff68c54c9261b1624a882048f3437d7</t>
  </si>
  <si>
    <t>0b1b37bc4e860abc59413e454d8b7b6f003bd4e0c493fb4145081aedbef5a463</t>
  </si>
  <si>
    <t>a214325753c5759188033a777a291a3765126a47bb106b3ea0c426d8a00121c3</t>
  </si>
  <si>
    <t>1db685331780c9e5debf57f5ffc8b3930867df0b038626e829d967b655c67b62</t>
  </si>
  <si>
    <t>0f47d4b8039ebf09b0ffe597869d3d6e3241e550caba42f6825907a02edbb1de</t>
  </si>
  <si>
    <t>ba033a8c295c5fb731045429dc973fc194ad973559426823284d61a6b30fbdf2</t>
  </si>
  <si>
    <t>25c39e595c08f6a86cd072f2e1b2fd97b14c82135fb65974ffa8408f34d152d4</t>
  </si>
  <si>
    <t>dd7fa16004ad0f7a03b72d2e547fe13496f7f198ee52f04be2655e5c8bc408be</t>
  </si>
  <si>
    <t>2b3e762192a4cf348bc2d64ca611cf9dc0a1acb85437a1067e350491eacb727a</t>
  </si>
  <si>
    <t>73f984fa66c5e63376e0ede8b12097de169dd4e96a414978939539f9aa2d0308</t>
  </si>
  <si>
    <t>f67cb278f96216a249d3be1b4df7cbce94c62847f3e1af5ae1aeff31d32fe09f</t>
  </si>
  <si>
    <t>64235467ee4aca1a14713fc65c36ee585e5428f3c2138605ca84e9f0e83de196</t>
  </si>
  <si>
    <t>5ebdd2f2f4343e9b12619d6c52d190a444aea27703cf08b673b9b12d3bb4fcc3</t>
  </si>
  <si>
    <t>cb0e009f0585031eed34868278aa07c5987de714588ad8456eb4af865727b401</t>
  </si>
  <si>
    <t>63c58f2bf6aa022f03edf2104e38a2e326e21da628d4184532edba956331872b</t>
  </si>
  <si>
    <t>4ede88a5dc191dca1904b5831332f2ae964f474e72de82425073763bbf9990c7</t>
  </si>
  <si>
    <t>0aa93154c43ec1afb42346a3dd5cfe6ffdb2d4879a74063a8dcbdabbdbeb04cb</t>
  </si>
  <si>
    <t>ff1f092e85efb817c02d5b0d7ca9f352a3632029bb5f792d0085bca49d6bd9d7</t>
  </si>
  <si>
    <t>5cf42b36191308828f3fa537e41f5fb158adcc1eac3bc4c23887ef9857e36951</t>
  </si>
  <si>
    <t>784953f5713162add4ec57c6a8faf3130e5c33ce965ddcd759f23e2968b9f608</t>
  </si>
  <si>
    <t>2f654764b2ff251ed1f886d0a8baae6fab09cc31f6ffacafe9d5fc8420e9a32a</t>
  </si>
  <si>
    <t>50fe1da18cd0801e088da9b9c95a0fde9418d447ebec18cbe75706f8e8d5faeb</t>
  </si>
  <si>
    <t>149eb96f98c3ccc186036c117fcca91888df900ecd5cee91631a8e89f2176b21</t>
  </si>
  <si>
    <t>e7a1366daf926447ad9d43e61b4431afbe3dca44e180fc3a9ea5d2c7ae47af1f</t>
  </si>
  <si>
    <t>3a0bf9c4ea6c59e414880cad5ae9b892fdff9ba1981be4ec81fda8c4aee94e3c</t>
  </si>
  <si>
    <t>cb1508ca84096b05ef993abb55ea0897e7183a52a36a3a4575ae1118401f1443</t>
  </si>
  <si>
    <t>e69ec304b36f65461f07ff2427510b47ece771ab7da2cc486634e8ceab0ede99</t>
  </si>
  <si>
    <t>7d5666fa0e137ed577689a946d56cf892ee08a5f1af663d1c4474147c2a5c498</t>
  </si>
  <si>
    <t>855388a6d3fcbea321e2b45299406ce268a57c6d22ab21d22779a961cf3cb274</t>
  </si>
  <si>
    <t>74f00d431f859f596370c3ad4cdaf8f67532072df283a20acc2b98a525497024</t>
  </si>
  <si>
    <t>9897461d5603b14dcc33813829e6737638e4ff08a9cae42f1ee18ce64c11fb37</t>
  </si>
  <si>
    <t>7006cbcb04165a2448587d32fa4760911151882493061d60eeca2dda85c1b444</t>
  </si>
  <si>
    <t>9d246c1aef1145612da98d6abddb6d80f0824dcb084b8ebe96f9eba60afb7b77</t>
  </si>
  <si>
    <t>8dd04a84c003cddf6312537253faccff0558fdf2a7c5fa4de9435f23397e6738</t>
  </si>
  <si>
    <t>8b4a718c713a2fcbdc2de591ca70fac0698325268b0050cab283ce75b8ddc008</t>
  </si>
  <si>
    <t>1d5731ab5b97a6aa913b30ce42bc2a8f8fec2ea06412acb0ef6a7e0b5e408eb8</t>
  </si>
  <si>
    <t>45e301aa8d43f5e20a4f0c44f4c54ba05b68b95bb13f0e409a06c696c9c0fd0c</t>
  </si>
  <si>
    <t>e3c9bbed277c7da9096d1f230027e4bdf66078e6ce63de9f306bc225c8e4bc87</t>
  </si>
  <si>
    <t>b7f1efaf27101b48116e44dbe50037bb5114c4fa223768294e0f080862708c7c</t>
  </si>
  <si>
    <t>504ff7a821cf9bdf75cd63616d2ba81abbad7113877577ee3f20c1abca2f7909</t>
  </si>
  <si>
    <t>5c0493fa4f8258019e442401abdb14f4a31ab47eb87a3cb4f57cd54b37b8e208</t>
  </si>
  <si>
    <t>2395592957306a8fed70a9eae4331f1d0d25bae73e7ec33c0d15e5f242a45ba2</t>
  </si>
  <si>
    <t>01160b3660af09d258065e3aa849feb21b2b58293c7b3129cf3c7db3b8c1669c</t>
  </si>
  <si>
    <t>c92fbc1ddda630b13325a34036de49d8802da420ee1db1370ee02df3ed28a0a8</t>
  </si>
  <si>
    <t>637bad8e667db110d405e0ee6d398d2c128cbdaef133b2dcc59e6c00a9e4413e</t>
  </si>
  <si>
    <t>4b84a2fae69815e2bcee2fec1793ce0623918584fc872c8311ae579239f2ffa7</t>
  </si>
  <si>
    <t>6db7b489f87e2d7e85de0382c6ca8efe057eef16a815e3df5acdf8ff2f3dea22</t>
  </si>
  <si>
    <t>bb0f5ba49d3ced06e32c0fd68bfca56d9ff8f840e7239e9428bf7b629ad53173</t>
  </si>
  <si>
    <t>36c7efc00bd3d2e97b1d142a28f33ab3ea7f5620bc54aa2c9a5c21f2d5f66fd7</t>
  </si>
  <si>
    <t>cd2a647044b06a7d880e3c327c1423ccf4cba2191de8c6735ed91d4aead5d5e8</t>
  </si>
  <si>
    <t>b9fe32b52ba31a8c625c2d2c38f9db1cb04322c6ab479ecdf804a6bd56f611af</t>
  </si>
  <si>
    <t>d06e52ccb1b789d35d79439a8e4fdcd50dbdd7c2a20dc3626a85eaf4f38af255</t>
  </si>
  <si>
    <t>6980db84c36a52dedd4b19b343192432a63bf22a7ebf92cf13b041e0bab4969e</t>
  </si>
  <si>
    <t>9a3582ff2a9f1aaee8afff8b646b0e1c02cbc86f4f1cd957a1fffaf3cb4e6610</t>
  </si>
  <si>
    <t>0c6e7057141ee2a583991db666a6846f74056c78b92b17aa671f671579c03fa8</t>
  </si>
  <si>
    <t>adc5cd35546ec3948b65525f5d724f27dc89f289e8f7c6d06a5f7bcb3996e87b</t>
  </si>
  <si>
    <t>ef3a0dab803a6f5dca1cb91e24bd09555ec842ff25d46abfc69b64b94c5ebda1</t>
  </si>
  <si>
    <t>40706a67cdabaac15df1a4f67746e2c5b265de0ef91bfa78537bbb718323afae</t>
  </si>
  <si>
    <t>f9aac358666aa0a9fb0219574f9612449858e24ddcab00f54e232d76a428d26f</t>
  </si>
  <si>
    <t>3d5a1b743e9295a19fcc09ac9302689cb805fbeb46bc465d48b9ed63f392f07f</t>
  </si>
  <si>
    <t>eab76d3526695ca7d0bc1c27f3ad12c149c79b4ccaf4bd28e523e95009991340</t>
  </si>
  <si>
    <t>a1eda874af2c6c759e378b5c24a4cdda786627eda75c3ae1e2ea899c2a5aa0af</t>
  </si>
  <si>
    <t>9a0a6820e495818b8a4d2b6c6dc4d9f0ecf8bbf5014a60b019c685fbf88d2f0b</t>
  </si>
  <si>
    <t>57b5dc4a6f50ac8a943adf92e337d1221abe97193533efd606478c83919721fd</t>
  </si>
  <si>
    <t>ae2d8369bc17d21590a5943cf1768519ac5e4226c2199aea2a5f397b837974a5</t>
  </si>
  <si>
    <t>faf8adb35207742e996dfbe8e50c233eae721c2f85ccc2a9ec016146cc93f8c3</t>
  </si>
  <si>
    <t>aba23344bd6f2f465ce1523d46847c7a79fb69496ab75691b3b2c6b01221b22c</t>
  </si>
  <si>
    <t>4d9fa15c3a980d66f92b3d004589991a2c97116e4edcb8f96cf7d398613f9fd8</t>
  </si>
  <si>
    <t>26f09bec81f63684f26e9955c05064c471c468fc2143f85e9181603f15188006</t>
  </si>
  <si>
    <t>8eb7e22d6d5483d113c7cb39b62f6925b99e1993d9dd19f6a370001b6bb48596</t>
  </si>
  <si>
    <t>4f3158fbda13d0e13cede949bf947a33b7faca3e141787d9ea45ef91352d2a23</t>
  </si>
  <si>
    <t>6c75198c02e35647efc5c4d737d1f7432aa93ffa6524bbf7dc29ff2876a75793</t>
  </si>
  <si>
    <t>6415eaef12f7b2a76b6ee3d433894b56f4e11b528c7c9f1e1c2d137de87d2631</t>
  </si>
  <si>
    <t>f5eb0ef30a3ce1ab0be6d990772d27ac7923af113d5ab8b752855923f0e0921c</t>
  </si>
  <si>
    <t>eb04ea2df7ba9394ae073b09e156aa3d66a560d6689a950397e7d54d114daa0b</t>
  </si>
  <si>
    <t>fe2f4f794c5f172642c98920aa2caa76aa151a25f6746bc50d665963002948a1</t>
  </si>
  <si>
    <t>da9c999c341029e79d6eb5a934472ee991e9fd9a6887b6f986e287a0f03edd49</t>
  </si>
  <si>
    <t>760e257358ef9d25919405ffb8dcc91366be8106850a38587aded12157fb44e5</t>
  </si>
  <si>
    <t>8d5e68e76c880641098a5f5d98cc1af9d4b802c550095a431e2ca826f84ddb39</t>
  </si>
  <si>
    <t>70b0f7bd43ac2fac616799fd06ef5ce2daa084a948422d4fae959d2a579733cb</t>
  </si>
  <si>
    <t>23abd2c4edd86359c665e46d7ffcf3899fa0b4b64b46dd638e34368caecd91c7</t>
  </si>
  <si>
    <t>8a3fbc8dcf589d54318a557d376102784f5a266760181847bb0fa4169089c59a</t>
  </si>
  <si>
    <t>97baffc44811a31d7a1620edef59530402b1d3d67731122326027673901a58f1</t>
  </si>
  <si>
    <t>b250625c1c35a760961c2401fa43f550daf4f1bec76442d728a8ab46a2c99abf</t>
  </si>
  <si>
    <t>b243df173439eed552bce16ef7661cd6ea480a0cf2a24a22c3c88e82195e5893</t>
  </si>
  <si>
    <t>1ba3d8d74358424cb472d5860ac704065778a6954f57ebbe031a60076e31adab</t>
  </si>
  <si>
    <t>1dceeff081ece52af369214b44b4a5da5499983d0fb9ee3a323a4f06a1d83d2d</t>
  </si>
  <si>
    <t>9823ae6beec64876a383e5b1d150b70841f8b70133c1b0e6988dec4fe3ca0942</t>
  </si>
  <si>
    <t>1302736175b48558d285841fbf836739b11373d3477c4df9c4d036f5f51f2ef3</t>
  </si>
  <si>
    <t>c424e7c5e34006932e88852df9755e85bb6f2d4497a0fdcc688f5c2c0fc2cc26</t>
  </si>
  <si>
    <t>e1e11ec01353256103402bc2133c672163e3b4008cc2375fcb11289463c94e8c</t>
  </si>
  <si>
    <t>5d97055097ee9f8301683e3afd81da9834e046dad06e1288c19837936bcd89cd</t>
  </si>
  <si>
    <t>904d0d95379d9f550da9bd36ad25c801bb5a1bf23da007f4d8d008c1a354d6c1</t>
  </si>
  <si>
    <t>9fd2709e317c0e4f762519b2b45c454974d8169b8541546f37416a4547920881</t>
  </si>
  <si>
    <t>88f26c389dad892ea990f2d02a32b63b9122c8c5bcf11d47878b51f8d6779cce</t>
  </si>
  <si>
    <t>63b00a76e0843221ce7f773ec0d9468574fb80838928890aa958a9c8a88e72ba</t>
  </si>
  <si>
    <t>519b0ec0486208b2c5de0b5f54b063fe609387c23052eaf48b35e241f4a7eab8</t>
  </si>
  <si>
    <t>7cf1f98b8018fc90f2933cb126ff08e9b8b72cd0e085fd578593fe844b39ba4f</t>
  </si>
  <si>
    <t>3a11b14e0a9ae60d851a8f538ce82ab402c5c00d021a6e8c9f497b8f4dbe5c73</t>
  </si>
  <si>
    <t>44a9f723a009c0c77dff28c1708234b462be8eaa44438bd0b58d49b99cc5d195</t>
  </si>
  <si>
    <t>7336d57e7f37f44ca3193a5f53ea36334c56e9f25f26efd8ffdb116f733ea3b4</t>
  </si>
  <si>
    <t>02025cf5be0123bc61b8cf325c04620637f6e91dd9a924a3fb2a50ccc814eb8d</t>
  </si>
  <si>
    <t>abc784d82127e6ed67a5fca8603ca8b988ae5d24a552686711f1f86da1418758</t>
  </si>
  <si>
    <t>59a3511de2dadb8616c819d9463b65eaec4486da9c068260b21e02736f9033a1</t>
  </si>
  <si>
    <t>098197f7a1ca3d0ca5196c654737b329aaab8f52436e8a54a3a1c2fedcee783f</t>
  </si>
  <si>
    <t>7cfc9b1aa46dc116e0814e2d6e0a05bf824e12ad6e9f901dd660f981f8810d83</t>
  </si>
  <si>
    <t>b941deeef8dc991f9f1abeaffbe8bd955efda47d72f61b436748d2eee4d649b6</t>
  </si>
  <si>
    <t>186d38f96f3a54f432e206e2eef9836dcf421fb30237012025fb8682ba2411d6</t>
  </si>
  <si>
    <t>da17aa44c51588a6beb8e7c00f6c2ef5eabe6ed1a6ea4d6ca24285f3aae47172</t>
  </si>
  <si>
    <t>50745b9b9341cfa1e854dfb0f2c39bcd14de8140425c7b1596412a7cd670e29c</t>
  </si>
  <si>
    <t>bd29d03327b330733b4d83651cafd40acdcdb754cb362b716cbf9be9187cf4c2</t>
  </si>
  <si>
    <t>191259e1659ec0524865ea7fe8d0dcfd0062c2a95147df9ab9aae01bd970bfd5</t>
  </si>
  <si>
    <t>90e2f89ea3fbac88b7422e614d553385635c4a6600c1baf59e57b9b413ce1417</t>
  </si>
  <si>
    <t>1502f3145b500ea3be6e6fc86e764b04fafb7d069084de178d9b1c87093e7212</t>
  </si>
  <si>
    <t>baa447282350bf3a91ea905a6284f2e11d545b6c5bd1930f79cfceb16b2acf1e</t>
  </si>
  <si>
    <t>d63860ffac3d1ac8ccf9b67a80f46d4224e8b38a73c3923bea99b231730b0d2d</t>
  </si>
  <si>
    <t>9df9a4aa84d7c3a7dfd3a06f36ddec8cbe24fc307a884da6928aecec93b94735</t>
  </si>
  <si>
    <t>0419b10b64edd3ac5c381a64d37b8f3d4e5cf06b78039dbfbc1c88759877c8cb</t>
  </si>
  <si>
    <t>24c69e09d6a64ae3ba570909a93df2ecc06d74ccc84bd16275bcf97fc53a1dee</t>
  </si>
  <si>
    <t>7820f7a85b55fc8073c0f5f283baf94372688838f113ea79ec245c35394864fb</t>
  </si>
  <si>
    <t>bebf5ba96e0e5f6a4d443f07e65244992b1dbbee1d06be4d46c99b92ecf1b0a6</t>
  </si>
  <si>
    <t>0866e5d25671e57b7a74eb4426368676f394b4d2eada057ae6289ad153b6b116</t>
  </si>
  <si>
    <t>79ec80ea75fe225115ac40f377389ce912fe8e663fc492d86dc7372ffbad0d28</t>
  </si>
  <si>
    <t>a1c0783281cd767cad4aa406de10c258fb20dcfff4e7452bf6dd6da7668b52fd</t>
  </si>
  <si>
    <t>2b33a374d442335498d4868f6f54528d8592bf8c15ee9ff6d13b1def35cf08ac</t>
  </si>
  <si>
    <t>1a1c840216a960baf1c054ab42745614c6d612a659d0f42f86fbcc04c05ecaf3</t>
  </si>
  <si>
    <t>7f3fe2f8949e7a7dc4addec2ac76b4f5df2650cbe01d3488e3166a89795f3896</t>
  </si>
  <si>
    <t>ece81e83a39d9288cf53ab54f37afd5e27683ccaa1ddbfae7521fa077005ebb0</t>
  </si>
  <si>
    <t>ca07ba2c62abaefae14a4339d6d6f9b89b59251c0529f1b1d5544c8da46a2ce6</t>
  </si>
  <si>
    <t>b24d7f64c0b884cc8ceb62f6cce680059b77b62073f8149a4d466ab7c3ed0727</t>
  </si>
  <si>
    <t>56d5a382b98cf716039cb64aa92cb1949793d112a743da22b4dbc3dbbaa7ebb1</t>
  </si>
  <si>
    <t>24fed139b65f72d0c9a2612100631a840d28f97e6405182b75577814c4b9cb14</t>
  </si>
  <si>
    <t>74bfdfd48ed1500686a72663f01ee5da6e5bf6d4e307b7133416d4f712745ac6</t>
  </si>
  <si>
    <t>1eab17b4a321877d6769e95a22d6b8cd3e6d0e7d652f4eadb656f0da2d1ccdbf</t>
  </si>
  <si>
    <t>7cf0fed00a499621988f3e25c016b1c076b8a2365c7b3e2e8f9165b2c9a5122d</t>
  </si>
  <si>
    <t>b5e6397d616866e246192fda27de47e05013131db81294890258121793111347</t>
  </si>
  <si>
    <t>14185f0209fcfcc860fc18be2118606dd5946a1617a2db49b4838f532f37c60b</t>
  </si>
  <si>
    <t>90426f7879d72f26ab9ef9ab2c0f3ebafcdc9f75d2ba1da125ce6928b96987bb</t>
  </si>
  <si>
    <t>14.64</t>
  </si>
  <si>
    <t>21.96</t>
  </si>
  <si>
    <t>Not on wiki</t>
  </si>
  <si>
    <t>11.52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</si>
</sst>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8319B2-4EDE-4DEB-B25B-6A65B2B9B3F0}" autoFormatId="16" applyNumberFormats="0" applyBorderFormats="0" applyFontFormats="0" applyPatternFormats="0" applyAlignmentFormats="0" applyWidthHeightFormats="0">
  <queryTableRefresh nextId="14">
    <queryTableFields count="12">
      <queryTableField id="12" name="Entry ID" tableColumnId="12"/>
      <queryTableField id="1" name="Character ID" tableColumnId="1"/>
      <queryTableField id="2" name="Character Name" tableColumnId="2"/>
      <queryTableField id="3" name="Character Internal ID" tableColumnId="3"/>
      <queryTableField id="4" name="Character Element" tableColumnId="4"/>
      <queryTableField id="5" name="Skill Internal ID" tableColumnId="5"/>
      <queryTableField id="6" name="Skill Identifier" tableColumnId="6"/>
      <queryTableField id="7" name="Skill Name" tableColumnId="7"/>
      <queryTableField id="8" name="Skill Conditions" tableColumnId="8"/>
      <queryTableField id="9" name="Skill Total Mods" tableColumnId="9"/>
      <queryTableField id="10" name="Skill Total Hits" tableColumnId="10"/>
      <queryTableField id="11" name="Skill Max Lv.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74F10D-D8F5-43D6-9471-A4296AB59AFD}" autoFormatId="16" applyNumberFormats="0" applyBorderFormats="0" applyFontFormats="0" applyPatternFormats="0" applyAlignmentFormats="0" applyWidthHeightFormats="0">
  <queryTableRefresh nextId="17">
    <queryTableFields count="16">
      <queryTableField id="1" name="Entry ID" tableColumnId="1"/>
      <queryTableField id="2" name="Character ID" tableColumnId="2"/>
      <queryTableField id="3" name="Character Name" tableColumnId="3"/>
      <queryTableField id="4" name="Character Internal ID" tableColumnId="4"/>
      <queryTableField id="5" name="Character Element" tableColumnId="5"/>
      <queryTableField id="6" name="Skill Internal ID" tableColumnId="6"/>
      <queryTableField id="7" name="Skill Identifier" tableColumnId="7"/>
      <queryTableField id="8" name="Skill Name" tableColumnId="8"/>
      <queryTableField id="9" name="Skill Conditions" tableColumnId="9"/>
      <queryTableField id="10" name="Skill Total Mods" tableColumnId="10"/>
      <queryTableField id="11" name="Status" tableColumnId="11"/>
      <queryTableField id="12" name="Skill Total Hits" tableColumnId="12"/>
      <queryTableField id="13" name="Skill Max Lv." tableColumnId="13"/>
      <queryTableField id="14" name="Correct Mods" tableColumnId="14"/>
      <queryTableField id="15" name="Notes" tableColumnId="15"/>
      <queryTableField id="16" name="Missing Skill Type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4E6CE-1A13-494B-A2C8-7C3B6456DFF9}" name="ATK_Exported" displayName="ATK_Exported" ref="C1:N647" tableType="queryTable" totalsRowShown="0">
  <autoFilter ref="C1:N647" xr:uid="{AA4503FD-4E2E-4C58-AF98-A5BD602B50AC}"/>
  <tableColumns count="12">
    <tableColumn id="12" xr3:uid="{E5BE31D7-ACD2-4AF9-8C52-6D3D11DAD5FB}" uniqueName="12" name="Entry ID" queryTableFieldId="12" dataDxfId="6"/>
    <tableColumn id="1" xr3:uid="{F25E8967-BCEA-4B37-A73C-1A3433AD4CA2}" uniqueName="1" name="Character ID" queryTableFieldId="1" dataDxfId="5"/>
    <tableColumn id="2" xr3:uid="{DAEC2F1C-777A-473E-A311-FAA3860401D2}" uniqueName="2" name="Character Name" queryTableFieldId="2" dataDxfId="4"/>
    <tableColumn id="3" xr3:uid="{8CEFD663-506D-4CCC-823E-6B43AA45A712}" uniqueName="3" name="Character Internal ID" queryTableFieldId="3"/>
    <tableColumn id="4" xr3:uid="{654E0BBA-6E6A-4364-923A-28CACC005F1D}" uniqueName="4" name="Character Element" queryTableFieldId="4" dataDxfId="3"/>
    <tableColumn id="5" xr3:uid="{5170D10F-930A-4817-83A6-9B2F24E0F0A1}" uniqueName="5" name="Skill Internal ID" queryTableFieldId="5"/>
    <tableColumn id="6" xr3:uid="{0357FF64-15A5-49FF-81B5-1AA854C7AE92}" uniqueName="6" name="Skill Identifier" queryTableFieldId="6" dataDxfId="2"/>
    <tableColumn id="7" xr3:uid="{766F2AA4-425E-4E4A-82EF-F68C81E33858}" uniqueName="7" name="Skill Name" queryTableFieldId="7" dataDxfId="1"/>
    <tableColumn id="8" xr3:uid="{620AAB15-3911-4F39-9324-128425823457}" uniqueName="8" name="Skill Conditions" queryTableFieldId="8" dataDxfId="0"/>
    <tableColumn id="9" xr3:uid="{183C5CF0-F40B-4B43-ABF9-882BA01BF5CE}" uniqueName="9" name="Skill Total Mods" queryTableFieldId="9"/>
    <tableColumn id="10" xr3:uid="{4ACEFBC5-96AE-4E18-A1ED-8A11C9652E4E}" uniqueName="10" name="Skill Total Hits" queryTableFieldId="10"/>
    <tableColumn id="11" xr3:uid="{AA33A96C-0FC8-49DF-9785-BDBEC63B2395}" uniqueName="11" name="Skill Max Lv.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B04938-7184-4EED-A667-17E22C95FD14}" name="ATK_GSheet" displayName="ATK_GSheet" ref="C1:R647" tableType="queryTable" totalsRowShown="0">
  <autoFilter ref="C1:R647" xr:uid="{DC1A7973-8757-4F7D-BD8B-B0A69409C4E6}"/>
  <sortState xmlns:xlrd2="http://schemas.microsoft.com/office/spreadsheetml/2017/richdata2" ref="C2:R647">
    <sortCondition ref="C1:C647"/>
  </sortState>
  <tableColumns count="16">
    <tableColumn id="1" xr3:uid="{DEC9EBD4-F90D-480F-83A3-CA4EC036DACF}" uniqueName="1" name="Entry ID" queryTableFieldId="1" dataDxfId="17"/>
    <tableColumn id="2" xr3:uid="{BB1CE3E1-5D95-4536-B374-0F54D10CE7C2}" uniqueName="2" name="Character ID" queryTableFieldId="2" dataDxfId="16"/>
    <tableColumn id="3" xr3:uid="{6D0A26AB-CCA4-4873-8DFB-E6013473F72D}" uniqueName="3" name="Character Name" queryTableFieldId="3" dataDxfId="15"/>
    <tableColumn id="4" xr3:uid="{2E7D66E3-818F-4161-BC8F-1B24C0322E94}" uniqueName="4" name="Character Internal ID" queryTableFieldId="4"/>
    <tableColumn id="5" xr3:uid="{3246B07A-6DC9-4828-B502-0FFEE51F2BF1}" uniqueName="5" name="Character Element" queryTableFieldId="5" dataDxfId="14"/>
    <tableColumn id="6" xr3:uid="{57A70A18-962E-4A26-9EB1-A28B93E39CEA}" uniqueName="6" name="Skill Internal ID" queryTableFieldId="6"/>
    <tableColumn id="7" xr3:uid="{15D980B5-E3C6-49AE-A07B-B75CD0F9E5C4}" uniqueName="7" name="Skill Identifier" queryTableFieldId="7" dataDxfId="13"/>
    <tableColumn id="8" xr3:uid="{C84B6690-1D3C-4363-87AA-8ED6F027D311}" uniqueName="8" name="Skill Name" queryTableFieldId="8" dataDxfId="12"/>
    <tableColumn id="9" xr3:uid="{B9315DAD-FC92-4E0F-8BB9-DD99ECF27769}" uniqueName="9" name="Skill Conditions" queryTableFieldId="9" dataDxfId="11"/>
    <tableColumn id="10" xr3:uid="{4BEDFFAD-8850-4F13-AC6E-2155101C3186}" uniqueName="10" name="Skill Total Mods" queryTableFieldId="10"/>
    <tableColumn id="11" xr3:uid="{C14A33DA-92CD-47B6-B39D-14B11B5A31C1}" uniqueName="11" name="Status" queryTableFieldId="11" dataDxfId="10"/>
    <tableColumn id="12" xr3:uid="{4E7857FE-C704-4477-999B-B7390D09D375}" uniqueName="12" name="Skill Total Hits" queryTableFieldId="12"/>
    <tableColumn id="13" xr3:uid="{1E0F10F0-CCB9-4DF2-9534-06A713248836}" uniqueName="13" name="Skill Max Lv." queryTableFieldId="13"/>
    <tableColumn id="14" xr3:uid="{B282F0FA-9D10-4564-98FC-3EBD9EA29685}" uniqueName="14" name="Correct Mods" queryTableFieldId="14" dataDxfId="9"/>
    <tableColumn id="15" xr3:uid="{0C99E0D6-5599-4EB9-946C-A75B673BC00A}" uniqueName="15" name="Notes" queryTableFieldId="15" dataDxfId="8"/>
    <tableColumn id="16" xr3:uid="{D535C1E9-F454-41CD-8087-4658E7194458}" uniqueName="16" name="Missing Skill Types" queryTableFieldId="1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30BE-E6E6-48CF-BF7F-2816BBCB3EF3}">
  <dimension ref="A1:N800"/>
  <sheetViews>
    <sheetView workbookViewId="0">
      <pane ySplit="1" topLeftCell="A265" activePane="bottomLeft" state="frozen"/>
      <selection pane="bottomLeft" activeCell="E282" sqref="E282:L283"/>
    </sheetView>
  </sheetViews>
  <sheetFormatPr defaultRowHeight="15" x14ac:dyDescent="0.25"/>
  <cols>
    <col min="1" max="1" width="11.42578125" customWidth="1"/>
    <col min="2" max="2" width="3.85546875" style="2" customWidth="1"/>
    <col min="3" max="3" width="69.28515625" bestFit="1" customWidth="1"/>
    <col min="4" max="4" width="14" bestFit="1" customWidth="1"/>
    <col min="5" max="5" width="35.5703125" bestFit="1" customWidth="1"/>
    <col min="6" max="6" width="21.7109375" bestFit="1" customWidth="1"/>
    <col min="7" max="7" width="21.140625" bestFit="1" customWidth="1"/>
    <col min="8" max="8" width="16.85546875" bestFit="1" customWidth="1"/>
    <col min="9" max="9" width="31.7109375" bestFit="1" customWidth="1"/>
    <col min="10" max="10" width="38.42578125" bestFit="1" customWidth="1"/>
    <col min="11" max="11" width="37.42578125" bestFit="1" customWidth="1"/>
    <col min="12" max="12" width="17.42578125" bestFit="1" customWidth="1"/>
    <col min="13" max="13" width="15.85546875" bestFit="1" customWidth="1"/>
    <col min="14" max="14" width="14.140625" customWidth="1"/>
  </cols>
  <sheetData>
    <row r="1" spans="1:14" x14ac:dyDescent="0.25">
      <c r="A1" t="str">
        <f>"(" &amp; ROWS(ATK_Exported[]) - ROWS(ATK_GSheet[]) &amp; ") Row Diff"</f>
        <v>(0) Row Diff</v>
      </c>
      <c r="C1" t="s">
        <v>269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tr">
        <f>IF(ISBLANK(ATK_Exported[[#This Row],[Entry ID]]),"",IF(COUNTIF(ATK_GSheet[Entry ID], ATK_Exported[[#This Row],[Entry ID]]) &gt; 0,"","NEW"))</f>
        <v/>
      </c>
      <c r="C2" s="1" t="s">
        <v>1057</v>
      </c>
      <c r="D2" s="1" t="s">
        <v>11</v>
      </c>
      <c r="E2" s="1" t="s">
        <v>315</v>
      </c>
      <c r="F2">
        <v>10130102</v>
      </c>
      <c r="G2" s="1" t="s">
        <v>12</v>
      </c>
      <c r="H2">
        <v>101301021</v>
      </c>
      <c r="I2" s="1" t="s">
        <v>13</v>
      </c>
      <c r="J2" s="1" t="s">
        <v>316</v>
      </c>
      <c r="K2" s="1" t="s">
        <v>1050</v>
      </c>
      <c r="L2">
        <v>9.08</v>
      </c>
      <c r="M2">
        <v>2</v>
      </c>
      <c r="N2">
        <v>4</v>
      </c>
    </row>
    <row r="3" spans="1:14" x14ac:dyDescent="0.25">
      <c r="A3" t="str">
        <f>IF(ISBLANK(ATK_Exported[[#This Row],[Entry ID]]),"",IF(COUNTIF(ATK_GSheet[Entry ID], ATK_Exported[[#This Row],[Entry ID]]) &gt; 0,"","NEW"))</f>
        <v/>
      </c>
      <c r="C3" s="1" t="s">
        <v>1058</v>
      </c>
      <c r="D3" s="1" t="s">
        <v>11</v>
      </c>
      <c r="E3" s="1" t="s">
        <v>315</v>
      </c>
      <c r="F3">
        <v>10130102</v>
      </c>
      <c r="G3" s="1" t="s">
        <v>12</v>
      </c>
      <c r="H3">
        <v>101301022</v>
      </c>
      <c r="I3" s="1" t="s">
        <v>14</v>
      </c>
      <c r="J3" s="1" t="s">
        <v>317</v>
      </c>
      <c r="K3" s="1" t="s">
        <v>1050</v>
      </c>
      <c r="L3">
        <v>0</v>
      </c>
      <c r="M3">
        <v>0</v>
      </c>
      <c r="N3">
        <v>3</v>
      </c>
    </row>
    <row r="4" spans="1:14" x14ac:dyDescent="0.25">
      <c r="A4" t="str">
        <f>IF(ISBLANK(ATK_Exported[[#This Row],[Entry ID]]),"",IF(COUNTIF(ATK_GSheet[Entry ID], ATK_Exported[[#This Row],[Entry ID]]) &gt; 0,"","NEW"))</f>
        <v/>
      </c>
      <c r="C4" s="1" t="s">
        <v>1059</v>
      </c>
      <c r="D4" s="1" t="s">
        <v>15</v>
      </c>
      <c r="E4" s="1" t="s">
        <v>318</v>
      </c>
      <c r="F4">
        <v>10130103</v>
      </c>
      <c r="G4" s="1" t="s">
        <v>12</v>
      </c>
      <c r="H4">
        <v>101301031</v>
      </c>
      <c r="I4" s="1" t="s">
        <v>13</v>
      </c>
      <c r="J4" s="1" t="s">
        <v>319</v>
      </c>
      <c r="K4" s="1" t="s">
        <v>1050</v>
      </c>
      <c r="L4">
        <v>12.16</v>
      </c>
      <c r="M4">
        <v>2</v>
      </c>
      <c r="N4">
        <v>4</v>
      </c>
    </row>
    <row r="5" spans="1:14" x14ac:dyDescent="0.25">
      <c r="A5" t="str">
        <f>IF(ISBLANK(ATK_Exported[[#This Row],[Entry ID]]),"",IF(COUNTIF(ATK_GSheet[Entry ID], ATK_Exported[[#This Row],[Entry ID]]) &gt; 0,"","NEW"))</f>
        <v/>
      </c>
      <c r="C5" s="1" t="s">
        <v>1060</v>
      </c>
      <c r="D5" s="1" t="s">
        <v>15</v>
      </c>
      <c r="E5" s="1" t="s">
        <v>318</v>
      </c>
      <c r="F5">
        <v>10130103</v>
      </c>
      <c r="G5" s="1" t="s">
        <v>12</v>
      </c>
      <c r="H5">
        <v>101301032</v>
      </c>
      <c r="I5" s="1" t="s">
        <v>14</v>
      </c>
      <c r="J5" s="1" t="s">
        <v>320</v>
      </c>
      <c r="K5" s="1" t="s">
        <v>1050</v>
      </c>
      <c r="L5">
        <v>0</v>
      </c>
      <c r="M5">
        <v>0</v>
      </c>
      <c r="N5">
        <v>3</v>
      </c>
    </row>
    <row r="6" spans="1:14" x14ac:dyDescent="0.25">
      <c r="A6" t="str">
        <f>IF(ISBLANK(ATK_Exported[[#This Row],[Entry ID]]),"",IF(COUNTIF(ATK_GSheet[Entry ID], ATK_Exported[[#This Row],[Entry ID]]) &gt; 0,"","NEW"))</f>
        <v/>
      </c>
      <c r="C6" s="1" t="s">
        <v>1061</v>
      </c>
      <c r="D6" s="1" t="s">
        <v>16</v>
      </c>
      <c r="E6" s="1" t="s">
        <v>321</v>
      </c>
      <c r="F6">
        <v>10130201</v>
      </c>
      <c r="G6" s="1" t="s">
        <v>17</v>
      </c>
      <c r="H6">
        <v>101302011</v>
      </c>
      <c r="I6" s="1" t="s">
        <v>13</v>
      </c>
      <c r="J6" s="1" t="s">
        <v>322</v>
      </c>
      <c r="K6" s="1" t="s">
        <v>1050</v>
      </c>
      <c r="L6">
        <v>11.57</v>
      </c>
      <c r="M6">
        <v>1</v>
      </c>
      <c r="N6">
        <v>4</v>
      </c>
    </row>
    <row r="7" spans="1:14" x14ac:dyDescent="0.25">
      <c r="A7" t="str">
        <f>IF(ISBLANK(ATK_Exported[[#This Row],[Entry ID]]),"",IF(COUNTIF(ATK_GSheet[Entry ID], ATK_Exported[[#This Row],[Entry ID]]) &gt; 0,"","NEW"))</f>
        <v/>
      </c>
      <c r="C7" s="1" t="s">
        <v>1062</v>
      </c>
      <c r="D7" s="1" t="s">
        <v>16</v>
      </c>
      <c r="E7" s="1" t="s">
        <v>321</v>
      </c>
      <c r="F7">
        <v>10130201</v>
      </c>
      <c r="G7" s="1" t="s">
        <v>17</v>
      </c>
      <c r="H7">
        <v>101302012</v>
      </c>
      <c r="I7" s="1" t="s">
        <v>14</v>
      </c>
      <c r="J7" s="1" t="s">
        <v>323</v>
      </c>
      <c r="K7" s="1" t="s">
        <v>1050</v>
      </c>
      <c r="L7">
        <v>15.98</v>
      </c>
      <c r="M7">
        <v>1</v>
      </c>
      <c r="N7">
        <v>3</v>
      </c>
    </row>
    <row r="8" spans="1:14" x14ac:dyDescent="0.25">
      <c r="A8" t="str">
        <f>IF(ISBLANK(ATK_Exported[[#This Row],[Entry ID]]),"",IF(COUNTIF(ATK_GSheet[Entry ID], ATK_Exported[[#This Row],[Entry ID]]) &gt; 0,"","NEW"))</f>
        <v/>
      </c>
      <c r="C8" s="1" t="s">
        <v>1063</v>
      </c>
      <c r="D8" s="1" t="s">
        <v>18</v>
      </c>
      <c r="E8" s="1" t="s">
        <v>324</v>
      </c>
      <c r="F8">
        <v>10130401</v>
      </c>
      <c r="G8" s="1" t="s">
        <v>19</v>
      </c>
      <c r="H8">
        <v>101304011</v>
      </c>
      <c r="I8" s="1" t="s">
        <v>13</v>
      </c>
      <c r="J8" s="1" t="s">
        <v>325</v>
      </c>
      <c r="K8" s="1" t="s">
        <v>1050</v>
      </c>
      <c r="L8">
        <v>9.74</v>
      </c>
      <c r="M8">
        <v>1</v>
      </c>
      <c r="N8">
        <v>3</v>
      </c>
    </row>
    <row r="9" spans="1:14" x14ac:dyDescent="0.25">
      <c r="A9" t="str">
        <f>IF(ISBLANK(ATK_Exported[[#This Row],[Entry ID]]),"",IF(COUNTIF(ATK_GSheet[Entry ID], ATK_Exported[[#This Row],[Entry ID]]) &gt; 0,"","NEW"))</f>
        <v/>
      </c>
      <c r="C9" s="1" t="s">
        <v>1064</v>
      </c>
      <c r="D9" s="1" t="s">
        <v>18</v>
      </c>
      <c r="E9" s="1" t="s">
        <v>324</v>
      </c>
      <c r="F9">
        <v>10130401</v>
      </c>
      <c r="G9" s="1" t="s">
        <v>19</v>
      </c>
      <c r="H9">
        <v>101304012</v>
      </c>
      <c r="I9" s="1" t="s">
        <v>14</v>
      </c>
      <c r="J9" s="1" t="s">
        <v>326</v>
      </c>
      <c r="K9" s="1" t="s">
        <v>1050</v>
      </c>
      <c r="L9">
        <v>10.92</v>
      </c>
      <c r="M9">
        <v>2</v>
      </c>
      <c r="N9">
        <v>3</v>
      </c>
    </row>
    <row r="10" spans="1:14" x14ac:dyDescent="0.25">
      <c r="A10" t="str">
        <f>IF(ISBLANK(ATK_Exported[[#This Row],[Entry ID]]),"",IF(COUNTIF(ATK_GSheet[Entry ID], ATK_Exported[[#This Row],[Entry ID]]) &gt; 0,"","NEW"))</f>
        <v/>
      </c>
      <c r="C10" s="1" t="s">
        <v>1065</v>
      </c>
      <c r="D10" s="1" t="s">
        <v>20</v>
      </c>
      <c r="E10" s="1" t="s">
        <v>327</v>
      </c>
      <c r="F10">
        <v>10130501</v>
      </c>
      <c r="G10" s="1" t="s">
        <v>21</v>
      </c>
      <c r="H10">
        <v>101305011</v>
      </c>
      <c r="I10" s="1" t="s">
        <v>13</v>
      </c>
      <c r="J10" s="1" t="s">
        <v>328</v>
      </c>
      <c r="K10" s="1" t="s">
        <v>1050</v>
      </c>
      <c r="L10">
        <v>12.01</v>
      </c>
      <c r="M10">
        <v>1</v>
      </c>
      <c r="N10">
        <v>4</v>
      </c>
    </row>
    <row r="11" spans="1:14" x14ac:dyDescent="0.25">
      <c r="A11" t="str">
        <f>IF(ISBLANK(ATK_Exported[[#This Row],[Entry ID]]),"",IF(COUNTIF(ATK_GSheet[Entry ID], ATK_Exported[[#This Row],[Entry ID]]) &gt; 0,"","NEW"))</f>
        <v/>
      </c>
      <c r="C11" s="1" t="s">
        <v>1066</v>
      </c>
      <c r="D11" s="1" t="s">
        <v>20</v>
      </c>
      <c r="E11" s="1" t="s">
        <v>327</v>
      </c>
      <c r="F11">
        <v>10130501</v>
      </c>
      <c r="G11" s="1" t="s">
        <v>21</v>
      </c>
      <c r="H11">
        <v>101305012</v>
      </c>
      <c r="I11" s="1" t="s">
        <v>14</v>
      </c>
      <c r="J11" s="1" t="s">
        <v>329</v>
      </c>
      <c r="K11" s="1" t="s">
        <v>1050</v>
      </c>
      <c r="L11">
        <v>13.68</v>
      </c>
      <c r="M11">
        <v>1</v>
      </c>
      <c r="N11">
        <v>3</v>
      </c>
    </row>
    <row r="12" spans="1:14" x14ac:dyDescent="0.25">
      <c r="A12" t="str">
        <f>IF(ISBLANK(ATK_Exported[[#This Row],[Entry ID]]),"",IF(COUNTIF(ATK_GSheet[Entry ID], ATK_Exported[[#This Row],[Entry ID]]) &gt; 0,"","NEW"))</f>
        <v/>
      </c>
      <c r="C12" s="1" t="s">
        <v>1067</v>
      </c>
      <c r="D12" s="1" t="s">
        <v>22</v>
      </c>
      <c r="E12" s="1" t="s">
        <v>330</v>
      </c>
      <c r="F12">
        <v>10140101</v>
      </c>
      <c r="G12" s="1" t="s">
        <v>12</v>
      </c>
      <c r="H12">
        <v>101401011</v>
      </c>
      <c r="I12" s="1" t="s">
        <v>13</v>
      </c>
      <c r="J12" s="1" t="s">
        <v>331</v>
      </c>
      <c r="K12" s="1" t="s">
        <v>1050</v>
      </c>
      <c r="L12">
        <v>16.52</v>
      </c>
      <c r="M12">
        <v>2</v>
      </c>
      <c r="N12">
        <v>4</v>
      </c>
    </row>
    <row r="13" spans="1:14" x14ac:dyDescent="0.25">
      <c r="A13" t="str">
        <f>IF(ISBLANK(ATK_Exported[[#This Row],[Entry ID]]),"",IF(COUNTIF(ATK_GSheet[Entry ID], ATK_Exported[[#This Row],[Entry ID]]) &gt; 0,"","NEW"))</f>
        <v/>
      </c>
      <c r="C13" s="1" t="s">
        <v>1068</v>
      </c>
      <c r="D13" s="1" t="s">
        <v>22</v>
      </c>
      <c r="E13" s="1" t="s">
        <v>330</v>
      </c>
      <c r="F13">
        <v>10140101</v>
      </c>
      <c r="G13" s="1" t="s">
        <v>12</v>
      </c>
      <c r="H13">
        <v>101401012</v>
      </c>
      <c r="I13" s="1" t="s">
        <v>14</v>
      </c>
      <c r="J13" s="1" t="s">
        <v>332</v>
      </c>
      <c r="K13" s="1" t="s">
        <v>1050</v>
      </c>
      <c r="L13">
        <v>14.74</v>
      </c>
      <c r="M13">
        <v>1</v>
      </c>
      <c r="N13">
        <v>3</v>
      </c>
    </row>
    <row r="14" spans="1:14" x14ac:dyDescent="0.25">
      <c r="A14" t="str">
        <f>IF(ISBLANK(ATK_Exported[[#This Row],[Entry ID]]),"",IF(COUNTIF(ATK_GSheet[Entry ID], ATK_Exported[[#This Row],[Entry ID]]) &gt; 0,"","NEW"))</f>
        <v/>
      </c>
      <c r="C14" s="1" t="s">
        <v>1069</v>
      </c>
      <c r="D14" s="1" t="s">
        <v>23</v>
      </c>
      <c r="E14" s="1" t="s">
        <v>333</v>
      </c>
      <c r="F14">
        <v>10140102</v>
      </c>
      <c r="G14" s="1" t="s">
        <v>12</v>
      </c>
      <c r="H14">
        <v>101401021</v>
      </c>
      <c r="I14" s="1" t="s">
        <v>13</v>
      </c>
      <c r="J14" s="1" t="s">
        <v>334</v>
      </c>
      <c r="K14" s="1" t="s">
        <v>1050</v>
      </c>
      <c r="L14">
        <v>11.564</v>
      </c>
      <c r="M14">
        <v>2</v>
      </c>
      <c r="N14">
        <v>4</v>
      </c>
    </row>
    <row r="15" spans="1:14" x14ac:dyDescent="0.25">
      <c r="A15" t="str">
        <f>IF(ISBLANK(ATK_Exported[[#This Row],[Entry ID]]),"",IF(COUNTIF(ATK_GSheet[Entry ID], ATK_Exported[[#This Row],[Entry ID]]) &gt; 0,"","NEW"))</f>
        <v/>
      </c>
      <c r="C15" s="1" t="s">
        <v>1070</v>
      </c>
      <c r="D15" s="1" t="s">
        <v>23</v>
      </c>
      <c r="E15" s="1" t="s">
        <v>333</v>
      </c>
      <c r="F15">
        <v>10140102</v>
      </c>
      <c r="G15" s="1" t="s">
        <v>12</v>
      </c>
      <c r="H15">
        <v>101401022</v>
      </c>
      <c r="I15" s="1" t="s">
        <v>14</v>
      </c>
      <c r="J15" s="1" t="s">
        <v>335</v>
      </c>
      <c r="K15" s="1" t="s">
        <v>1050</v>
      </c>
      <c r="L15">
        <v>0</v>
      </c>
      <c r="M15">
        <v>0</v>
      </c>
      <c r="N15">
        <v>4</v>
      </c>
    </row>
    <row r="16" spans="1:14" x14ac:dyDescent="0.25">
      <c r="A16" t="str">
        <f>IF(ISBLANK(ATK_Exported[[#This Row],[Entry ID]]),"",IF(COUNTIF(ATK_GSheet[Entry ID], ATK_Exported[[#This Row],[Entry ID]]) &gt; 0,"","NEW"))</f>
        <v/>
      </c>
      <c r="C16" s="1" t="s">
        <v>1071</v>
      </c>
      <c r="D16" s="1" t="s">
        <v>24</v>
      </c>
      <c r="E16" s="1" t="s">
        <v>336</v>
      </c>
      <c r="F16">
        <v>10140103</v>
      </c>
      <c r="G16" s="1" t="s">
        <v>12</v>
      </c>
      <c r="H16">
        <v>101401031</v>
      </c>
      <c r="I16" s="1" t="s">
        <v>13</v>
      </c>
      <c r="J16" s="1" t="s">
        <v>337</v>
      </c>
      <c r="K16" s="1" t="s">
        <v>1050</v>
      </c>
      <c r="L16">
        <v>11.9</v>
      </c>
      <c r="M16">
        <v>2</v>
      </c>
      <c r="N16">
        <v>3</v>
      </c>
    </row>
    <row r="17" spans="1:14" x14ac:dyDescent="0.25">
      <c r="A17" t="str">
        <f>IF(ISBLANK(ATK_Exported[[#This Row],[Entry ID]]),"",IF(COUNTIF(ATK_GSheet[Entry ID], ATK_Exported[[#This Row],[Entry ID]]) &gt; 0,"","NEW"))</f>
        <v/>
      </c>
      <c r="C17" s="1" t="s">
        <v>1072</v>
      </c>
      <c r="D17" s="1" t="s">
        <v>24</v>
      </c>
      <c r="E17" s="1" t="s">
        <v>336</v>
      </c>
      <c r="F17">
        <v>10140103</v>
      </c>
      <c r="G17" s="1" t="s">
        <v>12</v>
      </c>
      <c r="H17">
        <v>101401032</v>
      </c>
      <c r="I17" s="1" t="s">
        <v>14</v>
      </c>
      <c r="J17" s="1" t="s">
        <v>338</v>
      </c>
      <c r="K17" s="1" t="s">
        <v>1050</v>
      </c>
      <c r="L17">
        <v>12.8</v>
      </c>
      <c r="M17">
        <v>4</v>
      </c>
      <c r="N17">
        <v>3</v>
      </c>
    </row>
    <row r="18" spans="1:14" x14ac:dyDescent="0.25">
      <c r="A18" t="str">
        <f>IF(ISBLANK(ATK_Exported[[#This Row],[Entry ID]]),"",IF(COUNTIF(ATK_GSheet[Entry ID], ATK_Exported[[#This Row],[Entry ID]]) &gt; 0,"","NEW"))</f>
        <v/>
      </c>
      <c r="C18" s="1" t="s">
        <v>1073</v>
      </c>
      <c r="D18" s="1" t="s">
        <v>25</v>
      </c>
      <c r="E18" s="1" t="s">
        <v>339</v>
      </c>
      <c r="F18">
        <v>10140201</v>
      </c>
      <c r="G18" s="1" t="s">
        <v>17</v>
      </c>
      <c r="H18">
        <v>101402011</v>
      </c>
      <c r="I18" s="1" t="s">
        <v>13</v>
      </c>
      <c r="J18" s="1" t="s">
        <v>340</v>
      </c>
      <c r="K18" s="1" t="s">
        <v>1050</v>
      </c>
      <c r="L18">
        <v>9.08</v>
      </c>
      <c r="M18">
        <v>2</v>
      </c>
      <c r="N18">
        <v>4</v>
      </c>
    </row>
    <row r="19" spans="1:14" x14ac:dyDescent="0.25">
      <c r="A19" t="str">
        <f>IF(ISBLANK(ATK_Exported[[#This Row],[Entry ID]]),"",IF(COUNTIF(ATK_GSheet[Entry ID], ATK_Exported[[#This Row],[Entry ID]]) &gt; 0,"","NEW"))</f>
        <v/>
      </c>
      <c r="C19" s="1" t="s">
        <v>1074</v>
      </c>
      <c r="D19" s="1" t="s">
        <v>25</v>
      </c>
      <c r="E19" s="1" t="s">
        <v>339</v>
      </c>
      <c r="F19">
        <v>10140201</v>
      </c>
      <c r="G19" s="1" t="s">
        <v>17</v>
      </c>
      <c r="H19">
        <v>101402012</v>
      </c>
      <c r="I19" s="1" t="s">
        <v>14</v>
      </c>
      <c r="J19" s="1" t="s">
        <v>341</v>
      </c>
      <c r="K19" s="1" t="s">
        <v>1050</v>
      </c>
      <c r="L19">
        <v>0</v>
      </c>
      <c r="M19">
        <v>0</v>
      </c>
      <c r="N19">
        <v>3</v>
      </c>
    </row>
    <row r="20" spans="1:14" x14ac:dyDescent="0.25">
      <c r="A20" t="str">
        <f>IF(ISBLANK(ATK_Exported[[#This Row],[Entry ID]]),"",IF(COUNTIF(ATK_GSheet[Entry ID], ATK_Exported[[#This Row],[Entry ID]]) &gt; 0,"","NEW"))</f>
        <v/>
      </c>
      <c r="C20" s="1" t="s">
        <v>1075</v>
      </c>
      <c r="D20" s="1" t="s">
        <v>26</v>
      </c>
      <c r="E20" s="1" t="s">
        <v>342</v>
      </c>
      <c r="F20">
        <v>10140301</v>
      </c>
      <c r="G20" s="1" t="s">
        <v>27</v>
      </c>
      <c r="H20">
        <v>101403011</v>
      </c>
      <c r="I20" s="1" t="s">
        <v>13</v>
      </c>
      <c r="J20" s="1" t="s">
        <v>343</v>
      </c>
      <c r="K20" s="1" t="s">
        <v>1050</v>
      </c>
      <c r="L20">
        <v>16.559999999999999</v>
      </c>
      <c r="M20">
        <v>4</v>
      </c>
      <c r="N20">
        <v>3</v>
      </c>
    </row>
    <row r="21" spans="1:14" x14ac:dyDescent="0.25">
      <c r="A21" t="str">
        <f>IF(ISBLANK(ATK_Exported[[#This Row],[Entry ID]]),"",IF(COUNTIF(ATK_GSheet[Entry ID], ATK_Exported[[#This Row],[Entry ID]]) &gt; 0,"","NEW"))</f>
        <v/>
      </c>
      <c r="C21" s="1" t="s">
        <v>1076</v>
      </c>
      <c r="D21" s="1" t="s">
        <v>26</v>
      </c>
      <c r="E21" s="1" t="s">
        <v>342</v>
      </c>
      <c r="F21">
        <v>10140301</v>
      </c>
      <c r="G21" s="1" t="s">
        <v>27</v>
      </c>
      <c r="H21">
        <v>101403012</v>
      </c>
      <c r="I21" s="1" t="s">
        <v>14</v>
      </c>
      <c r="J21" s="1" t="s">
        <v>344</v>
      </c>
      <c r="K21" s="1" t="s">
        <v>1050</v>
      </c>
      <c r="L21">
        <v>0</v>
      </c>
      <c r="M21">
        <v>0</v>
      </c>
      <c r="N21">
        <v>2</v>
      </c>
    </row>
    <row r="22" spans="1:14" x14ac:dyDescent="0.25">
      <c r="A22" t="str">
        <f>IF(ISBLANK(ATK_Exported[[#This Row],[Entry ID]]),"",IF(COUNTIF(ATK_GSheet[Entry ID], ATK_Exported[[#This Row],[Entry ID]]) &gt; 0,"","NEW"))</f>
        <v/>
      </c>
      <c r="C22" s="1" t="s">
        <v>1077</v>
      </c>
      <c r="D22" s="1" t="s">
        <v>28</v>
      </c>
      <c r="E22" s="1" t="s">
        <v>345</v>
      </c>
      <c r="F22">
        <v>10140302</v>
      </c>
      <c r="G22" s="1" t="s">
        <v>27</v>
      </c>
      <c r="H22">
        <v>101403021</v>
      </c>
      <c r="I22" s="1" t="s">
        <v>13</v>
      </c>
      <c r="J22" s="1" t="s">
        <v>346</v>
      </c>
      <c r="K22" s="1" t="s">
        <v>1050</v>
      </c>
      <c r="L22">
        <v>0</v>
      </c>
      <c r="M22">
        <v>0</v>
      </c>
      <c r="N22">
        <v>3</v>
      </c>
    </row>
    <row r="23" spans="1:14" x14ac:dyDescent="0.25">
      <c r="A23" t="str">
        <f>IF(ISBLANK(ATK_Exported[[#This Row],[Entry ID]]),"",IF(COUNTIF(ATK_GSheet[Entry ID], ATK_Exported[[#This Row],[Entry ID]]) &gt; 0,"","NEW"))</f>
        <v/>
      </c>
      <c r="C23" s="1" t="s">
        <v>1078</v>
      </c>
      <c r="D23" s="1" t="s">
        <v>28</v>
      </c>
      <c r="E23" s="1" t="s">
        <v>345</v>
      </c>
      <c r="F23">
        <v>10140302</v>
      </c>
      <c r="G23" s="1" t="s">
        <v>27</v>
      </c>
      <c r="H23">
        <v>101403022</v>
      </c>
      <c r="I23" s="1" t="s">
        <v>14</v>
      </c>
      <c r="J23" s="1" t="s">
        <v>347</v>
      </c>
      <c r="K23" s="1" t="s">
        <v>1050</v>
      </c>
      <c r="L23">
        <v>28</v>
      </c>
      <c r="M23">
        <v>2</v>
      </c>
      <c r="N23">
        <v>3</v>
      </c>
    </row>
    <row r="24" spans="1:14" x14ac:dyDescent="0.25">
      <c r="A24" t="str">
        <f>IF(ISBLANK(ATK_Exported[[#This Row],[Entry ID]]),"",IF(COUNTIF(ATK_GSheet[Entry ID], ATK_Exported[[#This Row],[Entry ID]]) &gt; 0,"","NEW"))</f>
        <v/>
      </c>
      <c r="C24" s="1" t="s">
        <v>1079</v>
      </c>
      <c r="D24" s="1" t="s">
        <v>29</v>
      </c>
      <c r="E24" s="1" t="s">
        <v>348</v>
      </c>
      <c r="F24">
        <v>10140401</v>
      </c>
      <c r="G24" s="1" t="s">
        <v>19</v>
      </c>
      <c r="H24">
        <v>101404011</v>
      </c>
      <c r="I24" s="1" t="s">
        <v>13</v>
      </c>
      <c r="J24" s="1" t="s">
        <v>349</v>
      </c>
      <c r="K24" s="1" t="s">
        <v>1050</v>
      </c>
      <c r="L24">
        <v>6.06</v>
      </c>
      <c r="M24">
        <v>2</v>
      </c>
      <c r="N24">
        <v>3</v>
      </c>
    </row>
    <row r="25" spans="1:14" x14ac:dyDescent="0.25">
      <c r="A25" t="str">
        <f>IF(ISBLANK(ATK_Exported[[#This Row],[Entry ID]]),"",IF(COUNTIF(ATK_GSheet[Entry ID], ATK_Exported[[#This Row],[Entry ID]]) &gt; 0,"","NEW"))</f>
        <v/>
      </c>
      <c r="C25" s="1" t="s">
        <v>1080</v>
      </c>
      <c r="D25" s="1" t="s">
        <v>29</v>
      </c>
      <c r="E25" s="1" t="s">
        <v>348</v>
      </c>
      <c r="F25">
        <v>10140401</v>
      </c>
      <c r="G25" s="1" t="s">
        <v>19</v>
      </c>
      <c r="H25">
        <v>101404012</v>
      </c>
      <c r="I25" s="1" t="s">
        <v>14</v>
      </c>
      <c r="J25" s="1" t="s">
        <v>350</v>
      </c>
      <c r="K25" s="1" t="s">
        <v>1050</v>
      </c>
      <c r="L25">
        <v>0</v>
      </c>
      <c r="M25">
        <v>0</v>
      </c>
      <c r="N25">
        <v>2</v>
      </c>
    </row>
    <row r="26" spans="1:14" x14ac:dyDescent="0.25">
      <c r="A26" t="str">
        <f>IF(ISBLANK(ATK_Exported[[#This Row],[Entry ID]]),"",IF(COUNTIF(ATK_GSheet[Entry ID], ATK_Exported[[#This Row],[Entry ID]]) &gt; 0,"","NEW"))</f>
        <v/>
      </c>
      <c r="C26" s="1" t="s">
        <v>1081</v>
      </c>
      <c r="D26" s="1" t="s">
        <v>30</v>
      </c>
      <c r="E26" s="1" t="s">
        <v>351</v>
      </c>
      <c r="F26">
        <v>10140501</v>
      </c>
      <c r="G26" s="1" t="s">
        <v>21</v>
      </c>
      <c r="H26">
        <v>101405011</v>
      </c>
      <c r="I26" s="1" t="s">
        <v>13</v>
      </c>
      <c r="J26" s="1" t="s">
        <v>352</v>
      </c>
      <c r="K26" s="1" t="s">
        <v>1050</v>
      </c>
      <c r="L26">
        <v>14.74</v>
      </c>
      <c r="M26">
        <v>2</v>
      </c>
      <c r="N26">
        <v>3</v>
      </c>
    </row>
    <row r="27" spans="1:14" x14ac:dyDescent="0.25">
      <c r="A27" t="str">
        <f>IF(ISBLANK(ATK_Exported[[#This Row],[Entry ID]]),"",IF(COUNTIF(ATK_GSheet[Entry ID], ATK_Exported[[#This Row],[Entry ID]]) &gt; 0,"","NEW"))</f>
        <v/>
      </c>
      <c r="C27" s="1" t="s">
        <v>1082</v>
      </c>
      <c r="D27" s="1" t="s">
        <v>30</v>
      </c>
      <c r="E27" s="1" t="s">
        <v>351</v>
      </c>
      <c r="F27">
        <v>10140501</v>
      </c>
      <c r="G27" s="1" t="s">
        <v>21</v>
      </c>
      <c r="H27">
        <v>101405012</v>
      </c>
      <c r="I27" s="1" t="s">
        <v>14</v>
      </c>
      <c r="J27" s="1" t="s">
        <v>353</v>
      </c>
      <c r="K27" s="1" t="s">
        <v>1050</v>
      </c>
      <c r="L27">
        <v>0</v>
      </c>
      <c r="M27">
        <v>0</v>
      </c>
      <c r="N27">
        <v>3</v>
      </c>
    </row>
    <row r="28" spans="1:14" x14ac:dyDescent="0.25">
      <c r="A28" t="str">
        <f>IF(ISBLANK(ATK_Exported[[#This Row],[Entry ID]]),"",IF(COUNTIF(ATK_GSheet[Entry ID], ATK_Exported[[#This Row],[Entry ID]]) &gt; 0,"","NEW"))</f>
        <v/>
      </c>
      <c r="C28" s="1" t="s">
        <v>1083</v>
      </c>
      <c r="D28" s="1" t="s">
        <v>31</v>
      </c>
      <c r="E28" s="1" t="s">
        <v>354</v>
      </c>
      <c r="F28">
        <v>10140503</v>
      </c>
      <c r="G28" s="1" t="s">
        <v>21</v>
      </c>
      <c r="H28">
        <v>101405031</v>
      </c>
      <c r="I28" s="1" t="s">
        <v>13</v>
      </c>
      <c r="J28" s="1" t="s">
        <v>355</v>
      </c>
      <c r="K28" s="1" t="s">
        <v>356</v>
      </c>
      <c r="L28">
        <v>16.8</v>
      </c>
      <c r="M28">
        <v>2</v>
      </c>
      <c r="N28">
        <v>3</v>
      </c>
    </row>
    <row r="29" spans="1:14" x14ac:dyDescent="0.25">
      <c r="A29" t="str">
        <f>IF(ISBLANK(ATK_Exported[[#This Row],[Entry ID]]),"",IF(COUNTIF(ATK_GSheet[Entry ID], ATK_Exported[[#This Row],[Entry ID]]) &gt; 0,"","NEW"))</f>
        <v/>
      </c>
      <c r="C29" s="1" t="s">
        <v>1084</v>
      </c>
      <c r="D29" s="1" t="s">
        <v>31</v>
      </c>
      <c r="E29" s="1" t="s">
        <v>354</v>
      </c>
      <c r="F29">
        <v>10140503</v>
      </c>
      <c r="G29" s="1" t="s">
        <v>21</v>
      </c>
      <c r="H29">
        <v>101405031</v>
      </c>
      <c r="I29" s="1" t="s">
        <v>13</v>
      </c>
      <c r="J29" s="1" t="s">
        <v>355</v>
      </c>
      <c r="K29" s="1" t="s">
        <v>1050</v>
      </c>
      <c r="L29">
        <v>14</v>
      </c>
      <c r="M29">
        <v>2</v>
      </c>
      <c r="N29">
        <v>3</v>
      </c>
    </row>
    <row r="30" spans="1:14" x14ac:dyDescent="0.25">
      <c r="A30" t="str">
        <f>IF(ISBLANK(ATK_Exported[[#This Row],[Entry ID]]),"",IF(COUNTIF(ATK_GSheet[Entry ID], ATK_Exported[[#This Row],[Entry ID]]) &gt; 0,"","NEW"))</f>
        <v/>
      </c>
      <c r="C30" s="1" t="s">
        <v>1085</v>
      </c>
      <c r="D30" s="1" t="s">
        <v>31</v>
      </c>
      <c r="E30" s="1" t="s">
        <v>354</v>
      </c>
      <c r="F30">
        <v>10140503</v>
      </c>
      <c r="G30" s="1" t="s">
        <v>21</v>
      </c>
      <c r="H30">
        <v>101405032</v>
      </c>
      <c r="I30" s="1" t="s">
        <v>14</v>
      </c>
      <c r="J30" s="1" t="s">
        <v>357</v>
      </c>
      <c r="K30" s="1" t="s">
        <v>356</v>
      </c>
      <c r="L30">
        <v>22.56</v>
      </c>
      <c r="M30">
        <v>4</v>
      </c>
      <c r="N30">
        <v>3</v>
      </c>
    </row>
    <row r="31" spans="1:14" x14ac:dyDescent="0.25">
      <c r="A31" t="str">
        <f>IF(ISBLANK(ATK_Exported[[#This Row],[Entry ID]]),"",IF(COUNTIF(ATK_GSheet[Entry ID], ATK_Exported[[#This Row],[Entry ID]]) &gt; 0,"","NEW"))</f>
        <v/>
      </c>
      <c r="C31" s="1" t="s">
        <v>1086</v>
      </c>
      <c r="D31" s="1" t="s">
        <v>31</v>
      </c>
      <c r="E31" s="1" t="s">
        <v>354</v>
      </c>
      <c r="F31">
        <v>10140503</v>
      </c>
      <c r="G31" s="1" t="s">
        <v>21</v>
      </c>
      <c r="H31">
        <v>101405032</v>
      </c>
      <c r="I31" s="1" t="s">
        <v>14</v>
      </c>
      <c r="J31" s="1" t="s">
        <v>357</v>
      </c>
      <c r="K31" s="1" t="s">
        <v>1050</v>
      </c>
      <c r="L31">
        <v>15.04</v>
      </c>
      <c r="M31">
        <v>4</v>
      </c>
      <c r="N31">
        <v>3</v>
      </c>
    </row>
    <row r="32" spans="1:14" x14ac:dyDescent="0.25">
      <c r="A32" t="str">
        <f>IF(ISBLANK(ATK_Exported[[#This Row],[Entry ID]]),"",IF(COUNTIF(ATK_GSheet[Entry ID], ATK_Exported[[#This Row],[Entry ID]]) &gt; 0,"","NEW"))</f>
        <v/>
      </c>
      <c r="C32" s="1" t="s">
        <v>1087</v>
      </c>
      <c r="D32" s="1" t="s">
        <v>32</v>
      </c>
      <c r="E32" s="1" t="s">
        <v>358</v>
      </c>
      <c r="F32">
        <v>10150101</v>
      </c>
      <c r="G32" s="1" t="s">
        <v>12</v>
      </c>
      <c r="H32">
        <v>101501011</v>
      </c>
      <c r="I32" s="1" t="s">
        <v>13</v>
      </c>
      <c r="J32" s="1" t="s">
        <v>359</v>
      </c>
      <c r="K32" s="1" t="s">
        <v>1050</v>
      </c>
      <c r="L32">
        <v>34.879999999999988</v>
      </c>
      <c r="M32">
        <v>19</v>
      </c>
      <c r="N32">
        <v>4</v>
      </c>
    </row>
    <row r="33" spans="1:14" x14ac:dyDescent="0.25">
      <c r="A33" t="str">
        <f>IF(ISBLANK(ATK_Exported[[#This Row],[Entry ID]]),"",IF(COUNTIF(ATK_GSheet[Entry ID], ATK_Exported[[#This Row],[Entry ID]]) &gt; 0,"","NEW"))</f>
        <v/>
      </c>
      <c r="C33" s="1" t="s">
        <v>1088</v>
      </c>
      <c r="D33" s="1" t="s">
        <v>32</v>
      </c>
      <c r="E33" s="1" t="s">
        <v>358</v>
      </c>
      <c r="F33">
        <v>10150101</v>
      </c>
      <c r="G33" s="1" t="s">
        <v>12</v>
      </c>
      <c r="H33">
        <v>101501012</v>
      </c>
      <c r="I33" s="1" t="s">
        <v>14</v>
      </c>
      <c r="J33" s="1" t="s">
        <v>360</v>
      </c>
      <c r="K33" s="1" t="s">
        <v>1050</v>
      </c>
      <c r="L33">
        <v>0</v>
      </c>
      <c r="M33">
        <v>0</v>
      </c>
      <c r="N33">
        <v>3</v>
      </c>
    </row>
    <row r="34" spans="1:14" x14ac:dyDescent="0.25">
      <c r="A34" t="str">
        <f>IF(ISBLANK(ATK_Exported[[#This Row],[Entry ID]]),"",IF(COUNTIF(ATK_GSheet[Entry ID], ATK_Exported[[#This Row],[Entry ID]]) &gt; 0,"","NEW"))</f>
        <v/>
      </c>
      <c r="C34" s="1" t="s">
        <v>1089</v>
      </c>
      <c r="D34" s="1" t="s">
        <v>33</v>
      </c>
      <c r="E34" s="1" t="s">
        <v>361</v>
      </c>
      <c r="F34">
        <v>10150102</v>
      </c>
      <c r="G34" s="1" t="s">
        <v>12</v>
      </c>
      <c r="H34">
        <v>101501021</v>
      </c>
      <c r="I34" s="1" t="s">
        <v>13</v>
      </c>
      <c r="J34" s="1" t="s">
        <v>362</v>
      </c>
      <c r="K34" s="1" t="s">
        <v>1050</v>
      </c>
      <c r="L34">
        <v>10.95</v>
      </c>
      <c r="M34">
        <v>7</v>
      </c>
      <c r="N34">
        <v>4</v>
      </c>
    </row>
    <row r="35" spans="1:14" x14ac:dyDescent="0.25">
      <c r="A35" t="str">
        <f>IF(ISBLANK(ATK_Exported[[#This Row],[Entry ID]]),"",IF(COUNTIF(ATK_GSheet[Entry ID], ATK_Exported[[#This Row],[Entry ID]]) &gt; 0,"","NEW"))</f>
        <v/>
      </c>
      <c r="C35" s="1" t="s">
        <v>1090</v>
      </c>
      <c r="D35" s="1" t="s">
        <v>33</v>
      </c>
      <c r="E35" s="1" t="s">
        <v>361</v>
      </c>
      <c r="F35">
        <v>10150102</v>
      </c>
      <c r="G35" s="1" t="s">
        <v>12</v>
      </c>
      <c r="H35">
        <v>101501022</v>
      </c>
      <c r="I35" s="1" t="s">
        <v>14</v>
      </c>
      <c r="J35" s="1" t="s">
        <v>363</v>
      </c>
      <c r="K35" s="1" t="s">
        <v>1050</v>
      </c>
      <c r="L35">
        <v>8.99</v>
      </c>
      <c r="M35">
        <v>1</v>
      </c>
      <c r="N35">
        <v>3</v>
      </c>
    </row>
    <row r="36" spans="1:14" x14ac:dyDescent="0.25">
      <c r="A36" t="str">
        <f>IF(ISBLANK(ATK_Exported[[#This Row],[Entry ID]]),"",IF(COUNTIF(ATK_GSheet[Entry ID], ATK_Exported[[#This Row],[Entry ID]]) &gt; 0,"","NEW"))</f>
        <v/>
      </c>
      <c r="C36" s="1" t="s">
        <v>1091</v>
      </c>
      <c r="D36" s="1" t="s">
        <v>33</v>
      </c>
      <c r="E36" s="1" t="s">
        <v>361</v>
      </c>
      <c r="F36">
        <v>10150102</v>
      </c>
      <c r="G36" s="1" t="s">
        <v>12</v>
      </c>
      <c r="H36">
        <v>101501022</v>
      </c>
      <c r="I36" s="1" t="s">
        <v>14</v>
      </c>
      <c r="J36" s="1" t="s">
        <v>363</v>
      </c>
      <c r="K36" s="1" t="s">
        <v>364</v>
      </c>
      <c r="L36">
        <v>17.98</v>
      </c>
      <c r="M36">
        <v>1</v>
      </c>
      <c r="N36">
        <v>3</v>
      </c>
    </row>
    <row r="37" spans="1:14" x14ac:dyDescent="0.25">
      <c r="A37" t="str">
        <f>IF(ISBLANK(ATK_Exported[[#This Row],[Entry ID]]),"",IF(COUNTIF(ATK_GSheet[Entry ID], ATK_Exported[[#This Row],[Entry ID]]) &gt; 0,"","NEW"))</f>
        <v/>
      </c>
      <c r="C37" s="1" t="s">
        <v>1092</v>
      </c>
      <c r="D37" s="1" t="s">
        <v>34</v>
      </c>
      <c r="E37" s="1" t="s">
        <v>365</v>
      </c>
      <c r="F37">
        <v>10150103</v>
      </c>
      <c r="G37" s="1" t="s">
        <v>12</v>
      </c>
      <c r="H37">
        <v>101501031</v>
      </c>
      <c r="I37" s="1" t="s">
        <v>13</v>
      </c>
      <c r="J37" s="1" t="s">
        <v>366</v>
      </c>
      <c r="K37" s="1" t="s">
        <v>1050</v>
      </c>
      <c r="L37">
        <v>16.279999999999998</v>
      </c>
      <c r="M37">
        <v>5</v>
      </c>
      <c r="N37">
        <v>3</v>
      </c>
    </row>
    <row r="38" spans="1:14" x14ac:dyDescent="0.25">
      <c r="A38" t="str">
        <f>IF(ISBLANK(ATK_Exported[[#This Row],[Entry ID]]),"",IF(COUNTIF(ATK_GSheet[Entry ID], ATK_Exported[[#This Row],[Entry ID]]) &gt; 0,"","NEW"))</f>
        <v/>
      </c>
      <c r="C38" s="1" t="s">
        <v>1093</v>
      </c>
      <c r="D38" s="1" t="s">
        <v>34</v>
      </c>
      <c r="E38" s="1" t="s">
        <v>365</v>
      </c>
      <c r="F38">
        <v>10150103</v>
      </c>
      <c r="G38" s="1" t="s">
        <v>12</v>
      </c>
      <c r="H38">
        <v>101501031</v>
      </c>
      <c r="I38" s="1" t="s">
        <v>13</v>
      </c>
      <c r="J38" s="1" t="s">
        <v>366</v>
      </c>
      <c r="K38" s="1" t="s">
        <v>364</v>
      </c>
      <c r="L38">
        <v>24.419999999999998</v>
      </c>
      <c r="M38">
        <v>5</v>
      </c>
      <c r="N38">
        <v>3</v>
      </c>
    </row>
    <row r="39" spans="1:14" x14ac:dyDescent="0.25">
      <c r="A39" t="str">
        <f>IF(ISBLANK(ATK_Exported[[#This Row],[Entry ID]]),"",IF(COUNTIF(ATK_GSheet[Entry ID], ATK_Exported[[#This Row],[Entry ID]]) &gt; 0,"","NEW"))</f>
        <v/>
      </c>
      <c r="C39" s="1" t="s">
        <v>1094</v>
      </c>
      <c r="D39" s="1" t="s">
        <v>34</v>
      </c>
      <c r="E39" s="1" t="s">
        <v>365</v>
      </c>
      <c r="F39">
        <v>10150103</v>
      </c>
      <c r="G39" s="1" t="s">
        <v>12</v>
      </c>
      <c r="H39">
        <v>101501032</v>
      </c>
      <c r="I39" s="1" t="s">
        <v>14</v>
      </c>
      <c r="J39" s="1" t="s">
        <v>367</v>
      </c>
      <c r="K39" s="1" t="s">
        <v>1050</v>
      </c>
      <c r="L39">
        <v>16.324000000000002</v>
      </c>
      <c r="M39">
        <v>2</v>
      </c>
      <c r="N39">
        <v>2</v>
      </c>
    </row>
    <row r="40" spans="1:14" x14ac:dyDescent="0.25">
      <c r="A40" t="str">
        <f>IF(ISBLANK(ATK_Exported[[#This Row],[Entry ID]]),"",IF(COUNTIF(ATK_GSheet[Entry ID], ATK_Exported[[#This Row],[Entry ID]]) &gt; 0,"","NEW"))</f>
        <v/>
      </c>
      <c r="C40" s="1" t="s">
        <v>1095</v>
      </c>
      <c r="D40" s="1" t="s">
        <v>35</v>
      </c>
      <c r="E40" s="1" t="s">
        <v>368</v>
      </c>
      <c r="F40">
        <v>10150104</v>
      </c>
      <c r="G40" s="1" t="s">
        <v>12</v>
      </c>
      <c r="H40">
        <v>101501041</v>
      </c>
      <c r="I40" s="1" t="s">
        <v>13</v>
      </c>
      <c r="J40" s="1" t="s">
        <v>369</v>
      </c>
      <c r="K40" s="1" t="s">
        <v>1050</v>
      </c>
      <c r="L40">
        <v>13.29</v>
      </c>
      <c r="M40">
        <v>3</v>
      </c>
      <c r="N40">
        <v>3</v>
      </c>
    </row>
    <row r="41" spans="1:14" x14ac:dyDescent="0.25">
      <c r="A41" t="str">
        <f>IF(ISBLANK(ATK_Exported[[#This Row],[Entry ID]]),"",IF(COUNTIF(ATK_GSheet[Entry ID], ATK_Exported[[#This Row],[Entry ID]]) &gt; 0,"","NEW"))</f>
        <v/>
      </c>
      <c r="C41" s="1" t="s">
        <v>1096</v>
      </c>
      <c r="D41" s="1" t="s">
        <v>35</v>
      </c>
      <c r="E41" s="1" t="s">
        <v>368</v>
      </c>
      <c r="F41">
        <v>10150104</v>
      </c>
      <c r="G41" s="1" t="s">
        <v>12</v>
      </c>
      <c r="H41">
        <v>101501042</v>
      </c>
      <c r="I41" s="1" t="s">
        <v>14</v>
      </c>
      <c r="J41" s="1" t="s">
        <v>370</v>
      </c>
      <c r="K41" s="1" t="s">
        <v>1050</v>
      </c>
      <c r="L41">
        <v>0</v>
      </c>
      <c r="M41">
        <v>0</v>
      </c>
      <c r="N41">
        <v>2</v>
      </c>
    </row>
    <row r="42" spans="1:14" x14ac:dyDescent="0.25">
      <c r="A42" t="str">
        <f>IF(ISBLANK(ATK_Exported[[#This Row],[Entry ID]]),"",IF(COUNTIF(ATK_GSheet[Entry ID], ATK_Exported[[#This Row],[Entry ID]]) &gt; 0,"","NEW"))</f>
        <v/>
      </c>
      <c r="C42" s="1" t="s">
        <v>1097</v>
      </c>
      <c r="D42" s="1" t="s">
        <v>36</v>
      </c>
      <c r="E42" s="1" t="s">
        <v>371</v>
      </c>
      <c r="F42">
        <v>10150105</v>
      </c>
      <c r="G42" s="1" t="s">
        <v>12</v>
      </c>
      <c r="H42">
        <v>101501051</v>
      </c>
      <c r="I42" s="1" t="s">
        <v>13</v>
      </c>
      <c r="J42" s="1" t="s">
        <v>372</v>
      </c>
      <c r="K42" s="1" t="s">
        <v>1050</v>
      </c>
      <c r="L42">
        <v>5.62</v>
      </c>
      <c r="M42">
        <v>1</v>
      </c>
      <c r="N42">
        <v>3</v>
      </c>
    </row>
    <row r="43" spans="1:14" x14ac:dyDescent="0.25">
      <c r="A43" t="str">
        <f>IF(ISBLANK(ATK_Exported[[#This Row],[Entry ID]]),"",IF(COUNTIF(ATK_GSheet[Entry ID], ATK_Exported[[#This Row],[Entry ID]]) &gt; 0,"","NEW"))</f>
        <v/>
      </c>
      <c r="C43" s="1" t="s">
        <v>1104</v>
      </c>
      <c r="D43" s="1" t="s">
        <v>37</v>
      </c>
      <c r="E43" s="1" t="s">
        <v>373</v>
      </c>
      <c r="F43">
        <v>10150201</v>
      </c>
      <c r="G43" s="1" t="s">
        <v>17</v>
      </c>
      <c r="H43">
        <v>101502015</v>
      </c>
      <c r="I43" s="1" t="s">
        <v>13</v>
      </c>
      <c r="J43" s="1" t="s">
        <v>374</v>
      </c>
      <c r="K43" s="1" t="s">
        <v>379</v>
      </c>
      <c r="L43">
        <v>45.760000000000005</v>
      </c>
      <c r="M43">
        <v>1</v>
      </c>
      <c r="N43">
        <v>4</v>
      </c>
    </row>
    <row r="44" spans="1:14" x14ac:dyDescent="0.25">
      <c r="A44" t="str">
        <f>IF(ISBLANK(ATK_Exported[[#This Row],[Entry ID]]),"",IF(COUNTIF(ATK_GSheet[Entry ID], ATK_Exported[[#This Row],[Entry ID]]) &gt; 0,"","NEW"))</f>
        <v/>
      </c>
      <c r="C44" s="1" t="s">
        <v>1102</v>
      </c>
      <c r="D44" s="1" t="s">
        <v>37</v>
      </c>
      <c r="E44" s="1" t="s">
        <v>373</v>
      </c>
      <c r="F44">
        <v>10150201</v>
      </c>
      <c r="G44" s="1" t="s">
        <v>17</v>
      </c>
      <c r="H44">
        <v>101502015</v>
      </c>
      <c r="I44" s="1" t="s">
        <v>13</v>
      </c>
      <c r="J44" s="1" t="s">
        <v>374</v>
      </c>
      <c r="K44" s="1" t="s">
        <v>377</v>
      </c>
      <c r="L44">
        <v>24.96</v>
      </c>
      <c r="M44">
        <v>1</v>
      </c>
      <c r="N44">
        <v>4</v>
      </c>
    </row>
    <row r="45" spans="1:14" x14ac:dyDescent="0.25">
      <c r="A45" t="str">
        <f>IF(ISBLANK(ATK_Exported[[#This Row],[Entry ID]]),"",IF(COUNTIF(ATK_GSheet[Entry ID], ATK_Exported[[#This Row],[Entry ID]]) &gt; 0,"","NEW"))</f>
        <v/>
      </c>
      <c r="C45" s="1" t="s">
        <v>1103</v>
      </c>
      <c r="D45" s="1" t="s">
        <v>37</v>
      </c>
      <c r="E45" s="1" t="s">
        <v>373</v>
      </c>
      <c r="F45">
        <v>10150201</v>
      </c>
      <c r="G45" s="1" t="s">
        <v>17</v>
      </c>
      <c r="H45">
        <v>101502015</v>
      </c>
      <c r="I45" s="1" t="s">
        <v>13</v>
      </c>
      <c r="J45" s="1" t="s">
        <v>374</v>
      </c>
      <c r="K45" s="1" t="s">
        <v>383</v>
      </c>
      <c r="L45">
        <v>37.44</v>
      </c>
      <c r="M45">
        <v>1</v>
      </c>
      <c r="N45">
        <v>4</v>
      </c>
    </row>
    <row r="46" spans="1:14" x14ac:dyDescent="0.25">
      <c r="A46" t="str">
        <f>IF(ISBLANK(ATK_Exported[[#This Row],[Entry ID]]),"",IF(COUNTIF(ATK_GSheet[Entry ID], ATK_Exported[[#This Row],[Entry ID]]) &gt; 0,"","NEW"))</f>
        <v/>
      </c>
      <c r="C46" s="1" t="s">
        <v>1101</v>
      </c>
      <c r="D46" s="1" t="s">
        <v>37</v>
      </c>
      <c r="E46" s="1" t="s">
        <v>373</v>
      </c>
      <c r="F46">
        <v>10150201</v>
      </c>
      <c r="G46" s="1" t="s">
        <v>17</v>
      </c>
      <c r="H46">
        <v>101502015</v>
      </c>
      <c r="I46" s="1" t="s">
        <v>13</v>
      </c>
      <c r="J46" s="1" t="s">
        <v>374</v>
      </c>
      <c r="K46" s="1" t="s">
        <v>378</v>
      </c>
      <c r="L46">
        <v>41.6</v>
      </c>
      <c r="M46">
        <v>1</v>
      </c>
      <c r="N46">
        <v>4</v>
      </c>
    </row>
    <row r="47" spans="1:14" x14ac:dyDescent="0.25">
      <c r="A47" t="str">
        <f>IF(ISBLANK(ATK_Exported[[#This Row],[Entry ID]]),"",IF(COUNTIF(ATK_GSheet[Entry ID], ATK_Exported[[#This Row],[Entry ID]]) &gt; 0,"","NEW"))</f>
        <v/>
      </c>
      <c r="C47" s="1" t="s">
        <v>1100</v>
      </c>
      <c r="D47" s="1" t="s">
        <v>37</v>
      </c>
      <c r="E47" s="1" t="s">
        <v>373</v>
      </c>
      <c r="F47">
        <v>10150201</v>
      </c>
      <c r="G47" s="1" t="s">
        <v>17</v>
      </c>
      <c r="H47">
        <v>101502015</v>
      </c>
      <c r="I47" s="1" t="s">
        <v>13</v>
      </c>
      <c r="J47" s="1" t="s">
        <v>374</v>
      </c>
      <c r="K47" s="1" t="s">
        <v>380</v>
      </c>
      <c r="L47">
        <v>33.28</v>
      </c>
      <c r="M47">
        <v>1</v>
      </c>
      <c r="N47">
        <v>4</v>
      </c>
    </row>
    <row r="48" spans="1:14" x14ac:dyDescent="0.25">
      <c r="A48" t="str">
        <f>IF(ISBLANK(ATK_Exported[[#This Row],[Entry ID]]),"",IF(COUNTIF(ATK_GSheet[Entry ID], ATK_Exported[[#This Row],[Entry ID]]) &gt; 0,"","NEW"))</f>
        <v/>
      </c>
      <c r="C48" s="1" t="s">
        <v>1098</v>
      </c>
      <c r="D48" s="1" t="s">
        <v>37</v>
      </c>
      <c r="E48" s="1" t="s">
        <v>373</v>
      </c>
      <c r="F48">
        <v>10150201</v>
      </c>
      <c r="G48" s="1" t="s">
        <v>17</v>
      </c>
      <c r="H48">
        <v>101502015</v>
      </c>
      <c r="I48" s="1" t="s">
        <v>13</v>
      </c>
      <c r="J48" s="1" t="s">
        <v>374</v>
      </c>
      <c r="K48" s="1" t="s">
        <v>381</v>
      </c>
      <c r="L48">
        <v>49.92</v>
      </c>
      <c r="M48">
        <v>1</v>
      </c>
      <c r="N48">
        <v>4</v>
      </c>
    </row>
    <row r="49" spans="1:14" x14ac:dyDescent="0.25">
      <c r="A49" t="str">
        <f>IF(ISBLANK(ATK_Exported[[#This Row],[Entry ID]]),"",IF(COUNTIF(ATK_GSheet[Entry ID], ATK_Exported[[#This Row],[Entry ID]]) &gt; 0,"","NEW"))</f>
        <v/>
      </c>
      <c r="C49" s="1" t="s">
        <v>1105</v>
      </c>
      <c r="D49" s="1" t="s">
        <v>37</v>
      </c>
      <c r="E49" s="1" t="s">
        <v>373</v>
      </c>
      <c r="F49">
        <v>10150201</v>
      </c>
      <c r="G49" s="1" t="s">
        <v>17</v>
      </c>
      <c r="H49">
        <v>101502015</v>
      </c>
      <c r="I49" s="1" t="s">
        <v>13</v>
      </c>
      <c r="J49" s="1" t="s">
        <v>374</v>
      </c>
      <c r="K49" s="1" t="s">
        <v>375</v>
      </c>
      <c r="L49">
        <v>54.08</v>
      </c>
      <c r="M49">
        <v>1</v>
      </c>
      <c r="N49">
        <v>4</v>
      </c>
    </row>
    <row r="50" spans="1:14" x14ac:dyDescent="0.25">
      <c r="A50" t="str">
        <f>IF(ISBLANK(ATK_Exported[[#This Row],[Entry ID]]),"",IF(COUNTIF(ATK_GSheet[Entry ID], ATK_Exported[[#This Row],[Entry ID]]) &gt; 0,"","NEW"))</f>
        <v/>
      </c>
      <c r="C50" s="1" t="s">
        <v>1106</v>
      </c>
      <c r="D50" s="1" t="s">
        <v>37</v>
      </c>
      <c r="E50" s="1" t="s">
        <v>373</v>
      </c>
      <c r="F50">
        <v>10150201</v>
      </c>
      <c r="G50" s="1" t="s">
        <v>17</v>
      </c>
      <c r="H50">
        <v>101502015</v>
      </c>
      <c r="I50" s="1" t="s">
        <v>13</v>
      </c>
      <c r="J50" s="1" t="s">
        <v>374</v>
      </c>
      <c r="K50" s="1" t="s">
        <v>382</v>
      </c>
      <c r="L50">
        <v>58.24</v>
      </c>
      <c r="M50">
        <v>1</v>
      </c>
      <c r="N50">
        <v>4</v>
      </c>
    </row>
    <row r="51" spans="1:14" x14ac:dyDescent="0.25">
      <c r="A51" t="str">
        <f>IF(ISBLANK(ATK_Exported[[#This Row],[Entry ID]]),"",IF(COUNTIF(ATK_GSheet[Entry ID], ATK_Exported[[#This Row],[Entry ID]]) &gt; 0,"","NEW"))</f>
        <v/>
      </c>
      <c r="C51" s="1" t="s">
        <v>1099</v>
      </c>
      <c r="D51" s="1" t="s">
        <v>37</v>
      </c>
      <c r="E51" s="1" t="s">
        <v>373</v>
      </c>
      <c r="F51">
        <v>10150201</v>
      </c>
      <c r="G51" s="1" t="s">
        <v>17</v>
      </c>
      <c r="H51">
        <v>101502015</v>
      </c>
      <c r="I51" s="1" t="s">
        <v>13</v>
      </c>
      <c r="J51" s="1" t="s">
        <v>374</v>
      </c>
      <c r="K51" s="1" t="s">
        <v>376</v>
      </c>
      <c r="L51">
        <v>16.64</v>
      </c>
      <c r="M51">
        <v>1</v>
      </c>
      <c r="N51">
        <v>4</v>
      </c>
    </row>
    <row r="52" spans="1:14" x14ac:dyDescent="0.25">
      <c r="A52" t="str">
        <f>IF(ISBLANK(ATK_Exported[[#This Row],[Entry ID]]),"",IF(COUNTIF(ATK_GSheet[Entry ID], ATK_Exported[[#This Row],[Entry ID]]) &gt; 0,"","NEW"))</f>
        <v/>
      </c>
      <c r="C52" s="1" t="s">
        <v>1113</v>
      </c>
      <c r="D52" s="1" t="s">
        <v>37</v>
      </c>
      <c r="E52" s="1" t="s">
        <v>373</v>
      </c>
      <c r="F52">
        <v>10150201</v>
      </c>
      <c r="G52" s="1" t="s">
        <v>17</v>
      </c>
      <c r="H52">
        <v>101502012</v>
      </c>
      <c r="I52" s="1" t="s">
        <v>14</v>
      </c>
      <c r="J52" s="1" t="s">
        <v>384</v>
      </c>
      <c r="K52" s="1" t="s">
        <v>379</v>
      </c>
      <c r="L52">
        <v>45.919499999999999</v>
      </c>
      <c r="M52">
        <v>3</v>
      </c>
      <c r="N52">
        <v>3</v>
      </c>
    </row>
    <row r="53" spans="1:14" x14ac:dyDescent="0.25">
      <c r="A53" t="str">
        <f>IF(ISBLANK(ATK_Exported[[#This Row],[Entry ID]]),"",IF(COUNTIF(ATK_GSheet[Entry ID], ATK_Exported[[#This Row],[Entry ID]]) &gt; 0,"","NEW"))</f>
        <v/>
      </c>
      <c r="C53" s="1" t="s">
        <v>1111</v>
      </c>
      <c r="D53" s="1" t="s">
        <v>37</v>
      </c>
      <c r="E53" s="1" t="s">
        <v>373</v>
      </c>
      <c r="F53">
        <v>10150201</v>
      </c>
      <c r="G53" s="1" t="s">
        <v>17</v>
      </c>
      <c r="H53">
        <v>101502012</v>
      </c>
      <c r="I53" s="1" t="s">
        <v>14</v>
      </c>
      <c r="J53" s="1" t="s">
        <v>384</v>
      </c>
      <c r="K53" s="1" t="s">
        <v>377</v>
      </c>
      <c r="L53">
        <v>25.047000000000001</v>
      </c>
      <c r="M53">
        <v>3</v>
      </c>
      <c r="N53">
        <v>3</v>
      </c>
    </row>
    <row r="54" spans="1:14" x14ac:dyDescent="0.25">
      <c r="A54" t="str">
        <f>IF(ISBLANK(ATK_Exported[[#This Row],[Entry ID]]),"",IF(COUNTIF(ATK_GSheet[Entry ID], ATK_Exported[[#This Row],[Entry ID]]) &gt; 0,"","NEW"))</f>
        <v/>
      </c>
      <c r="C54" s="1" t="s">
        <v>1112</v>
      </c>
      <c r="D54" s="1" t="s">
        <v>37</v>
      </c>
      <c r="E54" s="1" t="s">
        <v>373</v>
      </c>
      <c r="F54">
        <v>10150201</v>
      </c>
      <c r="G54" s="1" t="s">
        <v>17</v>
      </c>
      <c r="H54">
        <v>101502012</v>
      </c>
      <c r="I54" s="1" t="s">
        <v>14</v>
      </c>
      <c r="J54" s="1" t="s">
        <v>384</v>
      </c>
      <c r="K54" s="1" t="s">
        <v>383</v>
      </c>
      <c r="L54">
        <v>37.570500000000003</v>
      </c>
      <c r="M54">
        <v>3</v>
      </c>
      <c r="N54">
        <v>3</v>
      </c>
    </row>
    <row r="55" spans="1:14" x14ac:dyDescent="0.25">
      <c r="A55" t="str">
        <f>IF(ISBLANK(ATK_Exported[[#This Row],[Entry ID]]),"",IF(COUNTIF(ATK_GSheet[Entry ID], ATK_Exported[[#This Row],[Entry ID]]) &gt; 0,"","NEW"))</f>
        <v/>
      </c>
      <c r="C55" s="1" t="s">
        <v>1110</v>
      </c>
      <c r="D55" s="1" t="s">
        <v>37</v>
      </c>
      <c r="E55" s="1" t="s">
        <v>373</v>
      </c>
      <c r="F55">
        <v>10150201</v>
      </c>
      <c r="G55" s="1" t="s">
        <v>17</v>
      </c>
      <c r="H55">
        <v>101502012</v>
      </c>
      <c r="I55" s="1" t="s">
        <v>14</v>
      </c>
      <c r="J55" s="1" t="s">
        <v>384</v>
      </c>
      <c r="K55" s="1" t="s">
        <v>378</v>
      </c>
      <c r="L55">
        <v>41.744999999999997</v>
      </c>
      <c r="M55">
        <v>3</v>
      </c>
      <c r="N55">
        <v>3</v>
      </c>
    </row>
    <row r="56" spans="1:14" x14ac:dyDescent="0.25">
      <c r="A56" t="str">
        <f>IF(ISBLANK(ATK_Exported[[#This Row],[Entry ID]]),"",IF(COUNTIF(ATK_GSheet[Entry ID], ATK_Exported[[#This Row],[Entry ID]]) &gt; 0,"","NEW"))</f>
        <v/>
      </c>
      <c r="C56" s="1" t="s">
        <v>1109</v>
      </c>
      <c r="D56" s="1" t="s">
        <v>37</v>
      </c>
      <c r="E56" s="1" t="s">
        <v>373</v>
      </c>
      <c r="F56">
        <v>10150201</v>
      </c>
      <c r="G56" s="1" t="s">
        <v>17</v>
      </c>
      <c r="H56">
        <v>101502012</v>
      </c>
      <c r="I56" s="1" t="s">
        <v>14</v>
      </c>
      <c r="J56" s="1" t="s">
        <v>384</v>
      </c>
      <c r="K56" s="1" t="s">
        <v>380</v>
      </c>
      <c r="L56">
        <v>33.396000000000001</v>
      </c>
      <c r="M56">
        <v>3</v>
      </c>
      <c r="N56">
        <v>3</v>
      </c>
    </row>
    <row r="57" spans="1:14" x14ac:dyDescent="0.25">
      <c r="A57" t="str">
        <f>IF(ISBLANK(ATK_Exported[[#This Row],[Entry ID]]),"",IF(COUNTIF(ATK_GSheet[Entry ID], ATK_Exported[[#This Row],[Entry ID]]) &gt; 0,"","NEW"))</f>
        <v/>
      </c>
      <c r="C57" s="1" t="s">
        <v>1107</v>
      </c>
      <c r="D57" s="1" t="s">
        <v>37</v>
      </c>
      <c r="E57" s="1" t="s">
        <v>373</v>
      </c>
      <c r="F57">
        <v>10150201</v>
      </c>
      <c r="G57" s="1" t="s">
        <v>17</v>
      </c>
      <c r="H57">
        <v>101502012</v>
      </c>
      <c r="I57" s="1" t="s">
        <v>14</v>
      </c>
      <c r="J57" s="1" t="s">
        <v>384</v>
      </c>
      <c r="K57" s="1" t="s">
        <v>381</v>
      </c>
      <c r="L57">
        <v>50.094000000000001</v>
      </c>
      <c r="M57">
        <v>3</v>
      </c>
      <c r="N57">
        <v>3</v>
      </c>
    </row>
    <row r="58" spans="1:14" x14ac:dyDescent="0.25">
      <c r="A58" t="str">
        <f>IF(ISBLANK(ATK_Exported[[#This Row],[Entry ID]]),"",IF(COUNTIF(ATK_GSheet[Entry ID], ATK_Exported[[#This Row],[Entry ID]]) &gt; 0,"","NEW"))</f>
        <v/>
      </c>
      <c r="C58" s="1" t="s">
        <v>1114</v>
      </c>
      <c r="D58" s="1" t="s">
        <v>37</v>
      </c>
      <c r="E58" s="1" t="s">
        <v>373</v>
      </c>
      <c r="F58">
        <v>10150201</v>
      </c>
      <c r="G58" s="1" t="s">
        <v>17</v>
      </c>
      <c r="H58">
        <v>101502012</v>
      </c>
      <c r="I58" s="1" t="s">
        <v>14</v>
      </c>
      <c r="J58" s="1" t="s">
        <v>384</v>
      </c>
      <c r="K58" s="1" t="s">
        <v>375</v>
      </c>
      <c r="L58">
        <v>54.268500000000003</v>
      </c>
      <c r="M58">
        <v>3</v>
      </c>
      <c r="N58">
        <v>3</v>
      </c>
    </row>
    <row r="59" spans="1:14" x14ac:dyDescent="0.25">
      <c r="A59" t="str">
        <f>IF(ISBLANK(ATK_Exported[[#This Row],[Entry ID]]),"",IF(COUNTIF(ATK_GSheet[Entry ID], ATK_Exported[[#This Row],[Entry ID]]) &gt; 0,"","NEW"))</f>
        <v/>
      </c>
      <c r="C59" s="1" t="s">
        <v>1115</v>
      </c>
      <c r="D59" s="1" t="s">
        <v>37</v>
      </c>
      <c r="E59" s="1" t="s">
        <v>373</v>
      </c>
      <c r="F59">
        <v>10150201</v>
      </c>
      <c r="G59" s="1" t="s">
        <v>17</v>
      </c>
      <c r="H59">
        <v>101502012</v>
      </c>
      <c r="I59" s="1" t="s">
        <v>14</v>
      </c>
      <c r="J59" s="1" t="s">
        <v>384</v>
      </c>
      <c r="K59" s="1" t="s">
        <v>382</v>
      </c>
      <c r="L59">
        <v>58.442999999999998</v>
      </c>
      <c r="M59">
        <v>3</v>
      </c>
      <c r="N59">
        <v>3</v>
      </c>
    </row>
    <row r="60" spans="1:14" x14ac:dyDescent="0.25">
      <c r="A60" t="str">
        <f>IF(ISBLANK(ATK_Exported[[#This Row],[Entry ID]]),"",IF(COUNTIF(ATK_GSheet[Entry ID], ATK_Exported[[#This Row],[Entry ID]]) &gt; 0,"","NEW"))</f>
        <v/>
      </c>
      <c r="C60" s="1" t="s">
        <v>1108</v>
      </c>
      <c r="D60" s="1" t="s">
        <v>37</v>
      </c>
      <c r="E60" s="1" t="s">
        <v>373</v>
      </c>
      <c r="F60">
        <v>10150201</v>
      </c>
      <c r="G60" s="1" t="s">
        <v>17</v>
      </c>
      <c r="H60">
        <v>101502012</v>
      </c>
      <c r="I60" s="1" t="s">
        <v>14</v>
      </c>
      <c r="J60" s="1" t="s">
        <v>384</v>
      </c>
      <c r="K60" s="1" t="s">
        <v>376</v>
      </c>
      <c r="L60">
        <v>16.698</v>
      </c>
      <c r="M60">
        <v>3</v>
      </c>
      <c r="N60">
        <v>3</v>
      </c>
    </row>
    <row r="61" spans="1:14" x14ac:dyDescent="0.25">
      <c r="A61" t="str">
        <f>IF(ISBLANK(ATK_Exported[[#This Row],[Entry ID]]),"",IF(COUNTIF(ATK_GSheet[Entry ID], ATK_Exported[[#This Row],[Entry ID]]) &gt; 0,"","NEW"))</f>
        <v/>
      </c>
      <c r="C61" s="1" t="s">
        <v>1116</v>
      </c>
      <c r="D61" s="1" t="s">
        <v>38</v>
      </c>
      <c r="E61" s="1" t="s">
        <v>385</v>
      </c>
      <c r="F61">
        <v>10150202</v>
      </c>
      <c r="G61" s="1" t="s">
        <v>17</v>
      </c>
      <c r="H61">
        <v>101502021</v>
      </c>
      <c r="I61" s="1" t="s">
        <v>13</v>
      </c>
      <c r="J61" s="1" t="s">
        <v>386</v>
      </c>
      <c r="K61" s="1" t="s">
        <v>1050</v>
      </c>
      <c r="L61">
        <v>22.080000000000002</v>
      </c>
      <c r="M61">
        <v>6</v>
      </c>
      <c r="N61">
        <v>4</v>
      </c>
    </row>
    <row r="62" spans="1:14" x14ac:dyDescent="0.25">
      <c r="A62" t="str">
        <f>IF(ISBLANK(ATK_Exported[[#This Row],[Entry ID]]),"",IF(COUNTIF(ATK_GSheet[Entry ID], ATK_Exported[[#This Row],[Entry ID]]) &gt; 0,"","NEW"))</f>
        <v/>
      </c>
      <c r="C62" s="1" t="s">
        <v>1117</v>
      </c>
      <c r="D62" s="1" t="s">
        <v>38</v>
      </c>
      <c r="E62" s="1" t="s">
        <v>385</v>
      </c>
      <c r="F62">
        <v>10150202</v>
      </c>
      <c r="G62" s="1" t="s">
        <v>17</v>
      </c>
      <c r="H62">
        <v>101502022</v>
      </c>
      <c r="I62" s="1" t="s">
        <v>14</v>
      </c>
      <c r="J62" s="1" t="s">
        <v>387</v>
      </c>
      <c r="K62" s="1" t="s">
        <v>1050</v>
      </c>
      <c r="L62">
        <v>13.3</v>
      </c>
      <c r="M62">
        <v>1</v>
      </c>
      <c r="N62">
        <v>3</v>
      </c>
    </row>
    <row r="63" spans="1:14" x14ac:dyDescent="0.25">
      <c r="A63" t="str">
        <f>IF(ISBLANK(ATK_Exported[[#This Row],[Entry ID]]),"",IF(COUNTIF(ATK_GSheet[Entry ID], ATK_Exported[[#This Row],[Entry ID]]) &gt; 0,"","NEW"))</f>
        <v/>
      </c>
      <c r="C63" s="1" t="s">
        <v>1118</v>
      </c>
      <c r="D63" s="1" t="s">
        <v>39</v>
      </c>
      <c r="E63" s="1" t="s">
        <v>388</v>
      </c>
      <c r="F63">
        <v>10150203</v>
      </c>
      <c r="G63" s="1" t="s">
        <v>17</v>
      </c>
      <c r="H63">
        <v>101502032</v>
      </c>
      <c r="I63" s="1" t="s">
        <v>14</v>
      </c>
      <c r="J63" s="1" t="s">
        <v>389</v>
      </c>
      <c r="K63" s="1" t="s">
        <v>1050</v>
      </c>
      <c r="L63">
        <v>25</v>
      </c>
      <c r="M63">
        <v>1</v>
      </c>
      <c r="N63">
        <v>2</v>
      </c>
    </row>
    <row r="64" spans="1:14" x14ac:dyDescent="0.25">
      <c r="A64" t="str">
        <f>IF(ISBLANK(ATK_Exported[[#This Row],[Entry ID]]),"",IF(COUNTIF(ATK_GSheet[Entry ID], ATK_Exported[[#This Row],[Entry ID]]) &gt; 0,"","NEW"))</f>
        <v/>
      </c>
      <c r="C64" s="1" t="s">
        <v>1119</v>
      </c>
      <c r="D64" s="1" t="s">
        <v>40</v>
      </c>
      <c r="E64" s="1" t="s">
        <v>390</v>
      </c>
      <c r="F64">
        <v>10150301</v>
      </c>
      <c r="G64" s="1" t="s">
        <v>27</v>
      </c>
      <c r="H64">
        <v>101503011</v>
      </c>
      <c r="I64" s="1" t="s">
        <v>13</v>
      </c>
      <c r="J64" s="1" t="s">
        <v>391</v>
      </c>
      <c r="K64" s="1" t="s">
        <v>1050</v>
      </c>
      <c r="L64">
        <v>18.216000000000001</v>
      </c>
      <c r="M64">
        <v>6</v>
      </c>
      <c r="N64">
        <v>3</v>
      </c>
    </row>
    <row r="65" spans="1:14" x14ac:dyDescent="0.25">
      <c r="A65" t="str">
        <f>IF(ISBLANK(ATK_Exported[[#This Row],[Entry ID]]),"",IF(COUNTIF(ATK_GSheet[Entry ID], ATK_Exported[[#This Row],[Entry ID]]) &gt; 0,"","NEW"))</f>
        <v/>
      </c>
      <c r="C65" s="1" t="s">
        <v>1120</v>
      </c>
      <c r="D65" s="1" t="s">
        <v>40</v>
      </c>
      <c r="E65" s="1" t="s">
        <v>390</v>
      </c>
      <c r="F65">
        <v>10150301</v>
      </c>
      <c r="G65" s="1" t="s">
        <v>27</v>
      </c>
      <c r="H65">
        <v>101503012</v>
      </c>
      <c r="I65" s="1" t="s">
        <v>14</v>
      </c>
      <c r="J65" s="1" t="s">
        <v>392</v>
      </c>
      <c r="K65" s="1" t="s">
        <v>1050</v>
      </c>
      <c r="L65">
        <v>0</v>
      </c>
      <c r="M65">
        <v>0</v>
      </c>
      <c r="N65">
        <v>2</v>
      </c>
    </row>
    <row r="66" spans="1:14" x14ac:dyDescent="0.25">
      <c r="A66" t="str">
        <f>IF(ISBLANK(ATK_Exported[[#This Row],[Entry ID]]),"",IF(COUNTIF(ATK_GSheet[Entry ID], ATK_Exported[[#This Row],[Entry ID]]) &gt; 0,"","NEW"))</f>
        <v/>
      </c>
      <c r="C66" s="1" t="s">
        <v>1121</v>
      </c>
      <c r="D66" s="1" t="s">
        <v>41</v>
      </c>
      <c r="E66" s="1" t="s">
        <v>393</v>
      </c>
      <c r="F66">
        <v>10150302</v>
      </c>
      <c r="G66" s="1" t="s">
        <v>27</v>
      </c>
      <c r="H66">
        <v>101503021</v>
      </c>
      <c r="I66" s="1" t="s">
        <v>13</v>
      </c>
      <c r="J66" s="1" t="s">
        <v>394</v>
      </c>
      <c r="K66" s="1" t="s">
        <v>1050</v>
      </c>
      <c r="L66">
        <v>14.85</v>
      </c>
      <c r="M66">
        <v>1</v>
      </c>
      <c r="N66">
        <v>3</v>
      </c>
    </row>
    <row r="67" spans="1:14" x14ac:dyDescent="0.25">
      <c r="A67" t="str">
        <f>IF(ISBLANK(ATK_Exported[[#This Row],[Entry ID]]),"",IF(COUNTIF(ATK_GSheet[Entry ID], ATK_Exported[[#This Row],[Entry ID]]) &gt; 0,"","NEW"))</f>
        <v/>
      </c>
      <c r="C67" s="1" t="s">
        <v>1122</v>
      </c>
      <c r="D67" s="1" t="s">
        <v>41</v>
      </c>
      <c r="E67" s="1" t="s">
        <v>393</v>
      </c>
      <c r="F67">
        <v>10150302</v>
      </c>
      <c r="G67" s="1" t="s">
        <v>27</v>
      </c>
      <c r="H67">
        <v>101503022</v>
      </c>
      <c r="I67" s="1" t="s">
        <v>14</v>
      </c>
      <c r="J67" s="1" t="s">
        <v>395</v>
      </c>
      <c r="K67" s="1" t="s">
        <v>1050</v>
      </c>
      <c r="L67">
        <v>10.515000000000001</v>
      </c>
      <c r="M67">
        <v>1</v>
      </c>
      <c r="N67">
        <v>2</v>
      </c>
    </row>
    <row r="68" spans="1:14" x14ac:dyDescent="0.25">
      <c r="A68" t="str">
        <f>IF(ISBLANK(ATK_Exported[[#This Row],[Entry ID]]),"",IF(COUNTIF(ATK_GSheet[Entry ID], ATK_Exported[[#This Row],[Entry ID]]) &gt; 0,"","NEW"))</f>
        <v/>
      </c>
      <c r="C68" s="1" t="s">
        <v>1123</v>
      </c>
      <c r="D68" s="1" t="s">
        <v>42</v>
      </c>
      <c r="E68" s="1" t="s">
        <v>396</v>
      </c>
      <c r="F68">
        <v>10150303</v>
      </c>
      <c r="G68" s="1" t="s">
        <v>27</v>
      </c>
      <c r="H68">
        <v>101503031</v>
      </c>
      <c r="I68" s="1" t="s">
        <v>13</v>
      </c>
      <c r="J68" s="1" t="s">
        <v>397</v>
      </c>
      <c r="K68" s="1" t="s">
        <v>1050</v>
      </c>
      <c r="L68">
        <v>9.8440000000000012</v>
      </c>
      <c r="M68">
        <v>2</v>
      </c>
      <c r="N68">
        <v>3</v>
      </c>
    </row>
    <row r="69" spans="1:14" x14ac:dyDescent="0.25">
      <c r="A69" t="str">
        <f>IF(ISBLANK(ATK_Exported[[#This Row],[Entry ID]]),"",IF(COUNTIF(ATK_GSheet[Entry ID], ATK_Exported[[#This Row],[Entry ID]]) &gt; 0,"","NEW"))</f>
        <v/>
      </c>
      <c r="C69" s="1" t="s">
        <v>1124</v>
      </c>
      <c r="D69" s="1" t="s">
        <v>42</v>
      </c>
      <c r="E69" s="1" t="s">
        <v>396</v>
      </c>
      <c r="F69">
        <v>10150303</v>
      </c>
      <c r="G69" s="1" t="s">
        <v>27</v>
      </c>
      <c r="H69">
        <v>101503032</v>
      </c>
      <c r="I69" s="1" t="s">
        <v>14</v>
      </c>
      <c r="J69" s="1" t="s">
        <v>398</v>
      </c>
      <c r="K69" s="1" t="s">
        <v>356</v>
      </c>
      <c r="L69">
        <v>20.303999999999998</v>
      </c>
      <c r="M69">
        <v>3</v>
      </c>
      <c r="N69">
        <v>3</v>
      </c>
    </row>
    <row r="70" spans="1:14" x14ac:dyDescent="0.25">
      <c r="A70" t="str">
        <f>IF(ISBLANK(ATK_Exported[[#This Row],[Entry ID]]),"",IF(COUNTIF(ATK_GSheet[Entry ID], ATK_Exported[[#This Row],[Entry ID]]) &gt; 0,"","NEW"))</f>
        <v/>
      </c>
      <c r="C70" s="1" t="s">
        <v>1125</v>
      </c>
      <c r="D70" s="1" t="s">
        <v>42</v>
      </c>
      <c r="E70" s="1" t="s">
        <v>396</v>
      </c>
      <c r="F70">
        <v>10150303</v>
      </c>
      <c r="G70" s="1" t="s">
        <v>27</v>
      </c>
      <c r="H70">
        <v>101503032</v>
      </c>
      <c r="I70" s="1" t="s">
        <v>14</v>
      </c>
      <c r="J70" s="1" t="s">
        <v>398</v>
      </c>
      <c r="K70" s="1" t="s">
        <v>1050</v>
      </c>
      <c r="L70">
        <v>16.920000000000002</v>
      </c>
      <c r="M70">
        <v>3</v>
      </c>
      <c r="N70">
        <v>3</v>
      </c>
    </row>
    <row r="71" spans="1:14" x14ac:dyDescent="0.25">
      <c r="A71" t="str">
        <f>IF(ISBLANK(ATK_Exported[[#This Row],[Entry ID]]),"",IF(COUNTIF(ATK_GSheet[Entry ID], ATK_Exported[[#This Row],[Entry ID]]) &gt; 0,"","NEW"))</f>
        <v/>
      </c>
      <c r="C71" s="1" t="s">
        <v>1126</v>
      </c>
      <c r="D71" s="1" t="s">
        <v>42</v>
      </c>
      <c r="E71" s="1" t="s">
        <v>396</v>
      </c>
      <c r="F71">
        <v>10150303</v>
      </c>
      <c r="G71" s="1" t="s">
        <v>27</v>
      </c>
      <c r="H71">
        <v>101503031</v>
      </c>
      <c r="I71" s="1" t="s">
        <v>399</v>
      </c>
      <c r="J71" s="1" t="s">
        <v>397</v>
      </c>
      <c r="K71" s="1" t="s">
        <v>1050</v>
      </c>
      <c r="L71">
        <v>9.8440000000000012</v>
      </c>
      <c r="M71">
        <v>2</v>
      </c>
      <c r="N71">
        <v>3</v>
      </c>
    </row>
    <row r="72" spans="1:14" x14ac:dyDescent="0.25">
      <c r="A72" t="str">
        <f>IF(ISBLANK(ATK_Exported[[#This Row],[Entry ID]]),"",IF(COUNTIF(ATK_GSheet[Entry ID], ATK_Exported[[#This Row],[Entry ID]]) &gt; 0,"","NEW"))</f>
        <v/>
      </c>
      <c r="C72" s="1" t="s">
        <v>1127</v>
      </c>
      <c r="D72" s="1" t="s">
        <v>42</v>
      </c>
      <c r="E72" s="1" t="s">
        <v>396</v>
      </c>
      <c r="F72">
        <v>10150303</v>
      </c>
      <c r="G72" s="1" t="s">
        <v>27</v>
      </c>
      <c r="H72">
        <v>101503032</v>
      </c>
      <c r="I72" s="1" t="s">
        <v>400</v>
      </c>
      <c r="J72" s="1" t="s">
        <v>398</v>
      </c>
      <c r="K72" s="1" t="s">
        <v>356</v>
      </c>
      <c r="L72">
        <v>20.303999999999998</v>
      </c>
      <c r="M72">
        <v>3</v>
      </c>
      <c r="N72">
        <v>3</v>
      </c>
    </row>
    <row r="73" spans="1:14" x14ac:dyDescent="0.25">
      <c r="A73" t="str">
        <f>IF(ISBLANK(ATK_Exported[[#This Row],[Entry ID]]),"",IF(COUNTIF(ATK_GSheet[Entry ID], ATK_Exported[[#This Row],[Entry ID]]) &gt; 0,"","NEW"))</f>
        <v/>
      </c>
      <c r="C73" s="1" t="s">
        <v>1128</v>
      </c>
      <c r="D73" s="1" t="s">
        <v>42</v>
      </c>
      <c r="E73" s="1" t="s">
        <v>396</v>
      </c>
      <c r="F73">
        <v>10150303</v>
      </c>
      <c r="G73" s="1" t="s">
        <v>27</v>
      </c>
      <c r="H73">
        <v>101503032</v>
      </c>
      <c r="I73" s="1" t="s">
        <v>400</v>
      </c>
      <c r="J73" s="1" t="s">
        <v>398</v>
      </c>
      <c r="K73" s="1" t="s">
        <v>1050</v>
      </c>
      <c r="L73">
        <v>16.920000000000002</v>
      </c>
      <c r="M73">
        <v>3</v>
      </c>
      <c r="N73">
        <v>3</v>
      </c>
    </row>
    <row r="74" spans="1:14" x14ac:dyDescent="0.25">
      <c r="A74" t="str">
        <f>IF(ISBLANK(ATK_Exported[[#This Row],[Entry ID]]),"",IF(COUNTIF(ATK_GSheet[Entry ID], ATK_Exported[[#This Row],[Entry ID]]) &gt; 0,"","NEW"))</f>
        <v/>
      </c>
      <c r="C74" s="1" t="s">
        <v>1129</v>
      </c>
      <c r="D74" s="1" t="s">
        <v>42</v>
      </c>
      <c r="E74" s="1" t="s">
        <v>396</v>
      </c>
      <c r="F74">
        <v>10150303</v>
      </c>
      <c r="G74" s="1" t="s">
        <v>27</v>
      </c>
      <c r="H74">
        <v>101503033</v>
      </c>
      <c r="I74" s="1" t="s">
        <v>401</v>
      </c>
      <c r="J74" s="1" t="s">
        <v>43</v>
      </c>
      <c r="K74" s="1" t="s">
        <v>1050</v>
      </c>
      <c r="L74">
        <v>0</v>
      </c>
      <c r="M74">
        <v>0</v>
      </c>
      <c r="N74">
        <v>3</v>
      </c>
    </row>
    <row r="75" spans="1:14" x14ac:dyDescent="0.25">
      <c r="A75" t="str">
        <f>IF(ISBLANK(ATK_Exported[[#This Row],[Entry ID]]),"",IF(COUNTIF(ATK_GSheet[Entry ID], ATK_Exported[[#This Row],[Entry ID]]) &gt; 0,"","NEW"))</f>
        <v/>
      </c>
      <c r="C75" s="1" t="s">
        <v>1131</v>
      </c>
      <c r="D75" s="1" t="s">
        <v>44</v>
      </c>
      <c r="E75" s="1" t="s">
        <v>402</v>
      </c>
      <c r="F75">
        <v>10150401</v>
      </c>
      <c r="G75" s="1" t="s">
        <v>19</v>
      </c>
      <c r="H75">
        <v>101504011</v>
      </c>
      <c r="I75" s="1" t="s">
        <v>13</v>
      </c>
      <c r="J75" s="1" t="s">
        <v>403</v>
      </c>
      <c r="K75" s="1" t="s">
        <v>404</v>
      </c>
      <c r="L75">
        <v>18.809999999999999</v>
      </c>
      <c r="M75">
        <v>1</v>
      </c>
      <c r="N75">
        <v>4</v>
      </c>
    </row>
    <row r="76" spans="1:14" x14ac:dyDescent="0.25">
      <c r="A76" t="str">
        <f>IF(ISBLANK(ATK_Exported[[#This Row],[Entry ID]]),"",IF(COUNTIF(ATK_GSheet[Entry ID], ATK_Exported[[#This Row],[Entry ID]]) &gt; 0,"","NEW"))</f>
        <v/>
      </c>
      <c r="C76" s="1" t="s">
        <v>1130</v>
      </c>
      <c r="D76" s="1" t="s">
        <v>44</v>
      </c>
      <c r="E76" s="1" t="s">
        <v>402</v>
      </c>
      <c r="F76">
        <v>10150401</v>
      </c>
      <c r="G76" s="1" t="s">
        <v>19</v>
      </c>
      <c r="H76">
        <v>101504011</v>
      </c>
      <c r="I76" s="1" t="s">
        <v>13</v>
      </c>
      <c r="J76" s="1" t="s">
        <v>403</v>
      </c>
      <c r="K76" s="1" t="s">
        <v>1050</v>
      </c>
      <c r="L76">
        <v>15.675000000000001</v>
      </c>
      <c r="M76">
        <v>1</v>
      </c>
      <c r="N76">
        <v>4</v>
      </c>
    </row>
    <row r="77" spans="1:14" x14ac:dyDescent="0.25">
      <c r="A77" t="str">
        <f>IF(ISBLANK(ATK_Exported[[#This Row],[Entry ID]]),"",IF(COUNTIF(ATK_GSheet[Entry ID], ATK_Exported[[#This Row],[Entry ID]]) &gt; 0,"","NEW"))</f>
        <v/>
      </c>
      <c r="C77" s="1" t="s">
        <v>1132</v>
      </c>
      <c r="D77" s="1" t="s">
        <v>44</v>
      </c>
      <c r="E77" s="1" t="s">
        <v>402</v>
      </c>
      <c r="F77">
        <v>10150401</v>
      </c>
      <c r="G77" s="1" t="s">
        <v>19</v>
      </c>
      <c r="H77">
        <v>101504012</v>
      </c>
      <c r="I77" s="1" t="s">
        <v>14</v>
      </c>
      <c r="J77" s="1" t="s">
        <v>405</v>
      </c>
      <c r="K77" s="1" t="s">
        <v>1050</v>
      </c>
      <c r="L77">
        <v>0</v>
      </c>
      <c r="M77">
        <v>0</v>
      </c>
      <c r="N77">
        <v>3</v>
      </c>
    </row>
    <row r="78" spans="1:14" x14ac:dyDescent="0.25">
      <c r="A78" t="str">
        <f>IF(ISBLANK(ATK_Exported[[#This Row],[Entry ID]]),"",IF(COUNTIF(ATK_GSheet[Entry ID], ATK_Exported[[#This Row],[Entry ID]]) &gt; 0,"","NEW"))</f>
        <v/>
      </c>
      <c r="C78" s="1" t="s">
        <v>1134</v>
      </c>
      <c r="D78" s="1" t="s">
        <v>45</v>
      </c>
      <c r="E78" s="1" t="s">
        <v>406</v>
      </c>
      <c r="F78">
        <v>10150402</v>
      </c>
      <c r="G78" s="1" t="s">
        <v>19</v>
      </c>
      <c r="H78">
        <v>101504021</v>
      </c>
      <c r="I78" s="1" t="s">
        <v>13</v>
      </c>
      <c r="J78" s="1" t="s">
        <v>46</v>
      </c>
      <c r="K78" s="1" t="s">
        <v>404</v>
      </c>
      <c r="L78">
        <v>12.54</v>
      </c>
      <c r="M78">
        <v>2</v>
      </c>
      <c r="N78">
        <v>4</v>
      </c>
    </row>
    <row r="79" spans="1:14" x14ac:dyDescent="0.25">
      <c r="A79" t="str">
        <f>IF(ISBLANK(ATK_Exported[[#This Row],[Entry ID]]),"",IF(COUNTIF(ATK_GSheet[Entry ID], ATK_Exported[[#This Row],[Entry ID]]) &gt; 0,"","NEW"))</f>
        <v/>
      </c>
      <c r="C79" s="1" t="s">
        <v>1133</v>
      </c>
      <c r="D79" s="1" t="s">
        <v>45</v>
      </c>
      <c r="E79" s="1" t="s">
        <v>406</v>
      </c>
      <c r="F79">
        <v>10150402</v>
      </c>
      <c r="G79" s="1" t="s">
        <v>19</v>
      </c>
      <c r="H79">
        <v>101504021</v>
      </c>
      <c r="I79" s="1" t="s">
        <v>13</v>
      </c>
      <c r="J79" s="1" t="s">
        <v>46</v>
      </c>
      <c r="K79" s="1" t="s">
        <v>1050</v>
      </c>
      <c r="L79">
        <v>8.36</v>
      </c>
      <c r="M79">
        <v>2</v>
      </c>
      <c r="N79">
        <v>4</v>
      </c>
    </row>
    <row r="80" spans="1:14" x14ac:dyDescent="0.25">
      <c r="A80" t="str">
        <f>IF(ISBLANK(ATK_Exported[[#This Row],[Entry ID]]),"",IF(COUNTIF(ATK_GSheet[Entry ID], ATK_Exported[[#This Row],[Entry ID]]) &gt; 0,"","NEW"))</f>
        <v/>
      </c>
      <c r="C80" s="1" t="s">
        <v>1135</v>
      </c>
      <c r="D80" s="1" t="s">
        <v>45</v>
      </c>
      <c r="E80" s="1" t="s">
        <v>406</v>
      </c>
      <c r="F80">
        <v>10150402</v>
      </c>
      <c r="G80" s="1" t="s">
        <v>19</v>
      </c>
      <c r="H80">
        <v>101504022</v>
      </c>
      <c r="I80" s="1" t="s">
        <v>14</v>
      </c>
      <c r="J80" s="1" t="s">
        <v>262</v>
      </c>
      <c r="K80" s="1" t="s">
        <v>409</v>
      </c>
      <c r="L80">
        <v>17.559999999999999</v>
      </c>
      <c r="M80">
        <v>2</v>
      </c>
      <c r="N80">
        <v>3</v>
      </c>
    </row>
    <row r="81" spans="1:14" x14ac:dyDescent="0.25">
      <c r="A81" t="str">
        <f>IF(ISBLANK(ATK_Exported[[#This Row],[Entry ID]]),"",IF(COUNTIF(ATK_GSheet[Entry ID], ATK_Exported[[#This Row],[Entry ID]]) &gt; 0,"","NEW"))</f>
        <v/>
      </c>
      <c r="C81" s="1" t="s">
        <v>1137</v>
      </c>
      <c r="D81" s="1" t="s">
        <v>45</v>
      </c>
      <c r="E81" s="1" t="s">
        <v>406</v>
      </c>
      <c r="F81">
        <v>10150402</v>
      </c>
      <c r="G81" s="1" t="s">
        <v>19</v>
      </c>
      <c r="H81">
        <v>101504022</v>
      </c>
      <c r="I81" s="1" t="s">
        <v>14</v>
      </c>
      <c r="J81" s="1" t="s">
        <v>262</v>
      </c>
      <c r="K81" s="1" t="s">
        <v>408</v>
      </c>
      <c r="L81">
        <v>26.339999999999996</v>
      </c>
      <c r="M81">
        <v>2</v>
      </c>
      <c r="N81">
        <v>3</v>
      </c>
    </row>
    <row r="82" spans="1:14" x14ac:dyDescent="0.25">
      <c r="A82" t="str">
        <f>IF(ISBLANK(ATK_Exported[[#This Row],[Entry ID]]),"",IF(COUNTIF(ATK_GSheet[Entry ID], ATK_Exported[[#This Row],[Entry ID]]) &gt; 0,"","NEW"))</f>
        <v/>
      </c>
      <c r="C82" s="1" t="s">
        <v>1139</v>
      </c>
      <c r="D82" s="1" t="s">
        <v>45</v>
      </c>
      <c r="E82" s="1" t="s">
        <v>406</v>
      </c>
      <c r="F82">
        <v>10150402</v>
      </c>
      <c r="G82" s="1" t="s">
        <v>19</v>
      </c>
      <c r="H82">
        <v>101504022</v>
      </c>
      <c r="I82" s="1" t="s">
        <v>14</v>
      </c>
      <c r="J82" s="1" t="s">
        <v>262</v>
      </c>
      <c r="K82" s="1" t="s">
        <v>407</v>
      </c>
      <c r="L82">
        <v>8.7799999999999994</v>
      </c>
      <c r="M82">
        <v>2</v>
      </c>
      <c r="N82">
        <v>3</v>
      </c>
    </row>
    <row r="83" spans="1:14" x14ac:dyDescent="0.25">
      <c r="A83" t="str">
        <f>IF(ISBLANK(ATK_Exported[[#This Row],[Entry ID]]),"",IF(COUNTIF(ATK_GSheet[Entry ID], ATK_Exported[[#This Row],[Entry ID]]) &gt; 0,"","NEW"))</f>
        <v/>
      </c>
      <c r="C83" s="1" t="s">
        <v>1136</v>
      </c>
      <c r="D83" s="1" t="s">
        <v>45</v>
      </c>
      <c r="E83" s="1" t="s">
        <v>406</v>
      </c>
      <c r="F83">
        <v>10150402</v>
      </c>
      <c r="G83" s="1" t="s">
        <v>19</v>
      </c>
      <c r="H83">
        <v>101504022</v>
      </c>
      <c r="I83" s="1" t="s">
        <v>14</v>
      </c>
      <c r="J83" s="1" t="s">
        <v>262</v>
      </c>
      <c r="K83" s="1" t="s">
        <v>1051</v>
      </c>
      <c r="L83">
        <v>13.169999999999998</v>
      </c>
      <c r="M83">
        <v>2</v>
      </c>
      <c r="N83">
        <v>3</v>
      </c>
    </row>
    <row r="84" spans="1:14" x14ac:dyDescent="0.25">
      <c r="A84" t="str">
        <f>IF(ISBLANK(ATK_Exported[[#This Row],[Entry ID]]),"",IF(COUNTIF(ATK_GSheet[Entry ID], ATK_Exported[[#This Row],[Entry ID]]) &gt; 0,"","NEW"))</f>
        <v/>
      </c>
      <c r="C84" s="1" t="s">
        <v>1140</v>
      </c>
      <c r="D84" s="1" t="s">
        <v>47</v>
      </c>
      <c r="E84" s="1" t="s">
        <v>410</v>
      </c>
      <c r="F84">
        <v>10150403</v>
      </c>
      <c r="G84" s="1" t="s">
        <v>19</v>
      </c>
      <c r="H84">
        <v>101504031</v>
      </c>
      <c r="I84" s="1" t="s">
        <v>13</v>
      </c>
      <c r="J84" s="1" t="s">
        <v>411</v>
      </c>
      <c r="K84" s="1" t="s">
        <v>1050</v>
      </c>
      <c r="L84">
        <v>16.52</v>
      </c>
      <c r="M84">
        <v>1</v>
      </c>
      <c r="N84">
        <v>3</v>
      </c>
    </row>
    <row r="85" spans="1:14" x14ac:dyDescent="0.25">
      <c r="A85" t="str">
        <f>IF(ISBLANK(ATK_Exported[[#This Row],[Entry ID]]),"",IF(COUNTIF(ATK_GSheet[Entry ID], ATK_Exported[[#This Row],[Entry ID]]) &gt; 0,"","NEW"))</f>
        <v/>
      </c>
      <c r="C85" s="1" t="s">
        <v>1141</v>
      </c>
      <c r="D85" s="1" t="s">
        <v>47</v>
      </c>
      <c r="E85" s="1" t="s">
        <v>410</v>
      </c>
      <c r="F85">
        <v>10150403</v>
      </c>
      <c r="G85" s="1" t="s">
        <v>19</v>
      </c>
      <c r="H85">
        <v>101504032</v>
      </c>
      <c r="I85" s="1" t="s">
        <v>14</v>
      </c>
      <c r="J85" s="1" t="s">
        <v>412</v>
      </c>
      <c r="K85" s="1" t="s">
        <v>1050</v>
      </c>
      <c r="L85">
        <v>44.019999999999996</v>
      </c>
      <c r="M85">
        <v>13</v>
      </c>
      <c r="N85">
        <v>2</v>
      </c>
    </row>
    <row r="86" spans="1:14" x14ac:dyDescent="0.25">
      <c r="A86" t="str">
        <f>IF(ISBLANK(ATK_Exported[[#This Row],[Entry ID]]),"",IF(COUNTIF(ATK_GSheet[Entry ID], ATK_Exported[[#This Row],[Entry ID]]) &gt; 0,"","NEW"))</f>
        <v/>
      </c>
      <c r="C86" s="1" t="s">
        <v>1142</v>
      </c>
      <c r="D86" s="1" t="s">
        <v>48</v>
      </c>
      <c r="E86" s="1" t="s">
        <v>413</v>
      </c>
      <c r="F86">
        <v>10150501</v>
      </c>
      <c r="G86" s="1" t="s">
        <v>21</v>
      </c>
      <c r="H86">
        <v>101505011</v>
      </c>
      <c r="I86" s="1" t="s">
        <v>13</v>
      </c>
      <c r="J86" s="1" t="s">
        <v>414</v>
      </c>
      <c r="K86" s="1" t="s">
        <v>1050</v>
      </c>
      <c r="L86">
        <v>18.952000000000002</v>
      </c>
      <c r="M86">
        <v>4</v>
      </c>
      <c r="N86">
        <v>3</v>
      </c>
    </row>
    <row r="87" spans="1:14" x14ac:dyDescent="0.25">
      <c r="A87" t="str">
        <f>IF(ISBLANK(ATK_Exported[[#This Row],[Entry ID]]),"",IF(COUNTIF(ATK_GSheet[Entry ID], ATK_Exported[[#This Row],[Entry ID]]) &gt; 0,"","NEW"))</f>
        <v/>
      </c>
      <c r="C87" s="1" t="s">
        <v>1143</v>
      </c>
      <c r="D87" s="1" t="s">
        <v>48</v>
      </c>
      <c r="E87" s="1" t="s">
        <v>413</v>
      </c>
      <c r="F87">
        <v>10150501</v>
      </c>
      <c r="G87" s="1" t="s">
        <v>21</v>
      </c>
      <c r="H87">
        <v>101505012</v>
      </c>
      <c r="I87" s="1" t="s">
        <v>14</v>
      </c>
      <c r="J87" s="1" t="s">
        <v>415</v>
      </c>
      <c r="K87" s="1" t="s">
        <v>1050</v>
      </c>
      <c r="L87">
        <v>0</v>
      </c>
      <c r="M87">
        <v>0</v>
      </c>
      <c r="N87">
        <v>2</v>
      </c>
    </row>
    <row r="88" spans="1:14" x14ac:dyDescent="0.25">
      <c r="A88" t="str">
        <f>IF(ISBLANK(ATK_Exported[[#This Row],[Entry ID]]),"",IF(COUNTIF(ATK_GSheet[Entry ID], ATK_Exported[[#This Row],[Entry ID]]) &gt; 0,"","NEW"))</f>
        <v/>
      </c>
      <c r="C88" s="1" t="s">
        <v>1144</v>
      </c>
      <c r="D88" s="1" t="s">
        <v>49</v>
      </c>
      <c r="E88" s="1" t="s">
        <v>416</v>
      </c>
      <c r="F88">
        <v>10150502</v>
      </c>
      <c r="G88" s="1" t="s">
        <v>21</v>
      </c>
      <c r="H88">
        <v>101505021</v>
      </c>
      <c r="I88" s="1" t="s">
        <v>13</v>
      </c>
      <c r="J88" s="1" t="s">
        <v>417</v>
      </c>
      <c r="K88" s="1" t="s">
        <v>1050</v>
      </c>
      <c r="L88">
        <v>6.0600000000000005</v>
      </c>
      <c r="M88">
        <v>3</v>
      </c>
      <c r="N88">
        <v>3</v>
      </c>
    </row>
    <row r="89" spans="1:14" x14ac:dyDescent="0.25">
      <c r="A89" t="str">
        <f>IF(ISBLANK(ATK_Exported[[#This Row],[Entry ID]]),"",IF(COUNTIF(ATK_GSheet[Entry ID], ATK_Exported[[#This Row],[Entry ID]]) &gt; 0,"","NEW"))</f>
        <v/>
      </c>
      <c r="C89" s="1" t="s">
        <v>1145</v>
      </c>
      <c r="D89" s="1" t="s">
        <v>49</v>
      </c>
      <c r="E89" s="1" t="s">
        <v>416</v>
      </c>
      <c r="F89">
        <v>10150502</v>
      </c>
      <c r="G89" s="1" t="s">
        <v>21</v>
      </c>
      <c r="H89">
        <v>101505022</v>
      </c>
      <c r="I89" s="1" t="s">
        <v>14</v>
      </c>
      <c r="J89" s="1" t="s">
        <v>418</v>
      </c>
      <c r="K89" s="1" t="s">
        <v>1050</v>
      </c>
      <c r="L89">
        <v>5.53</v>
      </c>
      <c r="M89">
        <v>1</v>
      </c>
      <c r="N89">
        <v>2</v>
      </c>
    </row>
    <row r="90" spans="1:14" x14ac:dyDescent="0.25">
      <c r="A90" t="str">
        <f>IF(ISBLANK(ATK_Exported[[#This Row],[Entry ID]]),"",IF(COUNTIF(ATK_GSheet[Entry ID], ATK_Exported[[#This Row],[Entry ID]]) &gt; 0,"","NEW"))</f>
        <v/>
      </c>
      <c r="C90" s="1" t="s">
        <v>1146</v>
      </c>
      <c r="D90" s="1" t="s">
        <v>50</v>
      </c>
      <c r="E90" s="1" t="s">
        <v>419</v>
      </c>
      <c r="F90">
        <v>10230101</v>
      </c>
      <c r="G90" s="1" t="s">
        <v>12</v>
      </c>
      <c r="H90">
        <v>102301011</v>
      </c>
      <c r="I90" s="1" t="s">
        <v>13</v>
      </c>
      <c r="J90" s="1" t="s">
        <v>420</v>
      </c>
      <c r="K90" s="1" t="s">
        <v>1050</v>
      </c>
      <c r="L90">
        <v>12.29</v>
      </c>
      <c r="M90">
        <v>1</v>
      </c>
      <c r="N90">
        <v>4</v>
      </c>
    </row>
    <row r="91" spans="1:14" x14ac:dyDescent="0.25">
      <c r="A91" t="str">
        <f>IF(ISBLANK(ATK_Exported[[#This Row],[Entry ID]]),"",IF(COUNTIF(ATK_GSheet[Entry ID], ATK_Exported[[#This Row],[Entry ID]]) &gt; 0,"","NEW"))</f>
        <v/>
      </c>
      <c r="C91" s="1" t="s">
        <v>1147</v>
      </c>
      <c r="D91" s="1" t="s">
        <v>50</v>
      </c>
      <c r="E91" s="1" t="s">
        <v>419</v>
      </c>
      <c r="F91">
        <v>10230101</v>
      </c>
      <c r="G91" s="1" t="s">
        <v>12</v>
      </c>
      <c r="H91">
        <v>102301011</v>
      </c>
      <c r="I91" s="1" t="s">
        <v>13</v>
      </c>
      <c r="J91" s="1" t="s">
        <v>420</v>
      </c>
      <c r="K91" s="1" t="s">
        <v>364</v>
      </c>
      <c r="L91">
        <v>18.434999999999999</v>
      </c>
      <c r="M91">
        <v>1</v>
      </c>
      <c r="N91">
        <v>4</v>
      </c>
    </row>
    <row r="92" spans="1:14" x14ac:dyDescent="0.25">
      <c r="A92" t="str">
        <f>IF(ISBLANK(ATK_Exported[[#This Row],[Entry ID]]),"",IF(COUNTIF(ATK_GSheet[Entry ID], ATK_Exported[[#This Row],[Entry ID]]) &gt; 0,"","NEW"))</f>
        <v/>
      </c>
      <c r="C92" s="1" t="s">
        <v>1148</v>
      </c>
      <c r="D92" s="1" t="s">
        <v>50</v>
      </c>
      <c r="E92" s="1" t="s">
        <v>419</v>
      </c>
      <c r="F92">
        <v>10230101</v>
      </c>
      <c r="G92" s="1" t="s">
        <v>12</v>
      </c>
      <c r="H92">
        <v>102301012</v>
      </c>
      <c r="I92" s="1" t="s">
        <v>14</v>
      </c>
      <c r="J92" s="1" t="s">
        <v>421</v>
      </c>
      <c r="K92" s="1" t="s">
        <v>1050</v>
      </c>
      <c r="L92">
        <v>11.06</v>
      </c>
      <c r="M92">
        <v>1</v>
      </c>
      <c r="N92">
        <v>3</v>
      </c>
    </row>
    <row r="93" spans="1:14" x14ac:dyDescent="0.25">
      <c r="A93" t="str">
        <f>IF(ISBLANK(ATK_Exported[[#This Row],[Entry ID]]),"",IF(COUNTIF(ATK_GSheet[Entry ID], ATK_Exported[[#This Row],[Entry ID]]) &gt; 0,"","NEW"))</f>
        <v/>
      </c>
      <c r="C93" s="1" t="s">
        <v>1149</v>
      </c>
      <c r="D93" s="1" t="s">
        <v>50</v>
      </c>
      <c r="E93" s="1" t="s">
        <v>419</v>
      </c>
      <c r="F93">
        <v>10230101</v>
      </c>
      <c r="G93" s="1" t="s">
        <v>12</v>
      </c>
      <c r="H93">
        <v>102301012</v>
      </c>
      <c r="I93" s="1" t="s">
        <v>14</v>
      </c>
      <c r="J93" s="1" t="s">
        <v>421</v>
      </c>
      <c r="K93" s="1" t="s">
        <v>364</v>
      </c>
      <c r="L93">
        <v>16.59</v>
      </c>
      <c r="M93">
        <v>1</v>
      </c>
      <c r="N93">
        <v>3</v>
      </c>
    </row>
    <row r="94" spans="1:14" x14ac:dyDescent="0.25">
      <c r="A94" t="str">
        <f>IF(ISBLANK(ATK_Exported[[#This Row],[Entry ID]]),"",IF(COUNTIF(ATK_GSheet[Entry ID], ATK_Exported[[#This Row],[Entry ID]]) &gt; 0,"","NEW"))</f>
        <v/>
      </c>
      <c r="C94" s="1" t="s">
        <v>1150</v>
      </c>
      <c r="D94" s="1" t="s">
        <v>51</v>
      </c>
      <c r="E94" s="1" t="s">
        <v>422</v>
      </c>
      <c r="F94">
        <v>10230301</v>
      </c>
      <c r="G94" s="1" t="s">
        <v>27</v>
      </c>
      <c r="H94">
        <v>102303011</v>
      </c>
      <c r="I94" s="1" t="s">
        <v>13</v>
      </c>
      <c r="J94" s="1" t="s">
        <v>423</v>
      </c>
      <c r="K94" s="1" t="s">
        <v>1050</v>
      </c>
      <c r="L94">
        <v>0</v>
      </c>
      <c r="M94">
        <v>0</v>
      </c>
      <c r="N94">
        <v>4</v>
      </c>
    </row>
    <row r="95" spans="1:14" x14ac:dyDescent="0.25">
      <c r="A95" t="str">
        <f>IF(ISBLANK(ATK_Exported[[#This Row],[Entry ID]]),"",IF(COUNTIF(ATK_GSheet[Entry ID], ATK_Exported[[#This Row],[Entry ID]]) &gt; 0,"","NEW"))</f>
        <v/>
      </c>
      <c r="C95" s="1" t="s">
        <v>1151</v>
      </c>
      <c r="D95" s="1" t="s">
        <v>51</v>
      </c>
      <c r="E95" s="1" t="s">
        <v>422</v>
      </c>
      <c r="F95">
        <v>10230301</v>
      </c>
      <c r="G95" s="1" t="s">
        <v>27</v>
      </c>
      <c r="H95">
        <v>102303012</v>
      </c>
      <c r="I95" s="1" t="s">
        <v>14</v>
      </c>
      <c r="J95" s="1" t="s">
        <v>424</v>
      </c>
      <c r="K95" s="1" t="s">
        <v>1050</v>
      </c>
      <c r="L95">
        <v>8.1000000000000014</v>
      </c>
      <c r="M95">
        <v>3</v>
      </c>
      <c r="N95">
        <v>3</v>
      </c>
    </row>
    <row r="96" spans="1:14" x14ac:dyDescent="0.25">
      <c r="A96" t="str">
        <f>IF(ISBLANK(ATK_Exported[[#This Row],[Entry ID]]),"",IF(COUNTIF(ATK_GSheet[Entry ID], ATK_Exported[[#This Row],[Entry ID]]) &gt; 0,"","NEW"))</f>
        <v/>
      </c>
      <c r="C96" s="1" t="s">
        <v>1152</v>
      </c>
      <c r="D96" s="1" t="s">
        <v>52</v>
      </c>
      <c r="E96" s="1" t="s">
        <v>425</v>
      </c>
      <c r="F96">
        <v>10230401</v>
      </c>
      <c r="G96" s="1" t="s">
        <v>19</v>
      </c>
      <c r="H96">
        <v>102304011</v>
      </c>
      <c r="I96" s="1" t="s">
        <v>13</v>
      </c>
      <c r="J96" s="1" t="s">
        <v>426</v>
      </c>
      <c r="K96" s="1" t="s">
        <v>1050</v>
      </c>
      <c r="L96">
        <v>14.43</v>
      </c>
      <c r="M96">
        <v>3</v>
      </c>
      <c r="N96">
        <v>4</v>
      </c>
    </row>
    <row r="97" spans="1:14" x14ac:dyDescent="0.25">
      <c r="A97" t="str">
        <f>IF(ISBLANK(ATK_Exported[[#This Row],[Entry ID]]),"",IF(COUNTIF(ATK_GSheet[Entry ID], ATK_Exported[[#This Row],[Entry ID]]) &gt; 0,"","NEW"))</f>
        <v/>
      </c>
      <c r="C97" s="1" t="s">
        <v>1153</v>
      </c>
      <c r="D97" s="1" t="s">
        <v>52</v>
      </c>
      <c r="E97" s="1" t="s">
        <v>425</v>
      </c>
      <c r="F97">
        <v>10230401</v>
      </c>
      <c r="G97" s="1" t="s">
        <v>19</v>
      </c>
      <c r="H97">
        <v>102304012</v>
      </c>
      <c r="I97" s="1" t="s">
        <v>14</v>
      </c>
      <c r="J97" s="1" t="s">
        <v>427</v>
      </c>
      <c r="K97" s="1" t="s">
        <v>1050</v>
      </c>
      <c r="L97">
        <v>12.51</v>
      </c>
      <c r="M97">
        <v>1</v>
      </c>
      <c r="N97">
        <v>3</v>
      </c>
    </row>
    <row r="98" spans="1:14" x14ac:dyDescent="0.25">
      <c r="A98" t="str">
        <f>IF(ISBLANK(ATK_Exported[[#This Row],[Entry ID]]),"",IF(COUNTIF(ATK_GSheet[Entry ID], ATK_Exported[[#This Row],[Entry ID]]) &gt; 0,"","NEW"))</f>
        <v/>
      </c>
      <c r="C98" s="1" t="s">
        <v>1154</v>
      </c>
      <c r="D98" s="1" t="s">
        <v>53</v>
      </c>
      <c r="E98" s="1" t="s">
        <v>428</v>
      </c>
      <c r="F98">
        <v>10230501</v>
      </c>
      <c r="G98" s="1" t="s">
        <v>21</v>
      </c>
      <c r="H98">
        <v>102305011</v>
      </c>
      <c r="I98" s="1" t="s">
        <v>13</v>
      </c>
      <c r="J98" s="1" t="s">
        <v>429</v>
      </c>
      <c r="K98" s="1" t="s">
        <v>1050</v>
      </c>
      <c r="L98">
        <v>11.52</v>
      </c>
      <c r="M98">
        <v>3</v>
      </c>
      <c r="N98">
        <v>3</v>
      </c>
    </row>
    <row r="99" spans="1:14" x14ac:dyDescent="0.25">
      <c r="A99" t="str">
        <f>IF(ISBLANK(ATK_Exported[[#This Row],[Entry ID]]),"",IF(COUNTIF(ATK_GSheet[Entry ID], ATK_Exported[[#This Row],[Entry ID]]) &gt; 0,"","NEW"))</f>
        <v/>
      </c>
      <c r="C99" s="1" t="s">
        <v>1155</v>
      </c>
      <c r="D99" s="1" t="s">
        <v>53</v>
      </c>
      <c r="E99" s="1" t="s">
        <v>428</v>
      </c>
      <c r="F99">
        <v>10230501</v>
      </c>
      <c r="G99" s="1" t="s">
        <v>21</v>
      </c>
      <c r="H99">
        <v>102305012</v>
      </c>
      <c r="I99" s="1" t="s">
        <v>14</v>
      </c>
      <c r="J99" s="1" t="s">
        <v>430</v>
      </c>
      <c r="K99" s="1" t="s">
        <v>1050</v>
      </c>
      <c r="L99">
        <v>13.17</v>
      </c>
      <c r="M99">
        <v>1</v>
      </c>
      <c r="N99">
        <v>3</v>
      </c>
    </row>
    <row r="100" spans="1:14" x14ac:dyDescent="0.25">
      <c r="A100" t="str">
        <f>IF(ISBLANK(ATK_Exported[[#This Row],[Entry ID]]),"",IF(COUNTIF(ATK_GSheet[Entry ID], ATK_Exported[[#This Row],[Entry ID]]) &gt; 0,"","NEW"))</f>
        <v/>
      </c>
      <c r="C100" s="1" t="s">
        <v>1156</v>
      </c>
      <c r="D100" s="1" t="s">
        <v>54</v>
      </c>
      <c r="E100" s="1" t="s">
        <v>431</v>
      </c>
      <c r="F100">
        <v>10240101</v>
      </c>
      <c r="G100" s="1" t="s">
        <v>12</v>
      </c>
      <c r="H100">
        <v>102401011</v>
      </c>
      <c r="I100" s="1" t="s">
        <v>13</v>
      </c>
      <c r="J100" s="1" t="s">
        <v>432</v>
      </c>
      <c r="K100" s="1" t="s">
        <v>1050</v>
      </c>
      <c r="L100">
        <v>12.2</v>
      </c>
      <c r="M100">
        <v>4</v>
      </c>
      <c r="N100">
        <v>3</v>
      </c>
    </row>
    <row r="101" spans="1:14" x14ac:dyDescent="0.25">
      <c r="A101" t="str">
        <f>IF(ISBLANK(ATK_Exported[[#This Row],[Entry ID]]),"",IF(COUNTIF(ATK_GSheet[Entry ID], ATK_Exported[[#This Row],[Entry ID]]) &gt; 0,"","NEW"))</f>
        <v/>
      </c>
      <c r="C101" s="1" t="s">
        <v>1157</v>
      </c>
      <c r="D101" s="1" t="s">
        <v>54</v>
      </c>
      <c r="E101" s="1" t="s">
        <v>431</v>
      </c>
      <c r="F101">
        <v>10240101</v>
      </c>
      <c r="G101" s="1" t="s">
        <v>12</v>
      </c>
      <c r="H101">
        <v>102401012</v>
      </c>
      <c r="I101" s="1" t="s">
        <v>14</v>
      </c>
      <c r="J101" s="1" t="s">
        <v>433</v>
      </c>
      <c r="K101" s="1" t="s">
        <v>1050</v>
      </c>
      <c r="L101">
        <v>0</v>
      </c>
      <c r="M101">
        <v>0</v>
      </c>
      <c r="N101">
        <v>2</v>
      </c>
    </row>
    <row r="102" spans="1:14" x14ac:dyDescent="0.25">
      <c r="A102" t="str">
        <f>IF(ISBLANK(ATK_Exported[[#This Row],[Entry ID]]),"",IF(COUNTIF(ATK_GSheet[Entry ID], ATK_Exported[[#This Row],[Entry ID]]) &gt; 0,"","NEW"))</f>
        <v/>
      </c>
      <c r="C102" s="1" t="s">
        <v>1158</v>
      </c>
      <c r="D102" s="1" t="s">
        <v>55</v>
      </c>
      <c r="E102" s="1" t="s">
        <v>434</v>
      </c>
      <c r="F102">
        <v>10240201</v>
      </c>
      <c r="G102" s="1" t="s">
        <v>17</v>
      </c>
      <c r="H102">
        <v>102402011</v>
      </c>
      <c r="I102" s="1" t="s">
        <v>13</v>
      </c>
      <c r="J102" s="1" t="s">
        <v>435</v>
      </c>
      <c r="K102" s="1" t="s">
        <v>1050</v>
      </c>
      <c r="L102">
        <v>10.6</v>
      </c>
      <c r="M102">
        <v>4</v>
      </c>
      <c r="N102">
        <v>4</v>
      </c>
    </row>
    <row r="103" spans="1:14" x14ac:dyDescent="0.25">
      <c r="A103" t="str">
        <f>IF(ISBLANK(ATK_Exported[[#This Row],[Entry ID]]),"",IF(COUNTIF(ATK_GSheet[Entry ID], ATK_Exported[[#This Row],[Entry ID]]) &gt; 0,"","NEW"))</f>
        <v/>
      </c>
      <c r="C103" s="1" t="s">
        <v>1159</v>
      </c>
      <c r="D103" s="1" t="s">
        <v>55</v>
      </c>
      <c r="E103" s="1" t="s">
        <v>434</v>
      </c>
      <c r="F103">
        <v>10240201</v>
      </c>
      <c r="G103" s="1" t="s">
        <v>17</v>
      </c>
      <c r="H103">
        <v>102402012</v>
      </c>
      <c r="I103" s="1" t="s">
        <v>14</v>
      </c>
      <c r="J103" s="1" t="s">
        <v>436</v>
      </c>
      <c r="K103" s="1" t="s">
        <v>1050</v>
      </c>
      <c r="L103">
        <v>0</v>
      </c>
      <c r="M103">
        <v>0</v>
      </c>
      <c r="N103">
        <v>3</v>
      </c>
    </row>
    <row r="104" spans="1:14" x14ac:dyDescent="0.25">
      <c r="A104" t="str">
        <f>IF(ISBLANK(ATK_Exported[[#This Row],[Entry ID]]),"",IF(COUNTIF(ATK_GSheet[Entry ID], ATK_Exported[[#This Row],[Entry ID]]) &gt; 0,"","NEW"))</f>
        <v/>
      </c>
      <c r="C104" s="1" t="s">
        <v>1160</v>
      </c>
      <c r="D104" s="1" t="s">
        <v>56</v>
      </c>
      <c r="E104" s="1" t="s">
        <v>437</v>
      </c>
      <c r="F104">
        <v>10240202</v>
      </c>
      <c r="G104" s="1" t="s">
        <v>17</v>
      </c>
      <c r="H104">
        <v>102402021</v>
      </c>
      <c r="I104" s="1" t="s">
        <v>13</v>
      </c>
      <c r="J104" s="1" t="s">
        <v>438</v>
      </c>
      <c r="K104" s="1" t="s">
        <v>1050</v>
      </c>
      <c r="L104">
        <v>26.96</v>
      </c>
      <c r="M104">
        <v>4</v>
      </c>
      <c r="N104">
        <v>3</v>
      </c>
    </row>
    <row r="105" spans="1:14" x14ac:dyDescent="0.25">
      <c r="A105" t="str">
        <f>IF(ISBLANK(ATK_Exported[[#This Row],[Entry ID]]),"",IF(COUNTIF(ATK_GSheet[Entry ID], ATK_Exported[[#This Row],[Entry ID]]) &gt; 0,"","NEW"))</f>
        <v/>
      </c>
      <c r="C105" s="1" t="s">
        <v>1161</v>
      </c>
      <c r="D105" s="1" t="s">
        <v>56</v>
      </c>
      <c r="E105" s="1" t="s">
        <v>437</v>
      </c>
      <c r="F105">
        <v>10240202</v>
      </c>
      <c r="G105" s="1" t="s">
        <v>17</v>
      </c>
      <c r="H105">
        <v>102402022</v>
      </c>
      <c r="I105" s="1" t="s">
        <v>14</v>
      </c>
      <c r="J105" s="1" t="s">
        <v>439</v>
      </c>
      <c r="K105" s="1" t="s">
        <v>1050</v>
      </c>
      <c r="L105">
        <v>0</v>
      </c>
      <c r="M105">
        <v>0</v>
      </c>
      <c r="N105">
        <v>2</v>
      </c>
    </row>
    <row r="106" spans="1:14" x14ac:dyDescent="0.25">
      <c r="A106" t="str">
        <f>IF(ISBLANK(ATK_Exported[[#This Row],[Entry ID]]),"",IF(COUNTIF(ATK_GSheet[Entry ID], ATK_Exported[[#This Row],[Entry ID]]) &gt; 0,"","NEW"))</f>
        <v/>
      </c>
      <c r="C106" s="1" t="s">
        <v>1162</v>
      </c>
      <c r="D106" s="1" t="s">
        <v>57</v>
      </c>
      <c r="E106" s="1" t="s">
        <v>440</v>
      </c>
      <c r="F106">
        <v>10240301</v>
      </c>
      <c r="G106" s="1" t="s">
        <v>27</v>
      </c>
      <c r="H106">
        <v>102403011</v>
      </c>
      <c r="I106" s="1" t="s">
        <v>13</v>
      </c>
      <c r="J106" s="1" t="s">
        <v>441</v>
      </c>
      <c r="K106" s="1" t="s">
        <v>356</v>
      </c>
      <c r="L106">
        <v>14.52</v>
      </c>
      <c r="M106">
        <v>2</v>
      </c>
      <c r="N106">
        <v>3</v>
      </c>
    </row>
    <row r="107" spans="1:14" x14ac:dyDescent="0.25">
      <c r="A107" t="str">
        <f>IF(ISBLANK(ATK_Exported[[#This Row],[Entry ID]]),"",IF(COUNTIF(ATK_GSheet[Entry ID], ATK_Exported[[#This Row],[Entry ID]]) &gt; 0,"","NEW"))</f>
        <v/>
      </c>
      <c r="C107" s="1" t="s">
        <v>1163</v>
      </c>
      <c r="D107" s="1" t="s">
        <v>57</v>
      </c>
      <c r="E107" s="1" t="s">
        <v>440</v>
      </c>
      <c r="F107">
        <v>10240301</v>
      </c>
      <c r="G107" s="1" t="s">
        <v>27</v>
      </c>
      <c r="H107">
        <v>102403011</v>
      </c>
      <c r="I107" s="1" t="s">
        <v>13</v>
      </c>
      <c r="J107" s="1" t="s">
        <v>441</v>
      </c>
      <c r="K107" s="1" t="s">
        <v>1050</v>
      </c>
      <c r="L107">
        <v>9.68</v>
      </c>
      <c r="M107">
        <v>2</v>
      </c>
      <c r="N107">
        <v>3</v>
      </c>
    </row>
    <row r="108" spans="1:14" x14ac:dyDescent="0.25">
      <c r="A108" t="str">
        <f>IF(ISBLANK(ATK_Exported[[#This Row],[Entry ID]]),"",IF(COUNTIF(ATK_GSheet[Entry ID], ATK_Exported[[#This Row],[Entry ID]]) &gt; 0,"","NEW"))</f>
        <v/>
      </c>
      <c r="C108" s="1" t="s">
        <v>1164</v>
      </c>
      <c r="D108" s="1" t="s">
        <v>57</v>
      </c>
      <c r="E108" s="1" t="s">
        <v>440</v>
      </c>
      <c r="F108">
        <v>10240301</v>
      </c>
      <c r="G108" s="1" t="s">
        <v>27</v>
      </c>
      <c r="H108">
        <v>102403012</v>
      </c>
      <c r="I108" s="1" t="s">
        <v>14</v>
      </c>
      <c r="J108" s="1" t="s">
        <v>442</v>
      </c>
      <c r="K108" s="1" t="s">
        <v>1050</v>
      </c>
      <c r="L108">
        <v>0</v>
      </c>
      <c r="M108">
        <v>0</v>
      </c>
      <c r="N108">
        <v>2</v>
      </c>
    </row>
    <row r="109" spans="1:14" x14ac:dyDescent="0.25">
      <c r="A109" t="str">
        <f>IF(ISBLANK(ATK_Exported[[#This Row],[Entry ID]]),"",IF(COUNTIF(ATK_GSheet[Entry ID], ATK_Exported[[#This Row],[Entry ID]]) &gt; 0,"","NEW"))</f>
        <v/>
      </c>
      <c r="C109" s="1" t="s">
        <v>1165</v>
      </c>
      <c r="D109" s="1" t="s">
        <v>58</v>
      </c>
      <c r="E109" s="1" t="s">
        <v>443</v>
      </c>
      <c r="F109">
        <v>10240302</v>
      </c>
      <c r="G109" s="1" t="s">
        <v>27</v>
      </c>
      <c r="H109">
        <v>102403021</v>
      </c>
      <c r="I109" s="1" t="s">
        <v>13</v>
      </c>
      <c r="J109" s="1" t="s">
        <v>59</v>
      </c>
      <c r="K109" s="1" t="s">
        <v>1050</v>
      </c>
      <c r="L109">
        <v>11.24</v>
      </c>
      <c r="M109">
        <v>4</v>
      </c>
      <c r="N109">
        <v>3</v>
      </c>
    </row>
    <row r="110" spans="1:14" x14ac:dyDescent="0.25">
      <c r="A110" t="str">
        <f>IF(ISBLANK(ATK_Exported[[#This Row],[Entry ID]]),"",IF(COUNTIF(ATK_GSheet[Entry ID], ATK_Exported[[#This Row],[Entry ID]]) &gt; 0,"","NEW"))</f>
        <v/>
      </c>
      <c r="C110" s="1" t="s">
        <v>1166</v>
      </c>
      <c r="D110" s="1" t="s">
        <v>58</v>
      </c>
      <c r="E110" s="1" t="s">
        <v>443</v>
      </c>
      <c r="F110">
        <v>10240302</v>
      </c>
      <c r="G110" s="1" t="s">
        <v>27</v>
      </c>
      <c r="H110">
        <v>102403022</v>
      </c>
      <c r="I110" s="1" t="s">
        <v>14</v>
      </c>
      <c r="J110" s="1" t="s">
        <v>444</v>
      </c>
      <c r="K110" s="1" t="s">
        <v>1050</v>
      </c>
      <c r="L110">
        <v>0</v>
      </c>
      <c r="M110">
        <v>0</v>
      </c>
      <c r="N110">
        <v>2</v>
      </c>
    </row>
    <row r="111" spans="1:14" x14ac:dyDescent="0.25">
      <c r="A111" t="str">
        <f>IF(ISBLANK(ATK_Exported[[#This Row],[Entry ID]]),"",IF(COUNTIF(ATK_GSheet[Entry ID], ATK_Exported[[#This Row],[Entry ID]]) &gt; 0,"","NEW"))</f>
        <v/>
      </c>
      <c r="C111" s="1" t="s">
        <v>1167</v>
      </c>
      <c r="D111" s="1" t="s">
        <v>60</v>
      </c>
      <c r="E111" s="1" t="s">
        <v>445</v>
      </c>
      <c r="F111">
        <v>10240401</v>
      </c>
      <c r="G111" s="1" t="s">
        <v>19</v>
      </c>
      <c r="H111">
        <v>102404011</v>
      </c>
      <c r="I111" s="1" t="s">
        <v>13</v>
      </c>
      <c r="J111" s="1" t="s">
        <v>446</v>
      </c>
      <c r="K111" s="1" t="s">
        <v>1050</v>
      </c>
      <c r="L111">
        <v>12.96</v>
      </c>
      <c r="M111">
        <v>2</v>
      </c>
      <c r="N111">
        <v>3</v>
      </c>
    </row>
    <row r="112" spans="1:14" x14ac:dyDescent="0.25">
      <c r="A112" t="str">
        <f>IF(ISBLANK(ATK_Exported[[#This Row],[Entry ID]]),"",IF(COUNTIF(ATK_GSheet[Entry ID], ATK_Exported[[#This Row],[Entry ID]]) &gt; 0,"","NEW"))</f>
        <v/>
      </c>
      <c r="C112" s="1" t="s">
        <v>1168</v>
      </c>
      <c r="D112" s="1" t="s">
        <v>60</v>
      </c>
      <c r="E112" s="1" t="s">
        <v>445</v>
      </c>
      <c r="F112">
        <v>10240401</v>
      </c>
      <c r="G112" s="1" t="s">
        <v>19</v>
      </c>
      <c r="H112">
        <v>102404012</v>
      </c>
      <c r="I112" s="1" t="s">
        <v>14</v>
      </c>
      <c r="J112" s="1" t="s">
        <v>447</v>
      </c>
      <c r="K112" s="1" t="s">
        <v>1050</v>
      </c>
      <c r="L112">
        <v>0</v>
      </c>
      <c r="M112">
        <v>0</v>
      </c>
      <c r="N112">
        <v>2</v>
      </c>
    </row>
    <row r="113" spans="1:14" x14ac:dyDescent="0.25">
      <c r="A113" t="str">
        <f>IF(ISBLANK(ATK_Exported[[#This Row],[Entry ID]]),"",IF(COUNTIF(ATK_GSheet[Entry ID], ATK_Exported[[#This Row],[Entry ID]]) &gt; 0,"","NEW"))</f>
        <v/>
      </c>
      <c r="C113" s="1" t="s">
        <v>1169</v>
      </c>
      <c r="D113" s="1" t="s">
        <v>61</v>
      </c>
      <c r="E113" s="1" t="s">
        <v>448</v>
      </c>
      <c r="F113">
        <v>10240402</v>
      </c>
      <c r="G113" s="1" t="s">
        <v>19</v>
      </c>
      <c r="H113">
        <v>102404021</v>
      </c>
      <c r="I113" s="1" t="s">
        <v>13</v>
      </c>
      <c r="J113" s="1" t="s">
        <v>449</v>
      </c>
      <c r="K113" s="1" t="s">
        <v>1050</v>
      </c>
      <c r="L113">
        <v>11.3</v>
      </c>
      <c r="M113">
        <v>1</v>
      </c>
      <c r="N113">
        <v>3</v>
      </c>
    </row>
    <row r="114" spans="1:14" x14ac:dyDescent="0.25">
      <c r="A114" t="str">
        <f>IF(ISBLANK(ATK_Exported[[#This Row],[Entry ID]]),"",IF(COUNTIF(ATK_GSheet[Entry ID], ATK_Exported[[#This Row],[Entry ID]]) &gt; 0,"","NEW"))</f>
        <v/>
      </c>
      <c r="C114" s="1" t="s">
        <v>1170</v>
      </c>
      <c r="D114" s="1" t="s">
        <v>61</v>
      </c>
      <c r="E114" s="1" t="s">
        <v>448</v>
      </c>
      <c r="F114">
        <v>10240402</v>
      </c>
      <c r="G114" s="1" t="s">
        <v>19</v>
      </c>
      <c r="H114">
        <v>102404022</v>
      </c>
      <c r="I114" s="1" t="s">
        <v>14</v>
      </c>
      <c r="J114" s="1" t="s">
        <v>450</v>
      </c>
      <c r="K114" s="1" t="s">
        <v>1050</v>
      </c>
      <c r="L114">
        <v>0</v>
      </c>
      <c r="M114">
        <v>0</v>
      </c>
      <c r="N114">
        <v>2</v>
      </c>
    </row>
    <row r="115" spans="1:14" x14ac:dyDescent="0.25">
      <c r="A115" t="str">
        <f>IF(ISBLANK(ATK_Exported[[#This Row],[Entry ID]]),"",IF(COUNTIF(ATK_GSheet[Entry ID], ATK_Exported[[#This Row],[Entry ID]]) &gt; 0,"","NEW"))</f>
        <v/>
      </c>
      <c r="C115" s="1" t="s">
        <v>1171</v>
      </c>
      <c r="D115" s="1" t="s">
        <v>62</v>
      </c>
      <c r="E115" s="1" t="s">
        <v>451</v>
      </c>
      <c r="F115">
        <v>10240502</v>
      </c>
      <c r="G115" s="1" t="s">
        <v>21</v>
      </c>
      <c r="H115">
        <v>102405021</v>
      </c>
      <c r="I115" s="1" t="s">
        <v>13</v>
      </c>
      <c r="J115" s="1" t="s">
        <v>452</v>
      </c>
      <c r="K115" s="1" t="s">
        <v>1050</v>
      </c>
      <c r="L115">
        <v>0</v>
      </c>
      <c r="M115">
        <v>0</v>
      </c>
      <c r="N115">
        <v>3</v>
      </c>
    </row>
    <row r="116" spans="1:14" x14ac:dyDescent="0.25">
      <c r="A116" t="str">
        <f>IF(ISBLANK(ATK_Exported[[#This Row],[Entry ID]]),"",IF(COUNTIF(ATK_GSheet[Entry ID], ATK_Exported[[#This Row],[Entry ID]]) &gt; 0,"","NEW"))</f>
        <v/>
      </c>
      <c r="C116" s="1" t="s">
        <v>1172</v>
      </c>
      <c r="D116" s="1" t="s">
        <v>62</v>
      </c>
      <c r="E116" s="1" t="s">
        <v>451</v>
      </c>
      <c r="F116">
        <v>10240502</v>
      </c>
      <c r="G116" s="1" t="s">
        <v>21</v>
      </c>
      <c r="H116">
        <v>102405022</v>
      </c>
      <c r="I116" s="1" t="s">
        <v>14</v>
      </c>
      <c r="J116" s="1" t="s">
        <v>453</v>
      </c>
      <c r="K116" s="1" t="s">
        <v>1050</v>
      </c>
      <c r="L116">
        <v>0</v>
      </c>
      <c r="M116">
        <v>0</v>
      </c>
      <c r="N116">
        <v>2</v>
      </c>
    </row>
    <row r="117" spans="1:14" x14ac:dyDescent="0.25">
      <c r="A117" t="str">
        <f>IF(ISBLANK(ATK_Exported[[#This Row],[Entry ID]]),"",IF(COUNTIF(ATK_GSheet[Entry ID], ATK_Exported[[#This Row],[Entry ID]]) &gt; 0,"","NEW"))</f>
        <v/>
      </c>
      <c r="C117" s="1" t="s">
        <v>1173</v>
      </c>
      <c r="D117" s="1" t="s">
        <v>63</v>
      </c>
      <c r="E117" s="1" t="s">
        <v>454</v>
      </c>
      <c r="F117">
        <v>10240503</v>
      </c>
      <c r="G117" s="1" t="s">
        <v>21</v>
      </c>
      <c r="H117">
        <v>102405031</v>
      </c>
      <c r="I117" s="1" t="s">
        <v>13</v>
      </c>
      <c r="J117" s="1" t="s">
        <v>455</v>
      </c>
      <c r="K117" s="1" t="s">
        <v>1050</v>
      </c>
      <c r="L117">
        <v>10.6</v>
      </c>
      <c r="M117">
        <v>4</v>
      </c>
      <c r="N117">
        <v>4</v>
      </c>
    </row>
    <row r="118" spans="1:14" x14ac:dyDescent="0.25">
      <c r="A118" t="str">
        <f>IF(ISBLANK(ATK_Exported[[#This Row],[Entry ID]]),"",IF(COUNTIF(ATK_GSheet[Entry ID], ATK_Exported[[#This Row],[Entry ID]]) &gt; 0,"","NEW"))</f>
        <v/>
      </c>
      <c r="C118" s="1" t="s">
        <v>1174</v>
      </c>
      <c r="D118" s="1" t="s">
        <v>63</v>
      </c>
      <c r="E118" s="1" t="s">
        <v>454</v>
      </c>
      <c r="F118">
        <v>10240503</v>
      </c>
      <c r="G118" s="1" t="s">
        <v>21</v>
      </c>
      <c r="H118">
        <v>102405032</v>
      </c>
      <c r="I118" s="1" t="s">
        <v>14</v>
      </c>
      <c r="J118" s="1" t="s">
        <v>456</v>
      </c>
      <c r="K118" s="1" t="s">
        <v>1050</v>
      </c>
      <c r="L118">
        <v>0</v>
      </c>
      <c r="M118">
        <v>0</v>
      </c>
      <c r="N118">
        <v>2</v>
      </c>
    </row>
    <row r="119" spans="1:14" x14ac:dyDescent="0.25">
      <c r="A119" t="str">
        <f>IF(ISBLANK(ATK_Exported[[#This Row],[Entry ID]]),"",IF(COUNTIF(ATK_GSheet[Entry ID], ATK_Exported[[#This Row],[Entry ID]]) &gt; 0,"","NEW"))</f>
        <v/>
      </c>
      <c r="C119" s="1" t="s">
        <v>1175</v>
      </c>
      <c r="D119" s="1" t="s">
        <v>63</v>
      </c>
      <c r="E119" s="1" t="s">
        <v>454</v>
      </c>
      <c r="F119">
        <v>10240503</v>
      </c>
      <c r="G119" s="1" t="s">
        <v>21</v>
      </c>
      <c r="H119">
        <v>102405033</v>
      </c>
      <c r="I119" s="1" t="s">
        <v>457</v>
      </c>
      <c r="J119" s="1" t="s">
        <v>458</v>
      </c>
      <c r="K119" s="1" t="s">
        <v>409</v>
      </c>
      <c r="L119">
        <v>12.1</v>
      </c>
      <c r="M119">
        <v>4</v>
      </c>
      <c r="N119">
        <v>3</v>
      </c>
    </row>
    <row r="120" spans="1:14" x14ac:dyDescent="0.25">
      <c r="A120" t="str">
        <f>IF(ISBLANK(ATK_Exported[[#This Row],[Entry ID]]),"",IF(COUNTIF(ATK_GSheet[Entry ID], ATK_Exported[[#This Row],[Entry ID]]) &gt; 0,"","NEW"))</f>
        <v/>
      </c>
      <c r="C120" s="1" t="s">
        <v>1176</v>
      </c>
      <c r="D120" s="1" t="s">
        <v>63</v>
      </c>
      <c r="E120" s="1" t="s">
        <v>454</v>
      </c>
      <c r="F120">
        <v>10240503</v>
      </c>
      <c r="G120" s="1" t="s">
        <v>21</v>
      </c>
      <c r="H120">
        <v>102405033</v>
      </c>
      <c r="I120" s="1" t="s">
        <v>457</v>
      </c>
      <c r="J120" s="1" t="s">
        <v>458</v>
      </c>
      <c r="K120" s="1" t="s">
        <v>407</v>
      </c>
      <c r="L120">
        <v>9.68</v>
      </c>
      <c r="M120">
        <v>4</v>
      </c>
      <c r="N120">
        <v>3</v>
      </c>
    </row>
    <row r="121" spans="1:14" x14ac:dyDescent="0.25">
      <c r="A121" t="str">
        <f>IF(ISBLANK(ATK_Exported[[#This Row],[Entry ID]]),"",IF(COUNTIF(ATK_GSheet[Entry ID], ATK_Exported[[#This Row],[Entry ID]]) &gt; 0,"","NEW"))</f>
        <v/>
      </c>
      <c r="C121" s="1" t="s">
        <v>1177</v>
      </c>
      <c r="D121" s="1" t="s">
        <v>63</v>
      </c>
      <c r="E121" s="1" t="s">
        <v>454</v>
      </c>
      <c r="F121">
        <v>10240503</v>
      </c>
      <c r="G121" s="1" t="s">
        <v>21</v>
      </c>
      <c r="H121">
        <v>102405034</v>
      </c>
      <c r="I121" s="1" t="s">
        <v>459</v>
      </c>
      <c r="J121" s="1" t="s">
        <v>460</v>
      </c>
      <c r="K121" s="1" t="s">
        <v>1050</v>
      </c>
      <c r="L121">
        <v>0</v>
      </c>
      <c r="M121">
        <v>0</v>
      </c>
      <c r="N121">
        <v>2</v>
      </c>
    </row>
    <row r="122" spans="1:14" x14ac:dyDescent="0.25">
      <c r="A122" t="str">
        <f>IF(ISBLANK(ATK_Exported[[#This Row],[Entry ID]]),"",IF(COUNTIF(ATK_GSheet[Entry ID], ATK_Exported[[#This Row],[Entry ID]]) &gt; 0,"","NEW"))</f>
        <v/>
      </c>
      <c r="C122" s="1" t="s">
        <v>1178</v>
      </c>
      <c r="D122" s="1" t="s">
        <v>64</v>
      </c>
      <c r="E122" s="1" t="s">
        <v>461</v>
      </c>
      <c r="F122">
        <v>10250101</v>
      </c>
      <c r="G122" s="1" t="s">
        <v>12</v>
      </c>
      <c r="H122">
        <v>102501011</v>
      </c>
      <c r="I122" s="1" t="s">
        <v>13</v>
      </c>
      <c r="J122" s="1" t="s">
        <v>462</v>
      </c>
      <c r="K122" s="1" t="s">
        <v>1050</v>
      </c>
      <c r="L122">
        <v>18.2</v>
      </c>
      <c r="M122">
        <v>2</v>
      </c>
      <c r="N122">
        <v>4</v>
      </c>
    </row>
    <row r="123" spans="1:14" x14ac:dyDescent="0.25">
      <c r="A123" t="str">
        <f>IF(ISBLANK(ATK_Exported[[#This Row],[Entry ID]]),"",IF(COUNTIF(ATK_GSheet[Entry ID], ATK_Exported[[#This Row],[Entry ID]]) &gt; 0,"","NEW"))</f>
        <v/>
      </c>
      <c r="C123" s="1" t="s">
        <v>1179</v>
      </c>
      <c r="D123" s="1" t="s">
        <v>64</v>
      </c>
      <c r="E123" s="1" t="s">
        <v>461</v>
      </c>
      <c r="F123">
        <v>10250101</v>
      </c>
      <c r="G123" s="1" t="s">
        <v>12</v>
      </c>
      <c r="H123">
        <v>102501012</v>
      </c>
      <c r="I123" s="1" t="s">
        <v>14</v>
      </c>
      <c r="J123" s="1" t="s">
        <v>463</v>
      </c>
      <c r="K123" s="1" t="s">
        <v>1050</v>
      </c>
      <c r="L123">
        <v>0</v>
      </c>
      <c r="M123">
        <v>0</v>
      </c>
      <c r="N123">
        <v>3</v>
      </c>
    </row>
    <row r="124" spans="1:14" x14ac:dyDescent="0.25">
      <c r="A124" t="str">
        <f>IF(ISBLANK(ATK_Exported[[#This Row],[Entry ID]]),"",IF(COUNTIF(ATK_GSheet[Entry ID], ATK_Exported[[#This Row],[Entry ID]]) &gt; 0,"","NEW"))</f>
        <v/>
      </c>
      <c r="C124" s="1" t="s">
        <v>1180</v>
      </c>
      <c r="D124" s="1" t="s">
        <v>65</v>
      </c>
      <c r="E124" s="1" t="s">
        <v>464</v>
      </c>
      <c r="F124">
        <v>10250102</v>
      </c>
      <c r="G124" s="1" t="s">
        <v>12</v>
      </c>
      <c r="H124">
        <v>102501021</v>
      </c>
      <c r="I124" s="1" t="s">
        <v>13</v>
      </c>
      <c r="J124" s="1" t="s">
        <v>465</v>
      </c>
      <c r="K124" s="1" t="s">
        <v>1050</v>
      </c>
      <c r="L124">
        <v>16.201000000000001</v>
      </c>
      <c r="M124">
        <v>5</v>
      </c>
      <c r="N124">
        <v>3</v>
      </c>
    </row>
    <row r="125" spans="1:14" x14ac:dyDescent="0.25">
      <c r="A125" t="str">
        <f>IF(ISBLANK(ATK_Exported[[#This Row],[Entry ID]]),"",IF(COUNTIF(ATK_GSheet[Entry ID], ATK_Exported[[#This Row],[Entry ID]]) &gt; 0,"","NEW"))</f>
        <v/>
      </c>
      <c r="C125" s="1" t="s">
        <v>1181</v>
      </c>
      <c r="D125" s="1" t="s">
        <v>65</v>
      </c>
      <c r="E125" s="1" t="s">
        <v>464</v>
      </c>
      <c r="F125">
        <v>10250102</v>
      </c>
      <c r="G125" s="1" t="s">
        <v>12</v>
      </c>
      <c r="H125">
        <v>102501022</v>
      </c>
      <c r="I125" s="1" t="s">
        <v>14</v>
      </c>
      <c r="J125" s="1" t="s">
        <v>466</v>
      </c>
      <c r="K125" s="1" t="s">
        <v>1050</v>
      </c>
      <c r="L125">
        <v>0</v>
      </c>
      <c r="M125">
        <v>0</v>
      </c>
      <c r="N125">
        <v>2</v>
      </c>
    </row>
    <row r="126" spans="1:14" x14ac:dyDescent="0.25">
      <c r="A126" t="str">
        <f>IF(ISBLANK(ATK_Exported[[#This Row],[Entry ID]]),"",IF(COUNTIF(ATK_GSheet[Entry ID], ATK_Exported[[#This Row],[Entry ID]]) &gt; 0,"","NEW"))</f>
        <v/>
      </c>
      <c r="C126" s="1" t="s">
        <v>1182</v>
      </c>
      <c r="D126" s="1" t="s">
        <v>66</v>
      </c>
      <c r="E126" s="1" t="s">
        <v>467</v>
      </c>
      <c r="F126">
        <v>10250103</v>
      </c>
      <c r="G126" s="1" t="s">
        <v>12</v>
      </c>
      <c r="H126">
        <v>102501031</v>
      </c>
      <c r="I126" s="1" t="s">
        <v>13</v>
      </c>
      <c r="J126" s="1" t="s">
        <v>468</v>
      </c>
      <c r="K126" s="1" t="s">
        <v>1050</v>
      </c>
      <c r="L126">
        <v>7.13</v>
      </c>
      <c r="M126">
        <v>1</v>
      </c>
      <c r="N126">
        <v>3</v>
      </c>
    </row>
    <row r="127" spans="1:14" x14ac:dyDescent="0.25">
      <c r="A127" t="str">
        <f>IF(ISBLANK(ATK_Exported[[#This Row],[Entry ID]]),"",IF(COUNTIF(ATK_GSheet[Entry ID], ATK_Exported[[#This Row],[Entry ID]]) &gt; 0,"","NEW"))</f>
        <v/>
      </c>
      <c r="C127" s="1" t="s">
        <v>1183</v>
      </c>
      <c r="D127" s="1" t="s">
        <v>67</v>
      </c>
      <c r="E127" s="1" t="s">
        <v>469</v>
      </c>
      <c r="F127">
        <v>10250201</v>
      </c>
      <c r="G127" s="1" t="s">
        <v>17</v>
      </c>
      <c r="H127">
        <v>102502011</v>
      </c>
      <c r="I127" s="1" t="s">
        <v>13</v>
      </c>
      <c r="J127" s="1" t="s">
        <v>470</v>
      </c>
      <c r="K127" s="1" t="s">
        <v>1050</v>
      </c>
      <c r="L127">
        <v>14.706000000000001</v>
      </c>
      <c r="M127">
        <v>6</v>
      </c>
      <c r="N127">
        <v>3</v>
      </c>
    </row>
    <row r="128" spans="1:14" x14ac:dyDescent="0.25">
      <c r="A128" t="str">
        <f>IF(ISBLANK(ATK_Exported[[#This Row],[Entry ID]]),"",IF(COUNTIF(ATK_GSheet[Entry ID], ATK_Exported[[#This Row],[Entry ID]]) &gt; 0,"","NEW"))</f>
        <v/>
      </c>
      <c r="C128" s="1" t="s">
        <v>1184</v>
      </c>
      <c r="D128" s="1" t="s">
        <v>67</v>
      </c>
      <c r="E128" s="1" t="s">
        <v>469</v>
      </c>
      <c r="F128">
        <v>10250201</v>
      </c>
      <c r="G128" s="1" t="s">
        <v>17</v>
      </c>
      <c r="H128">
        <v>102502012</v>
      </c>
      <c r="I128" s="1" t="s">
        <v>14</v>
      </c>
      <c r="J128" s="1" t="s">
        <v>471</v>
      </c>
      <c r="K128" s="1" t="s">
        <v>1050</v>
      </c>
      <c r="L128">
        <v>0</v>
      </c>
      <c r="M128">
        <v>0</v>
      </c>
      <c r="N128">
        <v>2</v>
      </c>
    </row>
    <row r="129" spans="1:14" x14ac:dyDescent="0.25">
      <c r="A129" t="str">
        <f>IF(ISBLANK(ATK_Exported[[#This Row],[Entry ID]]),"",IF(COUNTIF(ATK_GSheet[Entry ID], ATK_Exported[[#This Row],[Entry ID]]) &gt; 0,"","NEW"))</f>
        <v/>
      </c>
      <c r="C129" s="1" t="s">
        <v>1185</v>
      </c>
      <c r="D129" s="1" t="s">
        <v>67</v>
      </c>
      <c r="E129" s="1" t="s">
        <v>469</v>
      </c>
      <c r="F129">
        <v>10250201</v>
      </c>
      <c r="G129" s="1" t="s">
        <v>17</v>
      </c>
      <c r="H129">
        <v>102502011</v>
      </c>
      <c r="I129" s="1" t="s">
        <v>472</v>
      </c>
      <c r="J129" s="1" t="s">
        <v>470</v>
      </c>
      <c r="K129" s="1" t="s">
        <v>1050</v>
      </c>
      <c r="L129">
        <v>14.706000000000001</v>
      </c>
      <c r="M129">
        <v>6</v>
      </c>
      <c r="N129">
        <v>3</v>
      </c>
    </row>
    <row r="130" spans="1:14" x14ac:dyDescent="0.25">
      <c r="A130" t="str">
        <f>IF(ISBLANK(ATK_Exported[[#This Row],[Entry ID]]),"",IF(COUNTIF(ATK_GSheet[Entry ID], ATK_Exported[[#This Row],[Entry ID]]) &gt; 0,"","NEW"))</f>
        <v/>
      </c>
      <c r="C130" s="1" t="s">
        <v>1186</v>
      </c>
      <c r="D130" s="1" t="s">
        <v>67</v>
      </c>
      <c r="E130" s="1" t="s">
        <v>469</v>
      </c>
      <c r="F130">
        <v>10250201</v>
      </c>
      <c r="G130" s="1" t="s">
        <v>17</v>
      </c>
      <c r="H130">
        <v>102502012</v>
      </c>
      <c r="I130" s="1" t="s">
        <v>473</v>
      </c>
      <c r="J130" s="1" t="s">
        <v>471</v>
      </c>
      <c r="K130" s="1" t="s">
        <v>1050</v>
      </c>
      <c r="L130">
        <v>0</v>
      </c>
      <c r="M130">
        <v>0</v>
      </c>
      <c r="N130">
        <v>2</v>
      </c>
    </row>
    <row r="131" spans="1:14" x14ac:dyDescent="0.25">
      <c r="A131" t="str">
        <f>IF(ISBLANK(ATK_Exported[[#This Row],[Entry ID]]),"",IF(COUNTIF(ATK_GSheet[Entry ID], ATK_Exported[[#This Row],[Entry ID]]) &gt; 0,"","NEW"))</f>
        <v/>
      </c>
      <c r="C131" s="1" t="s">
        <v>1187</v>
      </c>
      <c r="D131" s="1" t="s">
        <v>67</v>
      </c>
      <c r="E131" s="1" t="s">
        <v>469</v>
      </c>
      <c r="F131">
        <v>10250201</v>
      </c>
      <c r="G131" s="1" t="s">
        <v>17</v>
      </c>
      <c r="H131">
        <v>102502013</v>
      </c>
      <c r="I131" s="1" t="s">
        <v>474</v>
      </c>
      <c r="J131" s="1" t="s">
        <v>470</v>
      </c>
      <c r="K131" s="1" t="s">
        <v>1050</v>
      </c>
      <c r="L131">
        <v>20.178000000000001</v>
      </c>
      <c r="M131">
        <v>6</v>
      </c>
      <c r="N131">
        <v>3</v>
      </c>
    </row>
    <row r="132" spans="1:14" x14ac:dyDescent="0.25">
      <c r="A132" t="str">
        <f>IF(ISBLANK(ATK_Exported[[#This Row],[Entry ID]]),"",IF(COUNTIF(ATK_GSheet[Entry ID], ATK_Exported[[#This Row],[Entry ID]]) &gt; 0,"","NEW"))</f>
        <v/>
      </c>
      <c r="C132" s="1" t="s">
        <v>1188</v>
      </c>
      <c r="D132" s="1" t="s">
        <v>67</v>
      </c>
      <c r="E132" s="1" t="s">
        <v>469</v>
      </c>
      <c r="F132">
        <v>10250201</v>
      </c>
      <c r="G132" s="1" t="s">
        <v>17</v>
      </c>
      <c r="H132">
        <v>102502015</v>
      </c>
      <c r="I132" s="1" t="s">
        <v>475</v>
      </c>
      <c r="J132" s="1" t="s">
        <v>471</v>
      </c>
      <c r="K132" s="1" t="s">
        <v>1050</v>
      </c>
      <c r="L132">
        <v>0</v>
      </c>
      <c r="M132">
        <v>0</v>
      </c>
      <c r="N132">
        <v>2</v>
      </c>
    </row>
    <row r="133" spans="1:14" x14ac:dyDescent="0.25">
      <c r="A133" t="str">
        <f>IF(ISBLANK(ATK_Exported[[#This Row],[Entry ID]]),"",IF(COUNTIF(ATK_GSheet[Entry ID], ATK_Exported[[#This Row],[Entry ID]]) &gt; 0,"","NEW"))</f>
        <v/>
      </c>
      <c r="C133" s="1" t="s">
        <v>1189</v>
      </c>
      <c r="D133" s="1" t="s">
        <v>67</v>
      </c>
      <c r="E133" s="1" t="s">
        <v>469</v>
      </c>
      <c r="F133">
        <v>10250201</v>
      </c>
      <c r="G133" s="1" t="s">
        <v>17</v>
      </c>
      <c r="H133">
        <v>102502014</v>
      </c>
      <c r="I133" s="1" t="s">
        <v>476</v>
      </c>
      <c r="J133" s="1" t="s">
        <v>470</v>
      </c>
      <c r="K133" s="1" t="s">
        <v>1050</v>
      </c>
      <c r="L133">
        <v>20.178000000000001</v>
      </c>
      <c r="M133">
        <v>6</v>
      </c>
      <c r="N133">
        <v>3</v>
      </c>
    </row>
    <row r="134" spans="1:14" x14ac:dyDescent="0.25">
      <c r="A134" t="str">
        <f>IF(ISBLANK(ATK_Exported[[#This Row],[Entry ID]]),"",IF(COUNTIF(ATK_GSheet[Entry ID], ATK_Exported[[#This Row],[Entry ID]]) &gt; 0,"","NEW"))</f>
        <v/>
      </c>
      <c r="C134" s="1" t="s">
        <v>1190</v>
      </c>
      <c r="D134" s="1" t="s">
        <v>67</v>
      </c>
      <c r="E134" s="1" t="s">
        <v>469</v>
      </c>
      <c r="F134">
        <v>10250201</v>
      </c>
      <c r="G134" s="1" t="s">
        <v>17</v>
      </c>
      <c r="H134">
        <v>102502016</v>
      </c>
      <c r="I134" s="1" t="s">
        <v>477</v>
      </c>
      <c r="J134" s="1" t="s">
        <v>471</v>
      </c>
      <c r="K134" s="1" t="s">
        <v>1050</v>
      </c>
      <c r="L134">
        <v>0</v>
      </c>
      <c r="M134">
        <v>0</v>
      </c>
      <c r="N134">
        <v>2</v>
      </c>
    </row>
    <row r="135" spans="1:14" x14ac:dyDescent="0.25">
      <c r="A135" t="str">
        <f>IF(ISBLANK(ATK_Exported[[#This Row],[Entry ID]]),"",IF(COUNTIF(ATK_GSheet[Entry ID], ATK_Exported[[#This Row],[Entry ID]]) &gt; 0,"","NEW"))</f>
        <v/>
      </c>
      <c r="C135" s="1" t="s">
        <v>1191</v>
      </c>
      <c r="D135" s="1" t="s">
        <v>68</v>
      </c>
      <c r="E135" s="1" t="s">
        <v>478</v>
      </c>
      <c r="F135">
        <v>10250202</v>
      </c>
      <c r="G135" s="1" t="s">
        <v>17</v>
      </c>
      <c r="H135">
        <v>102502021</v>
      </c>
      <c r="I135" s="1" t="s">
        <v>13</v>
      </c>
      <c r="J135" s="1" t="s">
        <v>479</v>
      </c>
      <c r="K135" s="1" t="s">
        <v>1050</v>
      </c>
      <c r="L135">
        <v>20</v>
      </c>
      <c r="M135">
        <v>1</v>
      </c>
      <c r="N135">
        <v>3</v>
      </c>
    </row>
    <row r="136" spans="1:14" x14ac:dyDescent="0.25">
      <c r="A136" t="str">
        <f>IF(ISBLANK(ATK_Exported[[#This Row],[Entry ID]]),"",IF(COUNTIF(ATK_GSheet[Entry ID], ATK_Exported[[#This Row],[Entry ID]]) &gt; 0,"","NEW"))</f>
        <v/>
      </c>
      <c r="C136" s="1" t="s">
        <v>1192</v>
      </c>
      <c r="D136" s="1" t="s">
        <v>68</v>
      </c>
      <c r="E136" s="1" t="s">
        <v>478</v>
      </c>
      <c r="F136">
        <v>10250202</v>
      </c>
      <c r="G136" s="1" t="s">
        <v>17</v>
      </c>
      <c r="H136">
        <v>102502022</v>
      </c>
      <c r="I136" s="1" t="s">
        <v>14</v>
      </c>
      <c r="J136" s="1" t="s">
        <v>480</v>
      </c>
      <c r="K136" s="1" t="s">
        <v>1050</v>
      </c>
      <c r="L136">
        <v>25</v>
      </c>
      <c r="M136">
        <v>5</v>
      </c>
      <c r="N136">
        <v>2</v>
      </c>
    </row>
    <row r="137" spans="1:14" x14ac:dyDescent="0.25">
      <c r="A137" t="str">
        <f>IF(ISBLANK(ATK_Exported[[#This Row],[Entry ID]]),"",IF(COUNTIF(ATK_GSheet[Entry ID], ATK_Exported[[#This Row],[Entry ID]]) &gt; 0,"","NEW"))</f>
        <v/>
      </c>
      <c r="C137" s="1" t="s">
        <v>1193</v>
      </c>
      <c r="D137" s="1" t="s">
        <v>69</v>
      </c>
      <c r="E137" s="1" t="s">
        <v>481</v>
      </c>
      <c r="F137">
        <v>10250301</v>
      </c>
      <c r="G137" s="1" t="s">
        <v>27</v>
      </c>
      <c r="H137">
        <v>102503011</v>
      </c>
      <c r="I137" s="1" t="s">
        <v>13</v>
      </c>
      <c r="J137" s="1" t="s">
        <v>482</v>
      </c>
      <c r="K137" s="1" t="s">
        <v>1050</v>
      </c>
      <c r="L137">
        <v>17.100000000000001</v>
      </c>
      <c r="M137">
        <v>5</v>
      </c>
      <c r="N137">
        <v>3</v>
      </c>
    </row>
    <row r="138" spans="1:14" x14ac:dyDescent="0.25">
      <c r="A138" t="str">
        <f>IF(ISBLANK(ATK_Exported[[#This Row],[Entry ID]]),"",IF(COUNTIF(ATK_GSheet[Entry ID], ATK_Exported[[#This Row],[Entry ID]]) &gt; 0,"","NEW"))</f>
        <v/>
      </c>
      <c r="C138" s="1" t="s">
        <v>1194</v>
      </c>
      <c r="D138" s="1" t="s">
        <v>69</v>
      </c>
      <c r="E138" s="1" t="s">
        <v>481</v>
      </c>
      <c r="F138">
        <v>10250301</v>
      </c>
      <c r="G138" s="1" t="s">
        <v>27</v>
      </c>
      <c r="H138">
        <v>102503012</v>
      </c>
      <c r="I138" s="1" t="s">
        <v>14</v>
      </c>
      <c r="J138" s="1" t="s">
        <v>483</v>
      </c>
      <c r="K138" s="1" t="s">
        <v>1050</v>
      </c>
      <c r="L138">
        <v>19.14</v>
      </c>
      <c r="M138">
        <v>1</v>
      </c>
      <c r="N138">
        <v>2</v>
      </c>
    </row>
    <row r="139" spans="1:14" x14ac:dyDescent="0.25">
      <c r="A139" t="str">
        <f>IF(ISBLANK(ATK_Exported[[#This Row],[Entry ID]]),"",IF(COUNTIF(ATK_GSheet[Entry ID], ATK_Exported[[#This Row],[Entry ID]]) &gt; 0,"","NEW"))</f>
        <v/>
      </c>
      <c r="C139" s="1" t="s">
        <v>1195</v>
      </c>
      <c r="D139" s="1" t="s">
        <v>70</v>
      </c>
      <c r="E139" s="1" t="s">
        <v>484</v>
      </c>
      <c r="F139">
        <v>10250302</v>
      </c>
      <c r="G139" s="1" t="s">
        <v>27</v>
      </c>
      <c r="H139">
        <v>102503021</v>
      </c>
      <c r="I139" s="1" t="s">
        <v>13</v>
      </c>
      <c r="J139" s="1" t="s">
        <v>485</v>
      </c>
      <c r="K139" s="1" t="s">
        <v>1050</v>
      </c>
      <c r="L139">
        <v>0</v>
      </c>
      <c r="M139">
        <v>0</v>
      </c>
      <c r="N139">
        <v>3</v>
      </c>
    </row>
    <row r="140" spans="1:14" x14ac:dyDescent="0.25">
      <c r="A140" t="str">
        <f>IF(ISBLANK(ATK_Exported[[#This Row],[Entry ID]]),"",IF(COUNTIF(ATK_GSheet[Entry ID], ATK_Exported[[#This Row],[Entry ID]]) &gt; 0,"","NEW"))</f>
        <v/>
      </c>
      <c r="C140" s="1" t="s">
        <v>1196</v>
      </c>
      <c r="D140" s="1" t="s">
        <v>70</v>
      </c>
      <c r="E140" s="1" t="s">
        <v>484</v>
      </c>
      <c r="F140">
        <v>10250302</v>
      </c>
      <c r="G140" s="1" t="s">
        <v>27</v>
      </c>
      <c r="H140">
        <v>102503022</v>
      </c>
      <c r="I140" s="1" t="s">
        <v>14</v>
      </c>
      <c r="J140" s="1" t="s">
        <v>486</v>
      </c>
      <c r="K140" s="1" t="s">
        <v>1050</v>
      </c>
      <c r="L140">
        <v>0</v>
      </c>
      <c r="M140">
        <v>0</v>
      </c>
      <c r="N140">
        <v>2</v>
      </c>
    </row>
    <row r="141" spans="1:14" x14ac:dyDescent="0.25">
      <c r="A141" t="str">
        <f>IF(ISBLANK(ATK_Exported[[#This Row],[Entry ID]]),"",IF(COUNTIF(ATK_GSheet[Entry ID], ATK_Exported[[#This Row],[Entry ID]]) &gt; 0,"","NEW"))</f>
        <v/>
      </c>
      <c r="C141" s="1" t="s">
        <v>1197</v>
      </c>
      <c r="D141" s="1" t="s">
        <v>71</v>
      </c>
      <c r="E141" s="1" t="s">
        <v>487</v>
      </c>
      <c r="F141">
        <v>10250401</v>
      </c>
      <c r="G141" s="1" t="s">
        <v>19</v>
      </c>
      <c r="H141">
        <v>102504011</v>
      </c>
      <c r="I141" s="1" t="s">
        <v>13</v>
      </c>
      <c r="J141" s="1" t="s">
        <v>488</v>
      </c>
      <c r="K141" s="1" t="s">
        <v>1050</v>
      </c>
      <c r="L141">
        <v>13.272000000000002</v>
      </c>
      <c r="M141">
        <v>3</v>
      </c>
      <c r="N141">
        <v>3</v>
      </c>
    </row>
    <row r="142" spans="1:14" x14ac:dyDescent="0.25">
      <c r="A142" t="str">
        <f>IF(ISBLANK(ATK_Exported[[#This Row],[Entry ID]]),"",IF(COUNTIF(ATK_GSheet[Entry ID], ATK_Exported[[#This Row],[Entry ID]]) &gt; 0,"","NEW"))</f>
        <v/>
      </c>
      <c r="C142" s="1" t="s">
        <v>1198</v>
      </c>
      <c r="D142" s="1" t="s">
        <v>71</v>
      </c>
      <c r="E142" s="1" t="s">
        <v>487</v>
      </c>
      <c r="F142">
        <v>10250401</v>
      </c>
      <c r="G142" s="1" t="s">
        <v>19</v>
      </c>
      <c r="H142">
        <v>102504012</v>
      </c>
      <c r="I142" s="1" t="s">
        <v>14</v>
      </c>
      <c r="J142" s="1" t="s">
        <v>489</v>
      </c>
      <c r="K142" s="1" t="s">
        <v>1050</v>
      </c>
      <c r="L142">
        <v>0</v>
      </c>
      <c r="M142">
        <v>0</v>
      </c>
      <c r="N142">
        <v>2</v>
      </c>
    </row>
    <row r="143" spans="1:14" x14ac:dyDescent="0.25">
      <c r="A143" t="str">
        <f>IF(ISBLANK(ATK_Exported[[#This Row],[Entry ID]]),"",IF(COUNTIF(ATK_GSheet[Entry ID], ATK_Exported[[#This Row],[Entry ID]]) &gt; 0,"","NEW"))</f>
        <v/>
      </c>
      <c r="C143" s="1" t="s">
        <v>1199</v>
      </c>
      <c r="D143" s="1" t="s">
        <v>72</v>
      </c>
      <c r="E143" s="1" t="s">
        <v>490</v>
      </c>
      <c r="F143">
        <v>10250402</v>
      </c>
      <c r="G143" s="1" t="s">
        <v>19</v>
      </c>
      <c r="H143">
        <v>102504021</v>
      </c>
      <c r="I143" s="1" t="s">
        <v>13</v>
      </c>
      <c r="J143" s="1" t="s">
        <v>491</v>
      </c>
      <c r="K143" s="1" t="s">
        <v>1050</v>
      </c>
      <c r="L143">
        <v>20.096</v>
      </c>
      <c r="M143">
        <v>4</v>
      </c>
      <c r="N143">
        <v>3</v>
      </c>
    </row>
    <row r="144" spans="1:14" x14ac:dyDescent="0.25">
      <c r="A144" t="str">
        <f>IF(ISBLANK(ATK_Exported[[#This Row],[Entry ID]]),"",IF(COUNTIF(ATK_GSheet[Entry ID], ATK_Exported[[#This Row],[Entry ID]]) &gt; 0,"","NEW"))</f>
        <v/>
      </c>
      <c r="C144" s="1" t="s">
        <v>1200</v>
      </c>
      <c r="D144" s="1" t="s">
        <v>72</v>
      </c>
      <c r="E144" s="1" t="s">
        <v>490</v>
      </c>
      <c r="F144">
        <v>10250402</v>
      </c>
      <c r="G144" s="1" t="s">
        <v>19</v>
      </c>
      <c r="H144">
        <v>102504022</v>
      </c>
      <c r="I144" s="1" t="s">
        <v>14</v>
      </c>
      <c r="J144" s="1" t="s">
        <v>492</v>
      </c>
      <c r="K144" s="1" t="s">
        <v>1050</v>
      </c>
      <c r="L144">
        <v>0</v>
      </c>
      <c r="M144">
        <v>0</v>
      </c>
      <c r="N144">
        <v>2</v>
      </c>
    </row>
    <row r="145" spans="1:14" x14ac:dyDescent="0.25">
      <c r="A145" t="str">
        <f>IF(ISBLANK(ATK_Exported[[#This Row],[Entry ID]]),"",IF(COUNTIF(ATK_GSheet[Entry ID], ATK_Exported[[#This Row],[Entry ID]]) &gt; 0,"","NEW"))</f>
        <v/>
      </c>
      <c r="C145" s="1" t="s">
        <v>1201</v>
      </c>
      <c r="D145" s="1" t="s">
        <v>73</v>
      </c>
      <c r="E145" s="1" t="s">
        <v>493</v>
      </c>
      <c r="F145">
        <v>10250403</v>
      </c>
      <c r="G145" s="1" t="s">
        <v>19</v>
      </c>
      <c r="H145">
        <v>102504031</v>
      </c>
      <c r="I145" s="1" t="s">
        <v>13</v>
      </c>
      <c r="J145" s="1" t="s">
        <v>494</v>
      </c>
      <c r="K145" s="1" t="s">
        <v>1050</v>
      </c>
      <c r="L145">
        <v>17.100000000000001</v>
      </c>
      <c r="M145">
        <v>1</v>
      </c>
      <c r="N145">
        <v>3</v>
      </c>
    </row>
    <row r="146" spans="1:14" x14ac:dyDescent="0.25">
      <c r="A146" t="str">
        <f>IF(ISBLANK(ATK_Exported[[#This Row],[Entry ID]]),"",IF(COUNTIF(ATK_GSheet[Entry ID], ATK_Exported[[#This Row],[Entry ID]]) &gt; 0,"","NEW"))</f>
        <v/>
      </c>
      <c r="C146" s="1" t="s">
        <v>1202</v>
      </c>
      <c r="D146" s="1" t="s">
        <v>74</v>
      </c>
      <c r="E146" s="1" t="s">
        <v>495</v>
      </c>
      <c r="F146">
        <v>10250501</v>
      </c>
      <c r="G146" s="1" t="s">
        <v>21</v>
      </c>
      <c r="H146">
        <v>102505011</v>
      </c>
      <c r="I146" s="1" t="s">
        <v>13</v>
      </c>
      <c r="J146" s="1" t="s">
        <v>496</v>
      </c>
      <c r="K146" s="1" t="s">
        <v>356</v>
      </c>
      <c r="L146">
        <v>14.879999999999997</v>
      </c>
      <c r="M146">
        <v>8</v>
      </c>
      <c r="N146">
        <v>4</v>
      </c>
    </row>
    <row r="147" spans="1:14" x14ac:dyDescent="0.25">
      <c r="A147" t="str">
        <f>IF(ISBLANK(ATK_Exported[[#This Row],[Entry ID]]),"",IF(COUNTIF(ATK_GSheet[Entry ID], ATK_Exported[[#This Row],[Entry ID]]) &gt; 0,"","NEW"))</f>
        <v/>
      </c>
      <c r="C147" s="1" t="s">
        <v>1203</v>
      </c>
      <c r="D147" s="1" t="s">
        <v>74</v>
      </c>
      <c r="E147" s="1" t="s">
        <v>495</v>
      </c>
      <c r="F147">
        <v>10250501</v>
      </c>
      <c r="G147" s="1" t="s">
        <v>21</v>
      </c>
      <c r="H147">
        <v>102505011</v>
      </c>
      <c r="I147" s="1" t="s">
        <v>13</v>
      </c>
      <c r="J147" s="1" t="s">
        <v>496</v>
      </c>
      <c r="K147" s="1" t="s">
        <v>1050</v>
      </c>
      <c r="L147">
        <v>12.400000000000002</v>
      </c>
      <c r="M147">
        <v>8</v>
      </c>
      <c r="N147">
        <v>4</v>
      </c>
    </row>
    <row r="148" spans="1:14" x14ac:dyDescent="0.25">
      <c r="A148" t="str">
        <f>IF(ISBLANK(ATK_Exported[[#This Row],[Entry ID]]),"",IF(COUNTIF(ATK_GSheet[Entry ID], ATK_Exported[[#This Row],[Entry ID]]) &gt; 0,"","NEW"))</f>
        <v/>
      </c>
      <c r="C148" s="1" t="s">
        <v>1204</v>
      </c>
      <c r="D148" s="1" t="s">
        <v>74</v>
      </c>
      <c r="E148" s="1" t="s">
        <v>495</v>
      </c>
      <c r="F148">
        <v>10250501</v>
      </c>
      <c r="G148" s="1" t="s">
        <v>21</v>
      </c>
      <c r="H148">
        <v>102505012</v>
      </c>
      <c r="I148" s="1" t="s">
        <v>14</v>
      </c>
      <c r="J148" s="1" t="s">
        <v>497</v>
      </c>
      <c r="K148" s="1" t="s">
        <v>1050</v>
      </c>
      <c r="L148">
        <v>0</v>
      </c>
      <c r="M148">
        <v>0</v>
      </c>
      <c r="N148">
        <v>3</v>
      </c>
    </row>
    <row r="149" spans="1:14" x14ac:dyDescent="0.25">
      <c r="A149" t="str">
        <f>IF(ISBLANK(ATK_Exported[[#This Row],[Entry ID]]),"",IF(COUNTIF(ATK_GSheet[Entry ID], ATK_Exported[[#This Row],[Entry ID]]) &gt; 0,"","NEW"))</f>
        <v/>
      </c>
      <c r="C149" s="1" t="s">
        <v>1205</v>
      </c>
      <c r="D149" s="1" t="s">
        <v>75</v>
      </c>
      <c r="E149" s="1" t="s">
        <v>498</v>
      </c>
      <c r="F149">
        <v>10250502</v>
      </c>
      <c r="G149" s="1" t="s">
        <v>21</v>
      </c>
      <c r="H149">
        <v>102505021</v>
      </c>
      <c r="I149" s="1" t="s">
        <v>13</v>
      </c>
      <c r="J149" s="1" t="s">
        <v>499</v>
      </c>
      <c r="K149" s="1" t="s">
        <v>409</v>
      </c>
      <c r="L149">
        <v>31.86</v>
      </c>
      <c r="M149">
        <v>3</v>
      </c>
      <c r="N149">
        <v>3</v>
      </c>
    </row>
    <row r="150" spans="1:14" x14ac:dyDescent="0.25">
      <c r="A150" t="str">
        <f>IF(ISBLANK(ATK_Exported[[#This Row],[Entry ID]]),"",IF(COUNTIF(ATK_GSheet[Entry ID], ATK_Exported[[#This Row],[Entry ID]]) &gt; 0,"","NEW"))</f>
        <v/>
      </c>
      <c r="C150" s="1" t="s">
        <v>1206</v>
      </c>
      <c r="D150" s="1" t="s">
        <v>75</v>
      </c>
      <c r="E150" s="1" t="s">
        <v>498</v>
      </c>
      <c r="F150">
        <v>10250502</v>
      </c>
      <c r="G150" s="1" t="s">
        <v>21</v>
      </c>
      <c r="H150">
        <v>102505021</v>
      </c>
      <c r="I150" s="1" t="s">
        <v>13</v>
      </c>
      <c r="J150" s="1" t="s">
        <v>499</v>
      </c>
      <c r="K150" s="1" t="s">
        <v>407</v>
      </c>
      <c r="L150">
        <v>15.93</v>
      </c>
      <c r="M150">
        <v>3</v>
      </c>
      <c r="N150">
        <v>3</v>
      </c>
    </row>
    <row r="151" spans="1:14" x14ac:dyDescent="0.25">
      <c r="A151" t="str">
        <f>IF(ISBLANK(ATK_Exported[[#This Row],[Entry ID]]),"",IF(COUNTIF(ATK_GSheet[Entry ID], ATK_Exported[[#This Row],[Entry ID]]) &gt; 0,"","NEW"))</f>
        <v/>
      </c>
      <c r="C151" s="1" t="s">
        <v>1207</v>
      </c>
      <c r="D151" s="1" t="s">
        <v>75</v>
      </c>
      <c r="E151" s="1" t="s">
        <v>498</v>
      </c>
      <c r="F151">
        <v>10250502</v>
      </c>
      <c r="G151" s="1" t="s">
        <v>21</v>
      </c>
      <c r="H151">
        <v>102505022</v>
      </c>
      <c r="I151" s="1" t="s">
        <v>14</v>
      </c>
      <c r="J151" s="1" t="s">
        <v>500</v>
      </c>
      <c r="K151" s="1" t="s">
        <v>1050</v>
      </c>
      <c r="L151">
        <v>0</v>
      </c>
      <c r="M151">
        <v>0</v>
      </c>
      <c r="N151">
        <v>2</v>
      </c>
    </row>
    <row r="152" spans="1:14" x14ac:dyDescent="0.25">
      <c r="A152" t="str">
        <f>IF(ISBLANK(ATK_Exported[[#This Row],[Entry ID]]),"",IF(COUNTIF(ATK_GSheet[Entry ID], ATK_Exported[[#This Row],[Entry ID]]) &gt; 0,"","NEW"))</f>
        <v/>
      </c>
      <c r="C152" s="1" t="s">
        <v>1208</v>
      </c>
      <c r="D152" s="1" t="s">
        <v>76</v>
      </c>
      <c r="E152" s="1" t="s">
        <v>501</v>
      </c>
      <c r="F152">
        <v>10250503</v>
      </c>
      <c r="G152" s="1" t="s">
        <v>21</v>
      </c>
      <c r="H152">
        <v>102505031</v>
      </c>
      <c r="I152" s="1" t="s">
        <v>13</v>
      </c>
      <c r="J152" s="1" t="s">
        <v>502</v>
      </c>
      <c r="K152" s="1" t="s">
        <v>1050</v>
      </c>
      <c r="L152">
        <v>0</v>
      </c>
      <c r="M152">
        <v>0</v>
      </c>
      <c r="N152">
        <v>3</v>
      </c>
    </row>
    <row r="153" spans="1:14" x14ac:dyDescent="0.25">
      <c r="A153" t="str">
        <f>IF(ISBLANK(ATK_Exported[[#This Row],[Entry ID]]),"",IF(COUNTIF(ATK_GSheet[Entry ID], ATK_Exported[[#This Row],[Entry ID]]) &gt; 0,"","NEW"))</f>
        <v/>
      </c>
      <c r="C153" s="1" t="s">
        <v>1209</v>
      </c>
      <c r="D153" s="1" t="s">
        <v>76</v>
      </c>
      <c r="E153" s="1" t="s">
        <v>501</v>
      </c>
      <c r="F153">
        <v>10250503</v>
      </c>
      <c r="G153" s="1" t="s">
        <v>21</v>
      </c>
      <c r="H153">
        <v>102505032</v>
      </c>
      <c r="I153" s="1" t="s">
        <v>14</v>
      </c>
      <c r="J153" s="1" t="s">
        <v>503</v>
      </c>
      <c r="K153" s="1" t="s">
        <v>1050</v>
      </c>
      <c r="L153">
        <v>0</v>
      </c>
      <c r="M153">
        <v>0</v>
      </c>
      <c r="N153">
        <v>2</v>
      </c>
    </row>
    <row r="154" spans="1:14" x14ac:dyDescent="0.25">
      <c r="A154" t="str">
        <f>IF(ISBLANK(ATK_Exported[[#This Row],[Entry ID]]),"",IF(COUNTIF(ATK_GSheet[Entry ID], ATK_Exported[[#This Row],[Entry ID]]) &gt; 0,"","NEW"))</f>
        <v/>
      </c>
      <c r="C154" s="1" t="s">
        <v>1210</v>
      </c>
      <c r="D154" s="1" t="s">
        <v>77</v>
      </c>
      <c r="E154" s="1" t="s">
        <v>504</v>
      </c>
      <c r="F154">
        <v>10330101</v>
      </c>
      <c r="G154" s="1" t="s">
        <v>12</v>
      </c>
      <c r="H154">
        <v>103301011</v>
      </c>
      <c r="I154" s="1" t="s">
        <v>13</v>
      </c>
      <c r="J154" s="1" t="s">
        <v>505</v>
      </c>
      <c r="K154" s="1" t="s">
        <v>1050</v>
      </c>
      <c r="L154">
        <v>8.5500000000000007</v>
      </c>
      <c r="M154">
        <v>3</v>
      </c>
      <c r="N154">
        <v>4</v>
      </c>
    </row>
    <row r="155" spans="1:14" x14ac:dyDescent="0.25">
      <c r="A155" t="str">
        <f>IF(ISBLANK(ATK_Exported[[#This Row],[Entry ID]]),"",IF(COUNTIF(ATK_GSheet[Entry ID], ATK_Exported[[#This Row],[Entry ID]]) &gt; 0,"","NEW"))</f>
        <v/>
      </c>
      <c r="C155" s="1" t="s">
        <v>1211</v>
      </c>
      <c r="D155" s="1" t="s">
        <v>77</v>
      </c>
      <c r="E155" s="1" t="s">
        <v>504</v>
      </c>
      <c r="F155">
        <v>10330101</v>
      </c>
      <c r="G155" s="1" t="s">
        <v>12</v>
      </c>
      <c r="H155">
        <v>103301011</v>
      </c>
      <c r="I155" s="1" t="s">
        <v>13</v>
      </c>
      <c r="J155" s="1" t="s">
        <v>505</v>
      </c>
      <c r="K155" s="1" t="s">
        <v>364</v>
      </c>
      <c r="L155">
        <v>10.26</v>
      </c>
      <c r="M155">
        <v>3</v>
      </c>
      <c r="N155">
        <v>4</v>
      </c>
    </row>
    <row r="156" spans="1:14" x14ac:dyDescent="0.25">
      <c r="A156" t="str">
        <f>IF(ISBLANK(ATK_Exported[[#This Row],[Entry ID]]),"",IF(COUNTIF(ATK_GSheet[Entry ID], ATK_Exported[[#This Row],[Entry ID]]) &gt; 0,"","NEW"))</f>
        <v/>
      </c>
      <c r="C156" s="1" t="s">
        <v>1212</v>
      </c>
      <c r="D156" s="1" t="s">
        <v>77</v>
      </c>
      <c r="E156" s="1" t="s">
        <v>504</v>
      </c>
      <c r="F156">
        <v>10330101</v>
      </c>
      <c r="G156" s="1" t="s">
        <v>12</v>
      </c>
      <c r="H156">
        <v>103301012</v>
      </c>
      <c r="I156" s="1" t="s">
        <v>14</v>
      </c>
      <c r="J156" s="1" t="s">
        <v>506</v>
      </c>
      <c r="K156" s="1" t="s">
        <v>1050</v>
      </c>
      <c r="L156">
        <v>6.64</v>
      </c>
      <c r="M156">
        <v>2</v>
      </c>
      <c r="N156">
        <v>3</v>
      </c>
    </row>
    <row r="157" spans="1:14" x14ac:dyDescent="0.25">
      <c r="A157" t="str">
        <f>IF(ISBLANK(ATK_Exported[[#This Row],[Entry ID]]),"",IF(COUNTIF(ATK_GSheet[Entry ID], ATK_Exported[[#This Row],[Entry ID]]) &gt; 0,"","NEW"))</f>
        <v/>
      </c>
      <c r="C157" s="1" t="s">
        <v>1213</v>
      </c>
      <c r="D157" s="1" t="s">
        <v>78</v>
      </c>
      <c r="E157" s="1" t="s">
        <v>507</v>
      </c>
      <c r="F157">
        <v>10330301</v>
      </c>
      <c r="G157" s="1" t="s">
        <v>27</v>
      </c>
      <c r="H157">
        <v>103303011</v>
      </c>
      <c r="I157" s="1" t="s">
        <v>13</v>
      </c>
      <c r="J157" s="1" t="s">
        <v>508</v>
      </c>
      <c r="K157" s="1" t="s">
        <v>356</v>
      </c>
      <c r="L157">
        <v>12.815999999999999</v>
      </c>
      <c r="M157">
        <v>4</v>
      </c>
      <c r="N157">
        <v>3</v>
      </c>
    </row>
    <row r="158" spans="1:14" x14ac:dyDescent="0.25">
      <c r="A158" t="str">
        <f>IF(ISBLANK(ATK_Exported[[#This Row],[Entry ID]]),"",IF(COUNTIF(ATK_GSheet[Entry ID], ATK_Exported[[#This Row],[Entry ID]]) &gt; 0,"","NEW"))</f>
        <v/>
      </c>
      <c r="C158" s="1" t="s">
        <v>1214</v>
      </c>
      <c r="D158" s="1" t="s">
        <v>78</v>
      </c>
      <c r="E158" s="1" t="s">
        <v>507</v>
      </c>
      <c r="F158">
        <v>10330301</v>
      </c>
      <c r="G158" s="1" t="s">
        <v>27</v>
      </c>
      <c r="H158">
        <v>103303011</v>
      </c>
      <c r="I158" s="1" t="s">
        <v>13</v>
      </c>
      <c r="J158" s="1" t="s">
        <v>508</v>
      </c>
      <c r="K158" s="1" t="s">
        <v>1050</v>
      </c>
      <c r="L158">
        <v>10.68</v>
      </c>
      <c r="M158">
        <v>4</v>
      </c>
      <c r="N158">
        <v>3</v>
      </c>
    </row>
    <row r="159" spans="1:14" x14ac:dyDescent="0.25">
      <c r="A159" t="str">
        <f>IF(ISBLANK(ATK_Exported[[#This Row],[Entry ID]]),"",IF(COUNTIF(ATK_GSheet[Entry ID], ATK_Exported[[#This Row],[Entry ID]]) &gt; 0,"","NEW"))</f>
        <v/>
      </c>
      <c r="C159" s="1" t="s">
        <v>1215</v>
      </c>
      <c r="D159" s="1" t="s">
        <v>78</v>
      </c>
      <c r="E159" s="1" t="s">
        <v>507</v>
      </c>
      <c r="F159">
        <v>10330301</v>
      </c>
      <c r="G159" s="1" t="s">
        <v>27</v>
      </c>
      <c r="H159">
        <v>103303012</v>
      </c>
      <c r="I159" s="1" t="s">
        <v>14</v>
      </c>
      <c r="J159" s="1" t="s">
        <v>509</v>
      </c>
      <c r="K159" s="1" t="s">
        <v>1050</v>
      </c>
      <c r="L159">
        <v>6.06</v>
      </c>
      <c r="M159">
        <v>2</v>
      </c>
      <c r="N159">
        <v>3</v>
      </c>
    </row>
    <row r="160" spans="1:14" x14ac:dyDescent="0.25">
      <c r="A160" t="str">
        <f>IF(ISBLANK(ATK_Exported[[#This Row],[Entry ID]]),"",IF(COUNTIF(ATK_GSheet[Entry ID], ATK_Exported[[#This Row],[Entry ID]]) &gt; 0,"","NEW"))</f>
        <v/>
      </c>
      <c r="C160" s="1" t="s">
        <v>1216</v>
      </c>
      <c r="D160" s="1" t="s">
        <v>79</v>
      </c>
      <c r="E160" s="1" t="s">
        <v>510</v>
      </c>
      <c r="F160">
        <v>10330401</v>
      </c>
      <c r="G160" s="1" t="s">
        <v>19</v>
      </c>
      <c r="H160">
        <v>103304011</v>
      </c>
      <c r="I160" s="1" t="s">
        <v>13</v>
      </c>
      <c r="J160" s="1" t="s">
        <v>511</v>
      </c>
      <c r="K160" s="1" t="s">
        <v>1050</v>
      </c>
      <c r="L160">
        <v>9.99</v>
      </c>
      <c r="M160">
        <v>3</v>
      </c>
      <c r="N160">
        <v>3</v>
      </c>
    </row>
    <row r="161" spans="1:14" x14ac:dyDescent="0.25">
      <c r="A161" t="str">
        <f>IF(ISBLANK(ATK_Exported[[#This Row],[Entry ID]]),"",IF(COUNTIF(ATK_GSheet[Entry ID], ATK_Exported[[#This Row],[Entry ID]]) &gt; 0,"","NEW"))</f>
        <v/>
      </c>
      <c r="C161" s="1" t="s">
        <v>1217</v>
      </c>
      <c r="D161" s="1" t="s">
        <v>79</v>
      </c>
      <c r="E161" s="1" t="s">
        <v>510</v>
      </c>
      <c r="F161">
        <v>10330401</v>
      </c>
      <c r="G161" s="1" t="s">
        <v>19</v>
      </c>
      <c r="H161">
        <v>103304012</v>
      </c>
      <c r="I161" s="1" t="s">
        <v>14</v>
      </c>
      <c r="J161" s="1" t="s">
        <v>512</v>
      </c>
      <c r="K161" s="1" t="s">
        <v>1050</v>
      </c>
      <c r="L161">
        <v>12.12</v>
      </c>
      <c r="M161">
        <v>2</v>
      </c>
      <c r="N161">
        <v>3</v>
      </c>
    </row>
    <row r="162" spans="1:14" x14ac:dyDescent="0.25">
      <c r="A162" t="str">
        <f>IF(ISBLANK(ATK_Exported[[#This Row],[Entry ID]]),"",IF(COUNTIF(ATK_GSheet[Entry ID], ATK_Exported[[#This Row],[Entry ID]]) &gt; 0,"","NEW"))</f>
        <v/>
      </c>
      <c r="C162" s="1" t="s">
        <v>1218</v>
      </c>
      <c r="D162" s="1" t="s">
        <v>80</v>
      </c>
      <c r="E162" s="1" t="s">
        <v>513</v>
      </c>
      <c r="F162">
        <v>10330501</v>
      </c>
      <c r="G162" s="1" t="s">
        <v>21</v>
      </c>
      <c r="H162">
        <v>103305011</v>
      </c>
      <c r="I162" s="1" t="s">
        <v>13</v>
      </c>
      <c r="J162" s="1" t="s">
        <v>514</v>
      </c>
      <c r="K162" s="1" t="s">
        <v>356</v>
      </c>
      <c r="L162">
        <v>20.159999999999997</v>
      </c>
      <c r="M162">
        <v>4</v>
      </c>
      <c r="N162">
        <v>4</v>
      </c>
    </row>
    <row r="163" spans="1:14" x14ac:dyDescent="0.25">
      <c r="A163" t="str">
        <f>IF(ISBLANK(ATK_Exported[[#This Row],[Entry ID]]),"",IF(COUNTIF(ATK_GSheet[Entry ID], ATK_Exported[[#This Row],[Entry ID]]) &gt; 0,"","NEW"))</f>
        <v/>
      </c>
      <c r="C163" s="1" t="s">
        <v>1219</v>
      </c>
      <c r="D163" s="1" t="s">
        <v>80</v>
      </c>
      <c r="E163" s="1" t="s">
        <v>513</v>
      </c>
      <c r="F163">
        <v>10330501</v>
      </c>
      <c r="G163" s="1" t="s">
        <v>21</v>
      </c>
      <c r="H163">
        <v>103305011</v>
      </c>
      <c r="I163" s="1" t="s">
        <v>13</v>
      </c>
      <c r="J163" s="1" t="s">
        <v>514</v>
      </c>
      <c r="K163" s="1" t="s">
        <v>1050</v>
      </c>
      <c r="L163">
        <v>13.439999999999998</v>
      </c>
      <c r="M163">
        <v>4</v>
      </c>
      <c r="N163">
        <v>4</v>
      </c>
    </row>
    <row r="164" spans="1:14" x14ac:dyDescent="0.25">
      <c r="A164" t="str">
        <f>IF(ISBLANK(ATK_Exported[[#This Row],[Entry ID]]),"",IF(COUNTIF(ATK_GSheet[Entry ID], ATK_Exported[[#This Row],[Entry ID]]) &gt; 0,"","NEW"))</f>
        <v/>
      </c>
      <c r="C164" s="1" t="s">
        <v>1220</v>
      </c>
      <c r="D164" s="1" t="s">
        <v>80</v>
      </c>
      <c r="E164" s="1" t="s">
        <v>513</v>
      </c>
      <c r="F164">
        <v>10330501</v>
      </c>
      <c r="G164" s="1" t="s">
        <v>21</v>
      </c>
      <c r="H164">
        <v>103305012</v>
      </c>
      <c r="I164" s="1" t="s">
        <v>14</v>
      </c>
      <c r="J164" s="1" t="s">
        <v>515</v>
      </c>
      <c r="K164" s="1" t="s">
        <v>356</v>
      </c>
      <c r="L164">
        <v>13.74</v>
      </c>
      <c r="M164">
        <v>2</v>
      </c>
      <c r="N164">
        <v>3</v>
      </c>
    </row>
    <row r="165" spans="1:14" x14ac:dyDescent="0.25">
      <c r="A165" t="str">
        <f>IF(ISBLANK(ATK_Exported[[#This Row],[Entry ID]]),"",IF(COUNTIF(ATK_GSheet[Entry ID], ATK_Exported[[#This Row],[Entry ID]]) &gt; 0,"","NEW"))</f>
        <v/>
      </c>
      <c r="C165" s="1" t="s">
        <v>1221</v>
      </c>
      <c r="D165" s="1" t="s">
        <v>80</v>
      </c>
      <c r="E165" s="1" t="s">
        <v>513</v>
      </c>
      <c r="F165">
        <v>10330501</v>
      </c>
      <c r="G165" s="1" t="s">
        <v>21</v>
      </c>
      <c r="H165">
        <v>103305012</v>
      </c>
      <c r="I165" s="1" t="s">
        <v>14</v>
      </c>
      <c r="J165" s="1" t="s">
        <v>515</v>
      </c>
      <c r="K165" s="1" t="s">
        <v>1050</v>
      </c>
      <c r="L165">
        <v>9.16</v>
      </c>
      <c r="M165">
        <v>2</v>
      </c>
      <c r="N165">
        <v>3</v>
      </c>
    </row>
    <row r="166" spans="1:14" x14ac:dyDescent="0.25">
      <c r="A166" t="str">
        <f>IF(ISBLANK(ATK_Exported[[#This Row],[Entry ID]]),"",IF(COUNTIF(ATK_GSheet[Entry ID], ATK_Exported[[#This Row],[Entry ID]]) &gt; 0,"","NEW"))</f>
        <v/>
      </c>
      <c r="C166" s="1" t="s">
        <v>1222</v>
      </c>
      <c r="D166" s="1" t="s">
        <v>81</v>
      </c>
      <c r="E166" s="1" t="s">
        <v>516</v>
      </c>
      <c r="F166">
        <v>10330502</v>
      </c>
      <c r="G166" s="1" t="s">
        <v>21</v>
      </c>
      <c r="H166">
        <v>103305021</v>
      </c>
      <c r="I166" s="1" t="s">
        <v>13</v>
      </c>
      <c r="J166" s="1" t="s">
        <v>517</v>
      </c>
      <c r="K166" s="1" t="s">
        <v>1050</v>
      </c>
      <c r="L166">
        <v>16.96</v>
      </c>
      <c r="M166">
        <v>2</v>
      </c>
      <c r="N166">
        <v>3</v>
      </c>
    </row>
    <row r="167" spans="1:14" x14ac:dyDescent="0.25">
      <c r="A167" t="str">
        <f>IF(ISBLANK(ATK_Exported[[#This Row],[Entry ID]]),"",IF(COUNTIF(ATK_GSheet[Entry ID], ATK_Exported[[#This Row],[Entry ID]]) &gt; 0,"","NEW"))</f>
        <v/>
      </c>
      <c r="C167" s="1" t="s">
        <v>1223</v>
      </c>
      <c r="D167" s="1" t="s">
        <v>81</v>
      </c>
      <c r="E167" s="1" t="s">
        <v>516</v>
      </c>
      <c r="F167">
        <v>10330502</v>
      </c>
      <c r="G167" s="1" t="s">
        <v>21</v>
      </c>
      <c r="H167">
        <v>103305022</v>
      </c>
      <c r="I167" s="1" t="s">
        <v>14</v>
      </c>
      <c r="J167" s="1" t="s">
        <v>518</v>
      </c>
      <c r="K167" s="1" t="s">
        <v>1050</v>
      </c>
      <c r="L167">
        <v>0</v>
      </c>
      <c r="M167">
        <v>0</v>
      </c>
      <c r="N167">
        <v>2</v>
      </c>
    </row>
    <row r="168" spans="1:14" x14ac:dyDescent="0.25">
      <c r="A168" t="str">
        <f>IF(ISBLANK(ATK_Exported[[#This Row],[Entry ID]]),"",IF(COUNTIF(ATK_GSheet[Entry ID], ATK_Exported[[#This Row],[Entry ID]]) &gt; 0,"","NEW"))</f>
        <v/>
      </c>
      <c r="C168" s="1" t="s">
        <v>1224</v>
      </c>
      <c r="D168" s="1" t="s">
        <v>82</v>
      </c>
      <c r="E168" s="1" t="s">
        <v>519</v>
      </c>
      <c r="F168">
        <v>10340101</v>
      </c>
      <c r="G168" s="1" t="s">
        <v>12</v>
      </c>
      <c r="H168">
        <v>103401011</v>
      </c>
      <c r="I168" s="1" t="s">
        <v>13</v>
      </c>
      <c r="J168" s="1" t="s">
        <v>520</v>
      </c>
      <c r="K168" s="1" t="s">
        <v>1050</v>
      </c>
      <c r="L168">
        <v>11.4</v>
      </c>
      <c r="M168">
        <v>6</v>
      </c>
      <c r="N168">
        <v>3</v>
      </c>
    </row>
    <row r="169" spans="1:14" x14ac:dyDescent="0.25">
      <c r="A169" t="str">
        <f>IF(ISBLANK(ATK_Exported[[#This Row],[Entry ID]]),"",IF(COUNTIF(ATK_GSheet[Entry ID], ATK_Exported[[#This Row],[Entry ID]]) &gt; 0,"","NEW"))</f>
        <v/>
      </c>
      <c r="C169" s="1" t="s">
        <v>1225</v>
      </c>
      <c r="D169" s="1" t="s">
        <v>82</v>
      </c>
      <c r="E169" s="1" t="s">
        <v>519</v>
      </c>
      <c r="F169">
        <v>10340101</v>
      </c>
      <c r="G169" s="1" t="s">
        <v>12</v>
      </c>
      <c r="H169">
        <v>103401011</v>
      </c>
      <c r="I169" s="1" t="s">
        <v>13</v>
      </c>
      <c r="J169" s="1" t="s">
        <v>520</v>
      </c>
      <c r="K169" s="1" t="s">
        <v>364</v>
      </c>
      <c r="L169">
        <v>18.239999999999998</v>
      </c>
      <c r="M169">
        <v>6</v>
      </c>
      <c r="N169">
        <v>3</v>
      </c>
    </row>
    <row r="170" spans="1:14" x14ac:dyDescent="0.25">
      <c r="A170" t="str">
        <f>IF(ISBLANK(ATK_Exported[[#This Row],[Entry ID]]),"",IF(COUNTIF(ATK_GSheet[Entry ID], ATK_Exported[[#This Row],[Entry ID]]) &gt; 0,"","NEW"))</f>
        <v/>
      </c>
      <c r="C170" s="1" t="s">
        <v>1226</v>
      </c>
      <c r="D170" s="1" t="s">
        <v>82</v>
      </c>
      <c r="E170" s="1" t="s">
        <v>519</v>
      </c>
      <c r="F170">
        <v>10340101</v>
      </c>
      <c r="G170" s="1" t="s">
        <v>12</v>
      </c>
      <c r="H170">
        <v>103401012</v>
      </c>
      <c r="I170" s="1" t="s">
        <v>14</v>
      </c>
      <c r="J170" s="1" t="s">
        <v>521</v>
      </c>
      <c r="K170" s="1" t="s">
        <v>1050</v>
      </c>
      <c r="L170">
        <v>10.039999999999999</v>
      </c>
      <c r="M170">
        <v>4</v>
      </c>
      <c r="N170">
        <v>2</v>
      </c>
    </row>
    <row r="171" spans="1:14" x14ac:dyDescent="0.25">
      <c r="A171" t="str">
        <f>IF(ISBLANK(ATK_Exported[[#This Row],[Entry ID]]),"",IF(COUNTIF(ATK_GSheet[Entry ID], ATK_Exported[[#This Row],[Entry ID]]) &gt; 0,"","NEW"))</f>
        <v/>
      </c>
      <c r="C171" s="1" t="s">
        <v>1227</v>
      </c>
      <c r="D171" s="1" t="s">
        <v>82</v>
      </c>
      <c r="E171" s="1" t="s">
        <v>519</v>
      </c>
      <c r="F171">
        <v>10340101</v>
      </c>
      <c r="G171" s="1" t="s">
        <v>12</v>
      </c>
      <c r="H171">
        <v>103401012</v>
      </c>
      <c r="I171" s="1" t="s">
        <v>14</v>
      </c>
      <c r="J171" s="1" t="s">
        <v>521</v>
      </c>
      <c r="K171" s="1" t="s">
        <v>364</v>
      </c>
      <c r="L171">
        <v>15.059999999999999</v>
      </c>
      <c r="M171">
        <v>4</v>
      </c>
      <c r="N171">
        <v>2</v>
      </c>
    </row>
    <row r="172" spans="1:14" x14ac:dyDescent="0.25">
      <c r="A172" t="str">
        <f>IF(ISBLANK(ATK_Exported[[#This Row],[Entry ID]]),"",IF(COUNTIF(ATK_GSheet[Entry ID], ATK_Exported[[#This Row],[Entry ID]]) &gt; 0,"","NEW"))</f>
        <v/>
      </c>
      <c r="C172" s="1" t="s">
        <v>1228</v>
      </c>
      <c r="D172" s="1" t="s">
        <v>83</v>
      </c>
      <c r="E172" s="1" t="s">
        <v>522</v>
      </c>
      <c r="F172">
        <v>10340102</v>
      </c>
      <c r="G172" s="1" t="s">
        <v>12</v>
      </c>
      <c r="H172">
        <v>103401021</v>
      </c>
      <c r="I172" s="1" t="s">
        <v>13</v>
      </c>
      <c r="J172" s="1" t="s">
        <v>523</v>
      </c>
      <c r="K172" s="1" t="s">
        <v>1050</v>
      </c>
      <c r="L172">
        <v>14.88</v>
      </c>
      <c r="M172">
        <v>4</v>
      </c>
      <c r="N172">
        <v>3</v>
      </c>
    </row>
    <row r="173" spans="1:14" x14ac:dyDescent="0.25">
      <c r="A173" t="str">
        <f>IF(ISBLANK(ATK_Exported[[#This Row],[Entry ID]]),"",IF(COUNTIF(ATK_GSheet[Entry ID], ATK_Exported[[#This Row],[Entry ID]]) &gt; 0,"","NEW"))</f>
        <v/>
      </c>
      <c r="C173" s="1" t="s">
        <v>1229</v>
      </c>
      <c r="D173" s="1" t="s">
        <v>83</v>
      </c>
      <c r="E173" s="1" t="s">
        <v>522</v>
      </c>
      <c r="F173">
        <v>10340102</v>
      </c>
      <c r="G173" s="1" t="s">
        <v>12</v>
      </c>
      <c r="H173">
        <v>103401022</v>
      </c>
      <c r="I173" s="1" t="s">
        <v>14</v>
      </c>
      <c r="J173" s="1" t="s">
        <v>524</v>
      </c>
      <c r="K173" s="1" t="s">
        <v>1050</v>
      </c>
      <c r="L173">
        <v>0</v>
      </c>
      <c r="M173">
        <v>0</v>
      </c>
      <c r="N173">
        <v>2</v>
      </c>
    </row>
    <row r="174" spans="1:14" x14ac:dyDescent="0.25">
      <c r="A174" t="str">
        <f>IF(ISBLANK(ATK_Exported[[#This Row],[Entry ID]]),"",IF(COUNTIF(ATK_GSheet[Entry ID], ATK_Exported[[#This Row],[Entry ID]]) &gt; 0,"","NEW"))</f>
        <v/>
      </c>
      <c r="C174" s="1" t="s">
        <v>1230</v>
      </c>
      <c r="D174" s="1" t="s">
        <v>84</v>
      </c>
      <c r="E174" s="1" t="s">
        <v>525</v>
      </c>
      <c r="F174">
        <v>10340201</v>
      </c>
      <c r="G174" s="1" t="s">
        <v>17</v>
      </c>
      <c r="H174">
        <v>103402011</v>
      </c>
      <c r="I174" s="1" t="s">
        <v>13</v>
      </c>
      <c r="J174" s="1" t="s">
        <v>526</v>
      </c>
      <c r="K174" s="1" t="s">
        <v>1050</v>
      </c>
      <c r="L174">
        <v>16.2</v>
      </c>
      <c r="M174">
        <v>4</v>
      </c>
      <c r="N174">
        <v>4</v>
      </c>
    </row>
    <row r="175" spans="1:14" x14ac:dyDescent="0.25">
      <c r="A175" t="str">
        <f>IF(ISBLANK(ATK_Exported[[#This Row],[Entry ID]]),"",IF(COUNTIF(ATK_GSheet[Entry ID], ATK_Exported[[#This Row],[Entry ID]]) &gt; 0,"","NEW"))</f>
        <v/>
      </c>
      <c r="C175" s="1" t="s">
        <v>1231</v>
      </c>
      <c r="D175" s="1" t="s">
        <v>84</v>
      </c>
      <c r="E175" s="1" t="s">
        <v>525</v>
      </c>
      <c r="F175">
        <v>10340201</v>
      </c>
      <c r="G175" s="1" t="s">
        <v>17</v>
      </c>
      <c r="H175">
        <v>103402011</v>
      </c>
      <c r="I175" s="1" t="s">
        <v>13</v>
      </c>
      <c r="J175" s="1" t="s">
        <v>526</v>
      </c>
      <c r="K175" s="1" t="s">
        <v>527</v>
      </c>
      <c r="L175">
        <v>21.06</v>
      </c>
      <c r="M175">
        <v>4</v>
      </c>
      <c r="N175">
        <v>4</v>
      </c>
    </row>
    <row r="176" spans="1:14" x14ac:dyDescent="0.25">
      <c r="A176" t="str">
        <f>IF(ISBLANK(ATK_Exported[[#This Row],[Entry ID]]),"",IF(COUNTIF(ATK_GSheet[Entry ID], ATK_Exported[[#This Row],[Entry ID]]) &gt; 0,"","NEW"))</f>
        <v/>
      </c>
      <c r="C176" s="1" t="s">
        <v>1232</v>
      </c>
      <c r="D176" s="1" t="s">
        <v>84</v>
      </c>
      <c r="E176" s="1" t="s">
        <v>525</v>
      </c>
      <c r="F176">
        <v>10340201</v>
      </c>
      <c r="G176" s="1" t="s">
        <v>17</v>
      </c>
      <c r="H176">
        <v>103402012</v>
      </c>
      <c r="I176" s="1" t="s">
        <v>14</v>
      </c>
      <c r="J176" s="1" t="s">
        <v>528</v>
      </c>
      <c r="K176" s="1" t="s">
        <v>1050</v>
      </c>
      <c r="L176">
        <v>13.183999999999999</v>
      </c>
      <c r="M176">
        <v>4</v>
      </c>
      <c r="N176">
        <v>3</v>
      </c>
    </row>
    <row r="177" spans="1:14" x14ac:dyDescent="0.25">
      <c r="A177" t="str">
        <f>IF(ISBLANK(ATK_Exported[[#This Row],[Entry ID]]),"",IF(COUNTIF(ATK_GSheet[Entry ID], ATK_Exported[[#This Row],[Entry ID]]) &gt; 0,"","NEW"))</f>
        <v/>
      </c>
      <c r="C177" s="1" t="s">
        <v>1233</v>
      </c>
      <c r="D177" s="1" t="s">
        <v>85</v>
      </c>
      <c r="E177" s="1" t="s">
        <v>529</v>
      </c>
      <c r="F177">
        <v>10340202</v>
      </c>
      <c r="G177" s="1" t="s">
        <v>17</v>
      </c>
      <c r="H177">
        <v>103402021</v>
      </c>
      <c r="I177" s="1" t="s">
        <v>13</v>
      </c>
      <c r="J177" s="1" t="s">
        <v>530</v>
      </c>
      <c r="K177" s="1" t="s">
        <v>1050</v>
      </c>
      <c r="L177">
        <v>14.88</v>
      </c>
      <c r="M177">
        <v>6</v>
      </c>
      <c r="N177">
        <v>3</v>
      </c>
    </row>
    <row r="178" spans="1:14" x14ac:dyDescent="0.25">
      <c r="A178" t="str">
        <f>IF(ISBLANK(ATK_Exported[[#This Row],[Entry ID]]),"",IF(COUNTIF(ATK_GSheet[Entry ID], ATK_Exported[[#This Row],[Entry ID]]) &gt; 0,"","NEW"))</f>
        <v/>
      </c>
      <c r="C178" s="1" t="s">
        <v>1234</v>
      </c>
      <c r="D178" s="1" t="s">
        <v>85</v>
      </c>
      <c r="E178" s="1" t="s">
        <v>529</v>
      </c>
      <c r="F178">
        <v>10340202</v>
      </c>
      <c r="G178" s="1" t="s">
        <v>17</v>
      </c>
      <c r="H178">
        <v>103402021</v>
      </c>
      <c r="I178" s="1" t="s">
        <v>13</v>
      </c>
      <c r="J178" s="1" t="s">
        <v>530</v>
      </c>
      <c r="K178" s="1" t="s">
        <v>527</v>
      </c>
      <c r="L178">
        <v>19.344000000000001</v>
      </c>
      <c r="M178">
        <v>6</v>
      </c>
      <c r="N178">
        <v>3</v>
      </c>
    </row>
    <row r="179" spans="1:14" x14ac:dyDescent="0.25">
      <c r="A179" t="str">
        <f>IF(ISBLANK(ATK_Exported[[#This Row],[Entry ID]]),"",IF(COUNTIF(ATK_GSheet[Entry ID], ATK_Exported[[#This Row],[Entry ID]]) &gt; 0,"","NEW"))</f>
        <v/>
      </c>
      <c r="C179" s="1" t="s">
        <v>1235</v>
      </c>
      <c r="D179" s="1" t="s">
        <v>85</v>
      </c>
      <c r="E179" s="1" t="s">
        <v>529</v>
      </c>
      <c r="F179">
        <v>10340202</v>
      </c>
      <c r="G179" s="1" t="s">
        <v>17</v>
      </c>
      <c r="H179">
        <v>103402022</v>
      </c>
      <c r="I179" s="1" t="s">
        <v>14</v>
      </c>
      <c r="J179" s="1" t="s">
        <v>531</v>
      </c>
      <c r="K179" s="1" t="s">
        <v>1050</v>
      </c>
      <c r="L179">
        <v>13.28</v>
      </c>
      <c r="M179">
        <v>4</v>
      </c>
      <c r="N179">
        <v>3</v>
      </c>
    </row>
    <row r="180" spans="1:14" x14ac:dyDescent="0.25">
      <c r="A180" t="str">
        <f>IF(ISBLANK(ATK_Exported[[#This Row],[Entry ID]]),"",IF(COUNTIF(ATK_GSheet[Entry ID], ATK_Exported[[#This Row],[Entry ID]]) &gt; 0,"","NEW"))</f>
        <v/>
      </c>
      <c r="C180" s="1" t="s">
        <v>1236</v>
      </c>
      <c r="D180" s="1" t="s">
        <v>86</v>
      </c>
      <c r="E180" s="1" t="s">
        <v>532</v>
      </c>
      <c r="F180">
        <v>10340203</v>
      </c>
      <c r="G180" s="1" t="s">
        <v>17</v>
      </c>
      <c r="H180">
        <v>103402031</v>
      </c>
      <c r="I180" s="1" t="s">
        <v>13</v>
      </c>
      <c r="J180" s="1" t="s">
        <v>533</v>
      </c>
      <c r="K180" s="1" t="s">
        <v>1050</v>
      </c>
      <c r="L180">
        <v>18.779999999999998</v>
      </c>
      <c r="M180">
        <v>6</v>
      </c>
      <c r="N180">
        <v>4</v>
      </c>
    </row>
    <row r="181" spans="1:14" x14ac:dyDescent="0.25">
      <c r="A181" t="str">
        <f>IF(ISBLANK(ATK_Exported[[#This Row],[Entry ID]]),"",IF(COUNTIF(ATK_GSheet[Entry ID], ATK_Exported[[#This Row],[Entry ID]]) &gt; 0,"","NEW"))</f>
        <v/>
      </c>
      <c r="C181" s="1" t="s">
        <v>1237</v>
      </c>
      <c r="D181" s="1" t="s">
        <v>86</v>
      </c>
      <c r="E181" s="1" t="s">
        <v>532</v>
      </c>
      <c r="F181">
        <v>10340203</v>
      </c>
      <c r="G181" s="1" t="s">
        <v>17</v>
      </c>
      <c r="H181">
        <v>103402032</v>
      </c>
      <c r="I181" s="1" t="s">
        <v>14</v>
      </c>
      <c r="J181" s="1" t="s">
        <v>534</v>
      </c>
      <c r="K181" s="1" t="s">
        <v>1050</v>
      </c>
      <c r="L181">
        <v>14.76</v>
      </c>
      <c r="M181">
        <v>4</v>
      </c>
      <c r="N181">
        <v>3</v>
      </c>
    </row>
    <row r="182" spans="1:14" x14ac:dyDescent="0.25">
      <c r="A182" t="str">
        <f>IF(ISBLANK(ATK_Exported[[#This Row],[Entry ID]]),"",IF(COUNTIF(ATK_GSheet[Entry ID], ATK_Exported[[#This Row],[Entry ID]]) &gt; 0,"","NEW"))</f>
        <v/>
      </c>
      <c r="C182" s="1" t="s">
        <v>1238</v>
      </c>
      <c r="D182" s="1" t="s">
        <v>87</v>
      </c>
      <c r="E182" s="1" t="s">
        <v>535</v>
      </c>
      <c r="F182">
        <v>10340301</v>
      </c>
      <c r="G182" s="1" t="s">
        <v>27</v>
      </c>
      <c r="H182">
        <v>103403011</v>
      </c>
      <c r="I182" s="1" t="s">
        <v>13</v>
      </c>
      <c r="J182" s="1" t="s">
        <v>536</v>
      </c>
      <c r="K182" s="1" t="s">
        <v>356</v>
      </c>
      <c r="L182">
        <v>13.950000000000001</v>
      </c>
      <c r="M182">
        <v>4</v>
      </c>
      <c r="N182">
        <v>4</v>
      </c>
    </row>
    <row r="183" spans="1:14" x14ac:dyDescent="0.25">
      <c r="A183" t="str">
        <f>IF(ISBLANK(ATK_Exported[[#This Row],[Entry ID]]),"",IF(COUNTIF(ATK_GSheet[Entry ID], ATK_Exported[[#This Row],[Entry ID]]) &gt; 0,"","NEW"))</f>
        <v/>
      </c>
      <c r="C183" s="1" t="s">
        <v>1239</v>
      </c>
      <c r="D183" s="1" t="s">
        <v>87</v>
      </c>
      <c r="E183" s="1" t="s">
        <v>535</v>
      </c>
      <c r="F183">
        <v>10340301</v>
      </c>
      <c r="G183" s="1" t="s">
        <v>27</v>
      </c>
      <c r="H183">
        <v>103403011</v>
      </c>
      <c r="I183" s="1" t="s">
        <v>13</v>
      </c>
      <c r="J183" s="1" t="s">
        <v>536</v>
      </c>
      <c r="K183" s="1" t="s">
        <v>1050</v>
      </c>
      <c r="L183">
        <v>5.58</v>
      </c>
      <c r="M183">
        <v>4</v>
      </c>
      <c r="N183">
        <v>4</v>
      </c>
    </row>
    <row r="184" spans="1:14" x14ac:dyDescent="0.25">
      <c r="A184" t="str">
        <f>IF(ISBLANK(ATK_Exported[[#This Row],[Entry ID]]),"",IF(COUNTIF(ATK_GSheet[Entry ID], ATK_Exported[[#This Row],[Entry ID]]) &gt; 0,"","NEW"))</f>
        <v/>
      </c>
      <c r="C184" s="1" t="s">
        <v>1240</v>
      </c>
      <c r="D184" s="1" t="s">
        <v>87</v>
      </c>
      <c r="E184" s="1" t="s">
        <v>535</v>
      </c>
      <c r="F184">
        <v>10340301</v>
      </c>
      <c r="G184" s="1" t="s">
        <v>27</v>
      </c>
      <c r="H184">
        <v>103403012</v>
      </c>
      <c r="I184" s="1" t="s">
        <v>14</v>
      </c>
      <c r="J184" s="1" t="s">
        <v>537</v>
      </c>
      <c r="K184" s="1" t="s">
        <v>1050</v>
      </c>
      <c r="L184">
        <v>0</v>
      </c>
      <c r="M184">
        <v>0</v>
      </c>
      <c r="N184">
        <v>3</v>
      </c>
    </row>
    <row r="185" spans="1:14" x14ac:dyDescent="0.25">
      <c r="A185" t="str">
        <f>IF(ISBLANK(ATK_Exported[[#This Row],[Entry ID]]),"",IF(COUNTIF(ATK_GSheet[Entry ID], ATK_Exported[[#This Row],[Entry ID]]) &gt; 0,"","NEW"))</f>
        <v/>
      </c>
      <c r="C185" s="1" t="s">
        <v>1241</v>
      </c>
      <c r="D185" s="1" t="s">
        <v>88</v>
      </c>
      <c r="E185" s="1" t="s">
        <v>538</v>
      </c>
      <c r="F185">
        <v>10340401</v>
      </c>
      <c r="G185" s="1" t="s">
        <v>19</v>
      </c>
      <c r="H185">
        <v>103404011</v>
      </c>
      <c r="I185" s="1" t="s">
        <v>13</v>
      </c>
      <c r="J185" s="1" t="s">
        <v>539</v>
      </c>
      <c r="K185" s="1" t="s">
        <v>1050</v>
      </c>
      <c r="L185">
        <v>16.72</v>
      </c>
      <c r="M185">
        <v>4</v>
      </c>
      <c r="N185">
        <v>3</v>
      </c>
    </row>
    <row r="186" spans="1:14" x14ac:dyDescent="0.25">
      <c r="A186" t="str">
        <f>IF(ISBLANK(ATK_Exported[[#This Row],[Entry ID]]),"",IF(COUNTIF(ATK_GSheet[Entry ID], ATK_Exported[[#This Row],[Entry ID]]) &gt; 0,"","NEW"))</f>
        <v/>
      </c>
      <c r="C186" s="1" t="s">
        <v>1242</v>
      </c>
      <c r="D186" s="1" t="s">
        <v>88</v>
      </c>
      <c r="E186" s="1" t="s">
        <v>538</v>
      </c>
      <c r="F186">
        <v>10340401</v>
      </c>
      <c r="G186" s="1" t="s">
        <v>19</v>
      </c>
      <c r="H186">
        <v>103404012</v>
      </c>
      <c r="I186" s="1" t="s">
        <v>14</v>
      </c>
      <c r="J186" s="1" t="s">
        <v>540</v>
      </c>
      <c r="K186" s="1" t="s">
        <v>1050</v>
      </c>
      <c r="L186">
        <v>0</v>
      </c>
      <c r="M186">
        <v>0</v>
      </c>
      <c r="N186">
        <v>2</v>
      </c>
    </row>
    <row r="187" spans="1:14" x14ac:dyDescent="0.25">
      <c r="A187" t="str">
        <f>IF(ISBLANK(ATK_Exported[[#This Row],[Entry ID]]),"",IF(COUNTIF(ATK_GSheet[Entry ID], ATK_Exported[[#This Row],[Entry ID]]) &gt; 0,"","NEW"))</f>
        <v/>
      </c>
      <c r="C187" s="1" t="s">
        <v>1244</v>
      </c>
      <c r="D187" s="1" t="s">
        <v>89</v>
      </c>
      <c r="E187" s="1" t="s">
        <v>541</v>
      </c>
      <c r="F187">
        <v>10340402</v>
      </c>
      <c r="G187" s="1" t="s">
        <v>19</v>
      </c>
      <c r="H187">
        <v>103404021</v>
      </c>
      <c r="I187" s="1" t="s">
        <v>13</v>
      </c>
      <c r="J187" s="1" t="s">
        <v>542</v>
      </c>
      <c r="K187" s="1" t="s">
        <v>404</v>
      </c>
      <c r="L187">
        <v>13.32</v>
      </c>
      <c r="M187">
        <v>2</v>
      </c>
      <c r="N187">
        <v>3</v>
      </c>
    </row>
    <row r="188" spans="1:14" x14ac:dyDescent="0.25">
      <c r="A188" t="str">
        <f>IF(ISBLANK(ATK_Exported[[#This Row],[Entry ID]]),"",IF(COUNTIF(ATK_GSheet[Entry ID], ATK_Exported[[#This Row],[Entry ID]]) &gt; 0,"","NEW"))</f>
        <v/>
      </c>
      <c r="C188" s="1" t="s">
        <v>1243</v>
      </c>
      <c r="D188" s="1" t="s">
        <v>89</v>
      </c>
      <c r="E188" s="1" t="s">
        <v>541</v>
      </c>
      <c r="F188">
        <v>10340402</v>
      </c>
      <c r="G188" s="1" t="s">
        <v>19</v>
      </c>
      <c r="H188">
        <v>103404021</v>
      </c>
      <c r="I188" s="1" t="s">
        <v>13</v>
      </c>
      <c r="J188" s="1" t="s">
        <v>542</v>
      </c>
      <c r="K188" s="1" t="s">
        <v>1050</v>
      </c>
      <c r="L188">
        <v>6.66</v>
      </c>
      <c r="M188">
        <v>2</v>
      </c>
      <c r="N188">
        <v>3</v>
      </c>
    </row>
    <row r="189" spans="1:14" x14ac:dyDescent="0.25">
      <c r="A189" t="str">
        <f>IF(ISBLANK(ATK_Exported[[#This Row],[Entry ID]]),"",IF(COUNTIF(ATK_GSheet[Entry ID], ATK_Exported[[#This Row],[Entry ID]]) &gt; 0,"","NEW"))</f>
        <v/>
      </c>
      <c r="C189" s="1" t="s">
        <v>1245</v>
      </c>
      <c r="D189" s="1" t="s">
        <v>89</v>
      </c>
      <c r="E189" s="1" t="s">
        <v>541</v>
      </c>
      <c r="F189">
        <v>10340402</v>
      </c>
      <c r="G189" s="1" t="s">
        <v>19</v>
      </c>
      <c r="H189">
        <v>103404022</v>
      </c>
      <c r="I189" s="1" t="s">
        <v>14</v>
      </c>
      <c r="J189" s="1" t="s">
        <v>543</v>
      </c>
      <c r="K189" s="1" t="s">
        <v>1050</v>
      </c>
      <c r="L189">
        <v>0</v>
      </c>
      <c r="M189">
        <v>0</v>
      </c>
      <c r="N189">
        <v>2</v>
      </c>
    </row>
    <row r="190" spans="1:14" x14ac:dyDescent="0.25">
      <c r="A190" t="str">
        <f>IF(ISBLANK(ATK_Exported[[#This Row],[Entry ID]]),"",IF(COUNTIF(ATK_GSheet[Entry ID], ATK_Exported[[#This Row],[Entry ID]]) &gt; 0,"","NEW"))</f>
        <v/>
      </c>
      <c r="C190" s="1" t="s">
        <v>1246</v>
      </c>
      <c r="D190" s="1" t="s">
        <v>90</v>
      </c>
      <c r="E190" s="1" t="s">
        <v>544</v>
      </c>
      <c r="F190">
        <v>10340501</v>
      </c>
      <c r="G190" s="1" t="s">
        <v>21</v>
      </c>
      <c r="H190">
        <v>103405011</v>
      </c>
      <c r="I190" s="1" t="s">
        <v>13</v>
      </c>
      <c r="J190" s="1" t="s">
        <v>545</v>
      </c>
      <c r="K190" s="1" t="s">
        <v>1050</v>
      </c>
      <c r="L190">
        <v>16.600000000000001</v>
      </c>
      <c r="M190">
        <v>4</v>
      </c>
      <c r="N190">
        <v>3</v>
      </c>
    </row>
    <row r="191" spans="1:14" x14ac:dyDescent="0.25">
      <c r="A191" t="str">
        <f>IF(ISBLANK(ATK_Exported[[#This Row],[Entry ID]]),"",IF(COUNTIF(ATK_GSheet[Entry ID], ATK_Exported[[#This Row],[Entry ID]]) &gt; 0,"","NEW"))</f>
        <v/>
      </c>
      <c r="C191" s="1" t="s">
        <v>1247</v>
      </c>
      <c r="D191" s="1" t="s">
        <v>90</v>
      </c>
      <c r="E191" s="1" t="s">
        <v>544</v>
      </c>
      <c r="F191">
        <v>10340501</v>
      </c>
      <c r="G191" s="1" t="s">
        <v>21</v>
      </c>
      <c r="H191">
        <v>103405012</v>
      </c>
      <c r="I191" s="1" t="s">
        <v>14</v>
      </c>
      <c r="J191" s="1" t="s">
        <v>546</v>
      </c>
      <c r="K191" s="1" t="s">
        <v>1050</v>
      </c>
      <c r="L191">
        <v>19.36</v>
      </c>
      <c r="M191">
        <v>4</v>
      </c>
      <c r="N191">
        <v>3</v>
      </c>
    </row>
    <row r="192" spans="1:14" x14ac:dyDescent="0.25">
      <c r="A192" t="str">
        <f>IF(ISBLANK(ATK_Exported[[#This Row],[Entry ID]]),"",IF(COUNTIF(ATK_GSheet[Entry ID], ATK_Exported[[#This Row],[Entry ID]]) &gt; 0,"","NEW"))</f>
        <v/>
      </c>
      <c r="C192" s="1" t="s">
        <v>1248</v>
      </c>
      <c r="D192" s="1" t="s">
        <v>91</v>
      </c>
      <c r="E192" s="1" t="s">
        <v>547</v>
      </c>
      <c r="F192">
        <v>10340502</v>
      </c>
      <c r="G192" s="1" t="s">
        <v>21</v>
      </c>
      <c r="H192">
        <v>103405021</v>
      </c>
      <c r="I192" s="1" t="s">
        <v>13</v>
      </c>
      <c r="J192" s="1" t="s">
        <v>548</v>
      </c>
      <c r="K192" s="1" t="s">
        <v>1050</v>
      </c>
      <c r="L192">
        <v>7.16</v>
      </c>
      <c r="M192">
        <v>4</v>
      </c>
      <c r="N192">
        <v>3</v>
      </c>
    </row>
    <row r="193" spans="1:14" x14ac:dyDescent="0.25">
      <c r="A193" t="str">
        <f>IF(ISBLANK(ATK_Exported[[#This Row],[Entry ID]]),"",IF(COUNTIF(ATK_GSheet[Entry ID], ATK_Exported[[#This Row],[Entry ID]]) &gt; 0,"","NEW"))</f>
        <v/>
      </c>
      <c r="C193" s="1" t="s">
        <v>1249</v>
      </c>
      <c r="D193" s="1" t="s">
        <v>92</v>
      </c>
      <c r="E193" s="1" t="s">
        <v>549</v>
      </c>
      <c r="F193">
        <v>10350101</v>
      </c>
      <c r="G193" s="1" t="s">
        <v>12</v>
      </c>
      <c r="H193">
        <v>103501011</v>
      </c>
      <c r="I193" s="1" t="s">
        <v>13</v>
      </c>
      <c r="J193" s="1" t="s">
        <v>550</v>
      </c>
      <c r="K193" s="1" t="s">
        <v>1050</v>
      </c>
      <c r="L193">
        <v>12.3</v>
      </c>
      <c r="M193">
        <v>11</v>
      </c>
      <c r="N193">
        <v>4</v>
      </c>
    </row>
    <row r="194" spans="1:14" x14ac:dyDescent="0.25">
      <c r="A194" t="str">
        <f>IF(ISBLANK(ATK_Exported[[#This Row],[Entry ID]]),"",IF(COUNTIF(ATK_GSheet[Entry ID], ATK_Exported[[#This Row],[Entry ID]]) &gt; 0,"","NEW"))</f>
        <v/>
      </c>
      <c r="C194" s="1" t="s">
        <v>1250</v>
      </c>
      <c r="D194" s="1" t="s">
        <v>92</v>
      </c>
      <c r="E194" s="1" t="s">
        <v>549</v>
      </c>
      <c r="F194">
        <v>10350101</v>
      </c>
      <c r="G194" s="1" t="s">
        <v>12</v>
      </c>
      <c r="H194">
        <v>103501012</v>
      </c>
      <c r="I194" s="1" t="s">
        <v>14</v>
      </c>
      <c r="J194" s="1" t="s">
        <v>551</v>
      </c>
      <c r="K194" s="1" t="s">
        <v>1050</v>
      </c>
      <c r="L194">
        <v>0</v>
      </c>
      <c r="M194">
        <v>0</v>
      </c>
      <c r="N194">
        <v>3</v>
      </c>
    </row>
    <row r="195" spans="1:14" x14ac:dyDescent="0.25">
      <c r="A195" t="str">
        <f>IF(ISBLANK(ATK_Exported[[#This Row],[Entry ID]]),"",IF(COUNTIF(ATK_GSheet[Entry ID], ATK_Exported[[#This Row],[Entry ID]]) &gt; 0,"","NEW"))</f>
        <v/>
      </c>
      <c r="C195" s="1" t="s">
        <v>1251</v>
      </c>
      <c r="D195" s="1" t="s">
        <v>93</v>
      </c>
      <c r="E195" s="1" t="s">
        <v>552</v>
      </c>
      <c r="F195">
        <v>10350102</v>
      </c>
      <c r="G195" s="1" t="s">
        <v>12</v>
      </c>
      <c r="H195">
        <v>103501021</v>
      </c>
      <c r="I195" s="1" t="s">
        <v>13</v>
      </c>
      <c r="J195" s="1" t="s">
        <v>553</v>
      </c>
      <c r="K195" s="1" t="s">
        <v>1050</v>
      </c>
      <c r="L195">
        <v>8.4320000000000004</v>
      </c>
      <c r="M195">
        <v>4</v>
      </c>
      <c r="N195">
        <v>3</v>
      </c>
    </row>
    <row r="196" spans="1:14" x14ac:dyDescent="0.25">
      <c r="A196" t="str">
        <f>IF(ISBLANK(ATK_Exported[[#This Row],[Entry ID]]),"",IF(COUNTIF(ATK_GSheet[Entry ID], ATK_Exported[[#This Row],[Entry ID]]) &gt; 0,"","NEW"))</f>
        <v/>
      </c>
      <c r="C196" s="1" t="s">
        <v>1252</v>
      </c>
      <c r="D196" s="1" t="s">
        <v>93</v>
      </c>
      <c r="E196" s="1" t="s">
        <v>552</v>
      </c>
      <c r="F196">
        <v>10350102</v>
      </c>
      <c r="G196" s="1" t="s">
        <v>12</v>
      </c>
      <c r="H196">
        <v>103501022</v>
      </c>
      <c r="I196" s="1" t="s">
        <v>14</v>
      </c>
      <c r="J196" s="1" t="s">
        <v>554</v>
      </c>
      <c r="K196" s="1" t="s">
        <v>1050</v>
      </c>
      <c r="L196">
        <v>0</v>
      </c>
      <c r="M196">
        <v>0</v>
      </c>
      <c r="N196">
        <v>2</v>
      </c>
    </row>
    <row r="197" spans="1:14" x14ac:dyDescent="0.25">
      <c r="A197" t="str">
        <f>IF(ISBLANK(ATK_Exported[[#This Row],[Entry ID]]),"",IF(COUNTIF(ATK_GSheet[Entry ID], ATK_Exported[[#This Row],[Entry ID]]) &gt; 0,"","NEW"))</f>
        <v/>
      </c>
      <c r="C197" s="1" t="s">
        <v>1253</v>
      </c>
      <c r="D197" s="1" t="s">
        <v>93</v>
      </c>
      <c r="E197" s="1" t="s">
        <v>552</v>
      </c>
      <c r="F197">
        <v>10350102</v>
      </c>
      <c r="G197" s="1" t="s">
        <v>12</v>
      </c>
      <c r="H197">
        <v>103501021</v>
      </c>
      <c r="I197" s="1" t="s">
        <v>555</v>
      </c>
      <c r="J197" s="1" t="s">
        <v>553</v>
      </c>
      <c r="K197" s="1" t="s">
        <v>1050</v>
      </c>
      <c r="L197">
        <v>8.4320000000000004</v>
      </c>
      <c r="M197">
        <v>4</v>
      </c>
      <c r="N197">
        <v>3</v>
      </c>
    </row>
    <row r="198" spans="1:14" x14ac:dyDescent="0.25">
      <c r="A198" t="str">
        <f>IF(ISBLANK(ATK_Exported[[#This Row],[Entry ID]]),"",IF(COUNTIF(ATK_GSheet[Entry ID], ATK_Exported[[#This Row],[Entry ID]]) &gt; 0,"","NEW"))</f>
        <v/>
      </c>
      <c r="C198" s="1" t="s">
        <v>1254</v>
      </c>
      <c r="D198" s="1" t="s">
        <v>93</v>
      </c>
      <c r="E198" s="1" t="s">
        <v>552</v>
      </c>
      <c r="F198">
        <v>10350102</v>
      </c>
      <c r="G198" s="1" t="s">
        <v>12</v>
      </c>
      <c r="H198">
        <v>103501022</v>
      </c>
      <c r="I198" s="1" t="s">
        <v>556</v>
      </c>
      <c r="J198" s="1" t="s">
        <v>554</v>
      </c>
      <c r="K198" s="1" t="s">
        <v>1050</v>
      </c>
      <c r="L198">
        <v>0</v>
      </c>
      <c r="M198">
        <v>0</v>
      </c>
      <c r="N198">
        <v>2</v>
      </c>
    </row>
    <row r="199" spans="1:14" x14ac:dyDescent="0.25">
      <c r="A199" t="str">
        <f>IF(ISBLANK(ATK_Exported[[#This Row],[Entry ID]]),"",IF(COUNTIF(ATK_GSheet[Entry ID], ATK_Exported[[#This Row],[Entry ID]]) &gt; 0,"","NEW"))</f>
        <v/>
      </c>
      <c r="C199" s="1" t="s">
        <v>1255</v>
      </c>
      <c r="D199" s="1" t="s">
        <v>93</v>
      </c>
      <c r="E199" s="1" t="s">
        <v>552</v>
      </c>
      <c r="F199">
        <v>10350102</v>
      </c>
      <c r="G199" s="1" t="s">
        <v>12</v>
      </c>
      <c r="H199">
        <v>103501023</v>
      </c>
      <c r="I199" s="1" t="s">
        <v>557</v>
      </c>
      <c r="J199" s="1" t="s">
        <v>558</v>
      </c>
      <c r="K199" s="1" t="s">
        <v>1050</v>
      </c>
      <c r="L199">
        <v>12.896000000000001</v>
      </c>
      <c r="M199">
        <v>12</v>
      </c>
      <c r="N199">
        <v>3</v>
      </c>
    </row>
    <row r="200" spans="1:14" x14ac:dyDescent="0.25">
      <c r="A200" t="str">
        <f>IF(ISBLANK(ATK_Exported[[#This Row],[Entry ID]]),"",IF(COUNTIF(ATK_GSheet[Entry ID], ATK_Exported[[#This Row],[Entry ID]]) &gt; 0,"","NEW"))</f>
        <v/>
      </c>
      <c r="C200" s="1" t="s">
        <v>1256</v>
      </c>
      <c r="D200" s="1" t="s">
        <v>93</v>
      </c>
      <c r="E200" s="1" t="s">
        <v>552</v>
      </c>
      <c r="F200">
        <v>10350102</v>
      </c>
      <c r="G200" s="1" t="s">
        <v>12</v>
      </c>
      <c r="H200">
        <v>103501024</v>
      </c>
      <c r="I200" s="1" t="s">
        <v>559</v>
      </c>
      <c r="J200" s="1" t="s">
        <v>560</v>
      </c>
      <c r="K200" s="1" t="s">
        <v>1050</v>
      </c>
      <c r="L200">
        <v>22.959999999999997</v>
      </c>
      <c r="M200">
        <v>4</v>
      </c>
      <c r="N200">
        <v>2</v>
      </c>
    </row>
    <row r="201" spans="1:14" x14ac:dyDescent="0.25">
      <c r="A201" t="str">
        <f>IF(ISBLANK(ATK_Exported[[#This Row],[Entry ID]]),"",IF(COUNTIF(ATK_GSheet[Entry ID], ATK_Exported[[#This Row],[Entry ID]]) &gt; 0,"","NEW"))</f>
        <v/>
      </c>
      <c r="C201" s="1" t="s">
        <v>1257</v>
      </c>
      <c r="D201" s="1" t="s">
        <v>94</v>
      </c>
      <c r="E201" s="1" t="s">
        <v>561</v>
      </c>
      <c r="F201">
        <v>10350201</v>
      </c>
      <c r="G201" s="1" t="s">
        <v>17</v>
      </c>
      <c r="H201">
        <v>103502011</v>
      </c>
      <c r="I201" s="1" t="s">
        <v>13</v>
      </c>
      <c r="J201" s="1" t="s">
        <v>562</v>
      </c>
      <c r="K201" s="1" t="s">
        <v>1050</v>
      </c>
      <c r="L201">
        <v>20.635999999999999</v>
      </c>
      <c r="M201">
        <v>11</v>
      </c>
      <c r="N201">
        <v>3</v>
      </c>
    </row>
    <row r="202" spans="1:14" x14ac:dyDescent="0.25">
      <c r="A202" t="str">
        <f>IF(ISBLANK(ATK_Exported[[#This Row],[Entry ID]]),"",IF(COUNTIF(ATK_GSheet[Entry ID], ATK_Exported[[#This Row],[Entry ID]]) &gt; 0,"","NEW"))</f>
        <v/>
      </c>
      <c r="C202" s="1" t="s">
        <v>1258</v>
      </c>
      <c r="D202" s="1" t="s">
        <v>94</v>
      </c>
      <c r="E202" s="1" t="s">
        <v>561</v>
      </c>
      <c r="F202">
        <v>10350201</v>
      </c>
      <c r="G202" s="1" t="s">
        <v>17</v>
      </c>
      <c r="H202">
        <v>103502012</v>
      </c>
      <c r="I202" s="1" t="s">
        <v>14</v>
      </c>
      <c r="J202" s="1" t="s">
        <v>563</v>
      </c>
      <c r="K202" s="1" t="s">
        <v>1050</v>
      </c>
      <c r="L202">
        <v>22.959999999999997</v>
      </c>
      <c r="M202">
        <v>5</v>
      </c>
      <c r="N202">
        <v>3</v>
      </c>
    </row>
    <row r="203" spans="1:14" x14ac:dyDescent="0.25">
      <c r="A203" t="str">
        <f>IF(ISBLANK(ATK_Exported[[#This Row],[Entry ID]]),"",IF(COUNTIF(ATK_GSheet[Entry ID], ATK_Exported[[#This Row],[Entry ID]]) &gt; 0,"","NEW"))</f>
        <v/>
      </c>
      <c r="C203" s="1" t="s">
        <v>1259</v>
      </c>
      <c r="D203" s="1" t="s">
        <v>95</v>
      </c>
      <c r="E203" s="1" t="s">
        <v>564</v>
      </c>
      <c r="F203">
        <v>10350202</v>
      </c>
      <c r="G203" s="1" t="s">
        <v>17</v>
      </c>
      <c r="H203">
        <v>103502021</v>
      </c>
      <c r="I203" s="1" t="s">
        <v>13</v>
      </c>
      <c r="J203" s="1" t="s">
        <v>565</v>
      </c>
      <c r="K203" s="1" t="s">
        <v>1050</v>
      </c>
      <c r="L203">
        <v>14.72</v>
      </c>
      <c r="M203">
        <v>8</v>
      </c>
      <c r="N203">
        <v>3</v>
      </c>
    </row>
    <row r="204" spans="1:14" x14ac:dyDescent="0.25">
      <c r="A204" t="str">
        <f>IF(ISBLANK(ATK_Exported[[#This Row],[Entry ID]]),"",IF(COUNTIF(ATK_GSheet[Entry ID], ATK_Exported[[#This Row],[Entry ID]]) &gt; 0,"","NEW"))</f>
        <v/>
      </c>
      <c r="C204" s="1" t="s">
        <v>1260</v>
      </c>
      <c r="D204" s="1" t="s">
        <v>95</v>
      </c>
      <c r="E204" s="1" t="s">
        <v>564</v>
      </c>
      <c r="F204">
        <v>10350202</v>
      </c>
      <c r="G204" s="1" t="s">
        <v>17</v>
      </c>
      <c r="H204">
        <v>103502022</v>
      </c>
      <c r="I204" s="1" t="s">
        <v>14</v>
      </c>
      <c r="J204" s="1" t="s">
        <v>566</v>
      </c>
      <c r="K204" s="1" t="s">
        <v>1050</v>
      </c>
      <c r="L204">
        <v>0</v>
      </c>
      <c r="M204">
        <v>0</v>
      </c>
      <c r="N204">
        <v>2</v>
      </c>
    </row>
    <row r="205" spans="1:14" x14ac:dyDescent="0.25">
      <c r="A205" t="str">
        <f>IF(ISBLANK(ATK_Exported[[#This Row],[Entry ID]]),"",IF(COUNTIF(ATK_GSheet[Entry ID], ATK_Exported[[#This Row],[Entry ID]]) &gt; 0,"","NEW"))</f>
        <v/>
      </c>
      <c r="C205" s="1" t="s">
        <v>1261</v>
      </c>
      <c r="D205" s="1" t="s">
        <v>95</v>
      </c>
      <c r="E205" s="1" t="s">
        <v>564</v>
      </c>
      <c r="F205">
        <v>10350202</v>
      </c>
      <c r="G205" s="1" t="s">
        <v>17</v>
      </c>
      <c r="H205">
        <v>103502021</v>
      </c>
      <c r="I205" s="1" t="s">
        <v>567</v>
      </c>
      <c r="J205" s="1" t="s">
        <v>565</v>
      </c>
      <c r="K205" s="1" t="s">
        <v>1050</v>
      </c>
      <c r="L205">
        <v>14.72</v>
      </c>
      <c r="M205">
        <v>8</v>
      </c>
      <c r="N205">
        <v>3</v>
      </c>
    </row>
    <row r="206" spans="1:14" x14ac:dyDescent="0.25">
      <c r="A206" t="str">
        <f>IF(ISBLANK(ATK_Exported[[#This Row],[Entry ID]]),"",IF(COUNTIF(ATK_GSheet[Entry ID], ATK_Exported[[#This Row],[Entry ID]]) &gt; 0,"","NEW"))</f>
        <v/>
      </c>
      <c r="C206" s="1" t="s">
        <v>1262</v>
      </c>
      <c r="D206" s="1" t="s">
        <v>95</v>
      </c>
      <c r="E206" s="1" t="s">
        <v>564</v>
      </c>
      <c r="F206">
        <v>10350202</v>
      </c>
      <c r="G206" s="1" t="s">
        <v>17</v>
      </c>
      <c r="H206">
        <v>103502022</v>
      </c>
      <c r="I206" s="1" t="s">
        <v>568</v>
      </c>
      <c r="J206" s="1" t="s">
        <v>566</v>
      </c>
      <c r="K206" s="1" t="s">
        <v>1050</v>
      </c>
      <c r="L206">
        <v>0</v>
      </c>
      <c r="M206">
        <v>0</v>
      </c>
      <c r="N206">
        <v>2</v>
      </c>
    </row>
    <row r="207" spans="1:14" x14ac:dyDescent="0.25">
      <c r="A207" t="str">
        <f>IF(ISBLANK(ATK_Exported[[#This Row],[Entry ID]]),"",IF(COUNTIF(ATK_GSheet[Entry ID], ATK_Exported[[#This Row],[Entry ID]]) &gt; 0,"","NEW"))</f>
        <v/>
      </c>
      <c r="C207" s="1" t="s">
        <v>1263</v>
      </c>
      <c r="D207" s="1" t="s">
        <v>95</v>
      </c>
      <c r="E207" s="1" t="s">
        <v>564</v>
      </c>
      <c r="F207">
        <v>10350202</v>
      </c>
      <c r="G207" s="1" t="s">
        <v>17</v>
      </c>
      <c r="H207">
        <v>103502023</v>
      </c>
      <c r="I207" s="1" t="s">
        <v>569</v>
      </c>
      <c r="J207" s="1" t="s">
        <v>565</v>
      </c>
      <c r="K207" s="1" t="s">
        <v>1050</v>
      </c>
      <c r="L207">
        <v>8.24</v>
      </c>
      <c r="M207">
        <v>8</v>
      </c>
      <c r="N207">
        <v>3</v>
      </c>
    </row>
    <row r="208" spans="1:14" x14ac:dyDescent="0.25">
      <c r="A208" t="str">
        <f>IF(ISBLANK(ATK_Exported[[#This Row],[Entry ID]]),"",IF(COUNTIF(ATK_GSheet[Entry ID], ATK_Exported[[#This Row],[Entry ID]]) &gt; 0,"","NEW"))</f>
        <v/>
      </c>
      <c r="C208" s="1" t="s">
        <v>1264</v>
      </c>
      <c r="D208" s="1" t="s">
        <v>95</v>
      </c>
      <c r="E208" s="1" t="s">
        <v>564</v>
      </c>
      <c r="F208">
        <v>10350202</v>
      </c>
      <c r="G208" s="1" t="s">
        <v>17</v>
      </c>
      <c r="H208">
        <v>103502023</v>
      </c>
      <c r="I208" s="1" t="s">
        <v>569</v>
      </c>
      <c r="J208" s="1" t="s">
        <v>565</v>
      </c>
      <c r="K208" s="1" t="s">
        <v>527</v>
      </c>
      <c r="L208">
        <v>18.951999999999998</v>
      </c>
      <c r="M208">
        <v>8</v>
      </c>
      <c r="N208">
        <v>3</v>
      </c>
    </row>
    <row r="209" spans="1:14" x14ac:dyDescent="0.25">
      <c r="A209" t="str">
        <f>IF(ISBLANK(ATK_Exported[[#This Row],[Entry ID]]),"",IF(COUNTIF(ATK_GSheet[Entry ID], ATK_Exported[[#This Row],[Entry ID]]) &gt; 0,"","NEW"))</f>
        <v/>
      </c>
      <c r="C209" s="1" t="s">
        <v>1265</v>
      </c>
      <c r="D209" s="1" t="s">
        <v>95</v>
      </c>
      <c r="E209" s="1" t="s">
        <v>564</v>
      </c>
      <c r="F209">
        <v>10350202</v>
      </c>
      <c r="G209" s="1" t="s">
        <v>17</v>
      </c>
      <c r="H209">
        <v>103502024</v>
      </c>
      <c r="I209" s="1" t="s">
        <v>570</v>
      </c>
      <c r="J209" s="1" t="s">
        <v>566</v>
      </c>
      <c r="K209" s="1" t="s">
        <v>1050</v>
      </c>
      <c r="L209">
        <v>0</v>
      </c>
      <c r="M209">
        <v>0</v>
      </c>
      <c r="N209">
        <v>2</v>
      </c>
    </row>
    <row r="210" spans="1:14" x14ac:dyDescent="0.25">
      <c r="A210" t="str">
        <f>IF(ISBLANK(ATK_Exported[[#This Row],[Entry ID]]),"",IF(COUNTIF(ATK_GSheet[Entry ID], ATK_Exported[[#This Row],[Entry ID]]) &gt; 0,"","NEW"))</f>
        <v/>
      </c>
      <c r="C210" s="1" t="s">
        <v>1266</v>
      </c>
      <c r="D210" s="1" t="s">
        <v>96</v>
      </c>
      <c r="E210" s="1" t="s">
        <v>571</v>
      </c>
      <c r="F210">
        <v>10350203</v>
      </c>
      <c r="G210" s="1" t="s">
        <v>17</v>
      </c>
      <c r="H210">
        <v>103502031</v>
      </c>
      <c r="I210" s="1" t="s">
        <v>13</v>
      </c>
      <c r="J210" s="1" t="s">
        <v>572</v>
      </c>
      <c r="K210" s="1" t="s">
        <v>1050</v>
      </c>
      <c r="L210">
        <v>3.76</v>
      </c>
      <c r="M210">
        <v>1</v>
      </c>
      <c r="N210">
        <v>3</v>
      </c>
    </row>
    <row r="211" spans="1:14" x14ac:dyDescent="0.25">
      <c r="A211" t="str">
        <f>IF(ISBLANK(ATK_Exported[[#This Row],[Entry ID]]),"",IF(COUNTIF(ATK_GSheet[Entry ID], ATK_Exported[[#This Row],[Entry ID]]) &gt; 0,"","NEW"))</f>
        <v/>
      </c>
      <c r="C211" s="1" t="s">
        <v>1267</v>
      </c>
      <c r="D211" s="1" t="s">
        <v>96</v>
      </c>
      <c r="E211" s="1" t="s">
        <v>571</v>
      </c>
      <c r="F211">
        <v>10350203</v>
      </c>
      <c r="G211" s="1" t="s">
        <v>17</v>
      </c>
      <c r="H211">
        <v>103502032</v>
      </c>
      <c r="I211" s="1" t="s">
        <v>14</v>
      </c>
      <c r="J211" s="1" t="s">
        <v>573</v>
      </c>
      <c r="K211" s="1" t="s">
        <v>1050</v>
      </c>
      <c r="L211">
        <v>0</v>
      </c>
      <c r="M211">
        <v>0</v>
      </c>
      <c r="N211">
        <v>2</v>
      </c>
    </row>
    <row r="212" spans="1:14" x14ac:dyDescent="0.25">
      <c r="A212" t="str">
        <f>IF(ISBLANK(ATK_Exported[[#This Row],[Entry ID]]),"",IF(COUNTIF(ATK_GSheet[Entry ID], ATK_Exported[[#This Row],[Entry ID]]) &gt; 0,"","NEW"))</f>
        <v/>
      </c>
      <c r="C212" s="1" t="s">
        <v>1268</v>
      </c>
      <c r="D212" s="1" t="s">
        <v>97</v>
      </c>
      <c r="E212" s="1" t="s">
        <v>574</v>
      </c>
      <c r="F212">
        <v>10350301</v>
      </c>
      <c r="G212" s="1" t="s">
        <v>27</v>
      </c>
      <c r="H212">
        <v>103503011</v>
      </c>
      <c r="I212" s="1" t="s">
        <v>13</v>
      </c>
      <c r="J212" s="1" t="s">
        <v>575</v>
      </c>
      <c r="K212" s="1" t="s">
        <v>1050</v>
      </c>
      <c r="L212">
        <v>12.891999999999999</v>
      </c>
      <c r="M212">
        <v>1</v>
      </c>
      <c r="N212">
        <v>3</v>
      </c>
    </row>
    <row r="213" spans="1:14" x14ac:dyDescent="0.25">
      <c r="A213" t="str">
        <f>IF(ISBLANK(ATK_Exported[[#This Row],[Entry ID]]),"",IF(COUNTIF(ATK_GSheet[Entry ID], ATK_Exported[[#This Row],[Entry ID]]) &gt; 0,"","NEW"))</f>
        <v/>
      </c>
      <c r="C213" s="1" t="s">
        <v>1270</v>
      </c>
      <c r="D213" s="1" t="s">
        <v>97</v>
      </c>
      <c r="E213" s="1" t="s">
        <v>574</v>
      </c>
      <c r="F213">
        <v>10350301</v>
      </c>
      <c r="G213" s="1" t="s">
        <v>27</v>
      </c>
      <c r="H213">
        <v>103503012</v>
      </c>
      <c r="I213" s="1" t="s">
        <v>14</v>
      </c>
      <c r="J213" s="1" t="s">
        <v>576</v>
      </c>
      <c r="K213" s="1" t="s">
        <v>577</v>
      </c>
      <c r="L213">
        <v>70</v>
      </c>
      <c r="M213">
        <v>5</v>
      </c>
      <c r="N213">
        <v>2</v>
      </c>
    </row>
    <row r="214" spans="1:14" x14ac:dyDescent="0.25">
      <c r="A214" t="str">
        <f>IF(ISBLANK(ATK_Exported[[#This Row],[Entry ID]]),"",IF(COUNTIF(ATK_GSheet[Entry ID], ATK_Exported[[#This Row],[Entry ID]]) &gt; 0,"","NEW"))</f>
        <v/>
      </c>
      <c r="C214" s="1" t="s">
        <v>1269</v>
      </c>
      <c r="D214" s="1" t="s">
        <v>97</v>
      </c>
      <c r="E214" s="1" t="s">
        <v>574</v>
      </c>
      <c r="F214">
        <v>10350301</v>
      </c>
      <c r="G214" s="1" t="s">
        <v>27</v>
      </c>
      <c r="H214">
        <v>103503012</v>
      </c>
      <c r="I214" s="1" t="s">
        <v>14</v>
      </c>
      <c r="J214" s="1" t="s">
        <v>576</v>
      </c>
      <c r="K214" s="1" t="s">
        <v>1050</v>
      </c>
      <c r="L214">
        <v>35</v>
      </c>
      <c r="M214">
        <v>5</v>
      </c>
      <c r="N214">
        <v>2</v>
      </c>
    </row>
    <row r="215" spans="1:14" x14ac:dyDescent="0.25">
      <c r="A215" t="str">
        <f>IF(ISBLANK(ATK_Exported[[#This Row],[Entry ID]]),"",IF(COUNTIF(ATK_GSheet[Entry ID], ATK_Exported[[#This Row],[Entry ID]]) &gt; 0,"","NEW"))</f>
        <v/>
      </c>
      <c r="C215" s="1" t="s">
        <v>1271</v>
      </c>
      <c r="D215" s="1" t="s">
        <v>98</v>
      </c>
      <c r="E215" s="1" t="s">
        <v>578</v>
      </c>
      <c r="F215">
        <v>10350302</v>
      </c>
      <c r="G215" s="1" t="s">
        <v>27</v>
      </c>
      <c r="H215">
        <v>103503021</v>
      </c>
      <c r="I215" s="1" t="s">
        <v>13</v>
      </c>
      <c r="J215" s="1" t="s">
        <v>579</v>
      </c>
      <c r="K215" s="1" t="s">
        <v>1050</v>
      </c>
      <c r="L215">
        <v>12.6</v>
      </c>
      <c r="M215">
        <v>2</v>
      </c>
      <c r="N215">
        <v>3</v>
      </c>
    </row>
    <row r="216" spans="1:14" x14ac:dyDescent="0.25">
      <c r="A216" t="str">
        <f>IF(ISBLANK(ATK_Exported[[#This Row],[Entry ID]]),"",IF(COUNTIF(ATK_GSheet[Entry ID], ATK_Exported[[#This Row],[Entry ID]]) &gt; 0,"","NEW"))</f>
        <v/>
      </c>
      <c r="C216" s="1" t="s">
        <v>1272</v>
      </c>
      <c r="D216" s="1" t="s">
        <v>98</v>
      </c>
      <c r="E216" s="1" t="s">
        <v>578</v>
      </c>
      <c r="F216">
        <v>10350302</v>
      </c>
      <c r="G216" s="1" t="s">
        <v>27</v>
      </c>
      <c r="H216">
        <v>103503022</v>
      </c>
      <c r="I216" s="1" t="s">
        <v>14</v>
      </c>
      <c r="J216" s="1" t="s">
        <v>580</v>
      </c>
      <c r="K216" s="1" t="s">
        <v>1050</v>
      </c>
      <c r="L216">
        <v>18.899999999999999</v>
      </c>
      <c r="M216">
        <v>2</v>
      </c>
      <c r="N216">
        <v>2</v>
      </c>
    </row>
    <row r="217" spans="1:14" x14ac:dyDescent="0.25">
      <c r="A217" t="str">
        <f>IF(ISBLANK(ATK_Exported[[#This Row],[Entry ID]]),"",IF(COUNTIF(ATK_GSheet[Entry ID], ATK_Exported[[#This Row],[Entry ID]]) &gt; 0,"","NEW"))</f>
        <v/>
      </c>
      <c r="C217" s="1" t="s">
        <v>1273</v>
      </c>
      <c r="D217" s="1" t="s">
        <v>99</v>
      </c>
      <c r="E217" s="1" t="s">
        <v>581</v>
      </c>
      <c r="F217">
        <v>10350402</v>
      </c>
      <c r="G217" s="1" t="s">
        <v>19</v>
      </c>
      <c r="H217">
        <v>103504021</v>
      </c>
      <c r="I217" s="1" t="s">
        <v>13</v>
      </c>
      <c r="J217" s="1" t="s">
        <v>582</v>
      </c>
      <c r="K217" s="1" t="s">
        <v>1050</v>
      </c>
      <c r="L217">
        <v>10.560000000000002</v>
      </c>
      <c r="M217">
        <v>12</v>
      </c>
      <c r="N217">
        <v>3</v>
      </c>
    </row>
    <row r="218" spans="1:14" x14ac:dyDescent="0.25">
      <c r="A218" t="str">
        <f>IF(ISBLANK(ATK_Exported[[#This Row],[Entry ID]]),"",IF(COUNTIF(ATK_GSheet[Entry ID], ATK_Exported[[#This Row],[Entry ID]]) &gt; 0,"","NEW"))</f>
        <v/>
      </c>
      <c r="C218" s="1" t="s">
        <v>1274</v>
      </c>
      <c r="D218" s="1" t="s">
        <v>99</v>
      </c>
      <c r="E218" s="1" t="s">
        <v>581</v>
      </c>
      <c r="F218">
        <v>10350402</v>
      </c>
      <c r="G218" s="1" t="s">
        <v>19</v>
      </c>
      <c r="H218">
        <v>103504022</v>
      </c>
      <c r="I218" s="1" t="s">
        <v>14</v>
      </c>
      <c r="J218" s="1" t="s">
        <v>583</v>
      </c>
      <c r="K218" s="1" t="s">
        <v>1050</v>
      </c>
      <c r="L218">
        <v>13.56</v>
      </c>
      <c r="M218">
        <v>1</v>
      </c>
      <c r="N218">
        <v>2</v>
      </c>
    </row>
    <row r="219" spans="1:14" x14ac:dyDescent="0.25">
      <c r="A219" t="str">
        <f>IF(ISBLANK(ATK_Exported[[#This Row],[Entry ID]]),"",IF(COUNTIF(ATK_GSheet[Entry ID], ATK_Exported[[#This Row],[Entry ID]]) &gt; 0,"","NEW"))</f>
        <v/>
      </c>
      <c r="C219" s="1" t="s">
        <v>1275</v>
      </c>
      <c r="D219" s="1" t="s">
        <v>100</v>
      </c>
      <c r="E219" s="1" t="s">
        <v>584</v>
      </c>
      <c r="F219">
        <v>10350403</v>
      </c>
      <c r="G219" s="1" t="s">
        <v>19</v>
      </c>
      <c r="H219">
        <v>103504031</v>
      </c>
      <c r="I219" s="1" t="s">
        <v>13</v>
      </c>
      <c r="J219" s="1" t="s">
        <v>585</v>
      </c>
      <c r="K219" s="1" t="s">
        <v>1050</v>
      </c>
      <c r="L219">
        <v>8.19</v>
      </c>
      <c r="M219">
        <v>1</v>
      </c>
      <c r="N219">
        <v>3</v>
      </c>
    </row>
    <row r="220" spans="1:14" x14ac:dyDescent="0.25">
      <c r="A220" t="str">
        <f>IF(ISBLANK(ATK_Exported[[#This Row],[Entry ID]]),"",IF(COUNTIF(ATK_GSheet[Entry ID], ATK_Exported[[#This Row],[Entry ID]]) &gt; 0,"","NEW"))</f>
        <v/>
      </c>
      <c r="C220" s="1" t="s">
        <v>1276</v>
      </c>
      <c r="D220" s="1" t="s">
        <v>100</v>
      </c>
      <c r="E220" s="1" t="s">
        <v>584</v>
      </c>
      <c r="F220">
        <v>10350403</v>
      </c>
      <c r="G220" s="1" t="s">
        <v>19</v>
      </c>
      <c r="H220">
        <v>103504032</v>
      </c>
      <c r="I220" s="1" t="s">
        <v>14</v>
      </c>
      <c r="J220" s="1" t="s">
        <v>586</v>
      </c>
      <c r="K220" s="1" t="s">
        <v>1050</v>
      </c>
      <c r="L220">
        <v>17.835000000000001</v>
      </c>
      <c r="M220">
        <v>4</v>
      </c>
      <c r="N220">
        <v>2</v>
      </c>
    </row>
    <row r="221" spans="1:14" x14ac:dyDescent="0.25">
      <c r="A221" t="str">
        <f>IF(ISBLANK(ATK_Exported[[#This Row],[Entry ID]]),"",IF(COUNTIF(ATK_GSheet[Entry ID], ATK_Exported[[#This Row],[Entry ID]]) &gt; 0,"","NEW"))</f>
        <v/>
      </c>
      <c r="C221" s="1" t="s">
        <v>1289</v>
      </c>
      <c r="D221" s="1" t="s">
        <v>101</v>
      </c>
      <c r="E221" s="1" t="s">
        <v>587</v>
      </c>
      <c r="F221">
        <v>10350404</v>
      </c>
      <c r="G221" s="1" t="s">
        <v>19</v>
      </c>
      <c r="H221">
        <v>103504041</v>
      </c>
      <c r="I221" s="1" t="s">
        <v>13</v>
      </c>
      <c r="J221" s="1" t="s">
        <v>588</v>
      </c>
      <c r="K221" s="1" t="s">
        <v>600</v>
      </c>
      <c r="L221">
        <v>9.1698749999999976</v>
      </c>
      <c r="M221">
        <v>9</v>
      </c>
      <c r="N221">
        <v>3</v>
      </c>
    </row>
    <row r="222" spans="1:14" x14ac:dyDescent="0.25">
      <c r="A222" t="str">
        <f>IF(ISBLANK(ATK_Exported[[#This Row],[Entry ID]]),"",IF(COUNTIF(ATK_GSheet[Entry ID], ATK_Exported[[#This Row],[Entry ID]]) &gt; 0,"","NEW"))</f>
        <v/>
      </c>
      <c r="C222" s="1" t="s">
        <v>1283</v>
      </c>
      <c r="D222" s="1" t="s">
        <v>101</v>
      </c>
      <c r="E222" s="1" t="s">
        <v>587</v>
      </c>
      <c r="F222">
        <v>10350404</v>
      </c>
      <c r="G222" s="1" t="s">
        <v>19</v>
      </c>
      <c r="H222">
        <v>103504041</v>
      </c>
      <c r="I222" s="1" t="s">
        <v>13</v>
      </c>
      <c r="J222" s="1" t="s">
        <v>588</v>
      </c>
      <c r="K222" s="1" t="s">
        <v>595</v>
      </c>
      <c r="L222">
        <v>10.695512953124995</v>
      </c>
      <c r="M222">
        <v>18</v>
      </c>
      <c r="N222">
        <v>3</v>
      </c>
    </row>
    <row r="223" spans="1:14" x14ac:dyDescent="0.25">
      <c r="A223" t="str">
        <f>IF(ISBLANK(ATK_Exported[[#This Row],[Entry ID]]),"",IF(COUNTIF(ATK_GSheet[Entry ID], ATK_Exported[[#This Row],[Entry ID]]) &gt; 0,"","NEW"))</f>
        <v/>
      </c>
      <c r="C223" s="1" t="s">
        <v>1280</v>
      </c>
      <c r="D223" s="1" t="s">
        <v>101</v>
      </c>
      <c r="E223" s="1" t="s">
        <v>587</v>
      </c>
      <c r="F223">
        <v>10350404</v>
      </c>
      <c r="G223" s="1" t="s">
        <v>19</v>
      </c>
      <c r="H223">
        <v>103504041</v>
      </c>
      <c r="I223" s="1" t="s">
        <v>13</v>
      </c>
      <c r="J223" s="1" t="s">
        <v>588</v>
      </c>
      <c r="K223" s="1" t="s">
        <v>592</v>
      </c>
      <c r="L223">
        <v>13.58030334375</v>
      </c>
      <c r="M223">
        <v>15</v>
      </c>
      <c r="N223">
        <v>3</v>
      </c>
    </row>
    <row r="224" spans="1:14" x14ac:dyDescent="0.25">
      <c r="A224" t="str">
        <f>IF(ISBLANK(ATK_Exported[[#This Row],[Entry ID]]),"",IF(COUNTIF(ATK_GSheet[Entry ID], ATK_Exported[[#This Row],[Entry ID]]) &gt; 0,"","NEW"))</f>
        <v/>
      </c>
      <c r="C224" s="1" t="s">
        <v>1286</v>
      </c>
      <c r="D224" s="1" t="s">
        <v>101</v>
      </c>
      <c r="E224" s="1" t="s">
        <v>587</v>
      </c>
      <c r="F224">
        <v>10350404</v>
      </c>
      <c r="G224" s="1" t="s">
        <v>19</v>
      </c>
      <c r="H224">
        <v>103504041</v>
      </c>
      <c r="I224" s="1" t="s">
        <v>13</v>
      </c>
      <c r="J224" s="1" t="s">
        <v>588</v>
      </c>
      <c r="K224" s="1" t="s">
        <v>599</v>
      </c>
      <c r="L224">
        <v>11.920837500000001</v>
      </c>
      <c r="M224">
        <v>9</v>
      </c>
      <c r="N224">
        <v>3</v>
      </c>
    </row>
    <row r="225" spans="1:14" x14ac:dyDescent="0.25">
      <c r="A225" t="str">
        <f>IF(ISBLANK(ATK_Exported[[#This Row],[Entry ID]]),"",IF(COUNTIF(ATK_GSheet[Entry ID], ATK_Exported[[#This Row],[Entry ID]]) &gt; 0,"","NEW"))</f>
        <v/>
      </c>
      <c r="C225" s="1" t="s">
        <v>1284</v>
      </c>
      <c r="D225" s="1" t="s">
        <v>101</v>
      </c>
      <c r="E225" s="1" t="s">
        <v>587</v>
      </c>
      <c r="F225">
        <v>10350404</v>
      </c>
      <c r="G225" s="1" t="s">
        <v>19</v>
      </c>
      <c r="H225">
        <v>103504041</v>
      </c>
      <c r="I225" s="1" t="s">
        <v>13</v>
      </c>
      <c r="J225" s="1" t="s">
        <v>588</v>
      </c>
      <c r="K225" s="1" t="s">
        <v>593</v>
      </c>
      <c r="L225">
        <v>7.6724999999999985</v>
      </c>
      <c r="M225">
        <v>6</v>
      </c>
      <c r="N225">
        <v>3</v>
      </c>
    </row>
    <row r="226" spans="1:14" x14ac:dyDescent="0.25">
      <c r="A226" t="str">
        <f>IF(ISBLANK(ATK_Exported[[#This Row],[Entry ID]]),"",IF(COUNTIF(ATK_GSheet[Entry ID], ATK_Exported[[#This Row],[Entry ID]]) &gt; 0,"","NEW"))</f>
        <v/>
      </c>
      <c r="C226" s="1" t="s">
        <v>1279</v>
      </c>
      <c r="D226" s="1" t="s">
        <v>101</v>
      </c>
      <c r="E226" s="1" t="s">
        <v>587</v>
      </c>
      <c r="F226">
        <v>10350404</v>
      </c>
      <c r="G226" s="1" t="s">
        <v>19</v>
      </c>
      <c r="H226">
        <v>103504041</v>
      </c>
      <c r="I226" s="1" t="s">
        <v>13</v>
      </c>
      <c r="J226" s="1" t="s">
        <v>588</v>
      </c>
      <c r="K226" s="1" t="s">
        <v>1053</v>
      </c>
      <c r="L226">
        <v>9.9742500000000014</v>
      </c>
      <c r="M226">
        <v>6</v>
      </c>
      <c r="N226">
        <v>3</v>
      </c>
    </row>
    <row r="227" spans="1:14" x14ac:dyDescent="0.25">
      <c r="A227" t="str">
        <f>IF(ISBLANK(ATK_Exported[[#This Row],[Entry ID]]),"",IF(COUNTIF(ATK_GSheet[Entry ID], ATK_Exported[[#This Row],[Entry ID]]) &gt; 0,"","NEW"))</f>
        <v/>
      </c>
      <c r="C227" s="1" t="s">
        <v>1278</v>
      </c>
      <c r="D227" s="1" t="s">
        <v>101</v>
      </c>
      <c r="E227" s="1" t="s">
        <v>587</v>
      </c>
      <c r="F227">
        <v>10350404</v>
      </c>
      <c r="G227" s="1" t="s">
        <v>19</v>
      </c>
      <c r="H227">
        <v>103504041</v>
      </c>
      <c r="I227" s="1" t="s">
        <v>13</v>
      </c>
      <c r="J227" s="1" t="s">
        <v>588</v>
      </c>
      <c r="K227" s="1" t="s">
        <v>1054</v>
      </c>
      <c r="L227">
        <v>6.4350000000000005</v>
      </c>
      <c r="M227">
        <v>3</v>
      </c>
      <c r="N227">
        <v>3</v>
      </c>
    </row>
    <row r="228" spans="1:14" x14ac:dyDescent="0.25">
      <c r="A228" t="str">
        <f>IF(ISBLANK(ATK_Exported[[#This Row],[Entry ID]]),"",IF(COUNTIF(ATK_GSheet[Entry ID], ATK_Exported[[#This Row],[Entry ID]]) &gt; 0,"","NEW"))</f>
        <v/>
      </c>
      <c r="C228" s="1" t="s">
        <v>1288</v>
      </c>
      <c r="D228" s="1" t="s">
        <v>101</v>
      </c>
      <c r="E228" s="1" t="s">
        <v>587</v>
      </c>
      <c r="F228">
        <v>10350404</v>
      </c>
      <c r="G228" s="1" t="s">
        <v>19</v>
      </c>
      <c r="H228">
        <v>103504041</v>
      </c>
      <c r="I228" s="1" t="s">
        <v>13</v>
      </c>
      <c r="J228" s="1" t="s">
        <v>588</v>
      </c>
      <c r="K228" s="1" t="s">
        <v>598</v>
      </c>
      <c r="L228">
        <v>12.991460625000002</v>
      </c>
      <c r="M228">
        <v>12</v>
      </c>
      <c r="N228">
        <v>3</v>
      </c>
    </row>
    <row r="229" spans="1:14" x14ac:dyDescent="0.25">
      <c r="A229" t="str">
        <f>IF(ISBLANK(ATK_Exported[[#This Row],[Entry ID]]),"",IF(COUNTIF(ATK_GSheet[Entry ID], ATK_Exported[[#This Row],[Entry ID]]) &gt; 0,"","NEW"))</f>
        <v/>
      </c>
      <c r="C229" s="1" t="s">
        <v>1287</v>
      </c>
      <c r="D229" s="1" t="s">
        <v>101</v>
      </c>
      <c r="E229" s="1" t="s">
        <v>587</v>
      </c>
      <c r="F229">
        <v>10350404</v>
      </c>
      <c r="G229" s="1" t="s">
        <v>19</v>
      </c>
      <c r="H229">
        <v>103504041</v>
      </c>
      <c r="I229" s="1" t="s">
        <v>13</v>
      </c>
      <c r="J229" s="1" t="s">
        <v>588</v>
      </c>
      <c r="K229" s="1" t="s">
        <v>589</v>
      </c>
      <c r="L229">
        <v>4.9499999999999993</v>
      </c>
      <c r="M229">
        <v>3</v>
      </c>
      <c r="N229">
        <v>3</v>
      </c>
    </row>
    <row r="230" spans="1:14" x14ac:dyDescent="0.25">
      <c r="A230" t="str">
        <f>IF(ISBLANK(ATK_Exported[[#This Row],[Entry ID]]),"",IF(COUNTIF(ATK_GSheet[Entry ID], ATK_Exported[[#This Row],[Entry ID]]) &gt; 0,"","NEW"))</f>
        <v/>
      </c>
      <c r="C230" s="1" t="s">
        <v>1285</v>
      </c>
      <c r="D230" s="1" t="s">
        <v>101</v>
      </c>
      <c r="E230" s="1" t="s">
        <v>587</v>
      </c>
      <c r="F230">
        <v>10350404</v>
      </c>
      <c r="G230" s="1" t="s">
        <v>19</v>
      </c>
      <c r="H230">
        <v>103504041</v>
      </c>
      <c r="I230" s="1" t="s">
        <v>13</v>
      </c>
      <c r="J230" s="1" t="s">
        <v>588</v>
      </c>
      <c r="K230" s="1" t="s">
        <v>1052</v>
      </c>
      <c r="L230">
        <v>13.904166839062501</v>
      </c>
      <c r="M230">
        <v>18</v>
      </c>
      <c r="N230">
        <v>3</v>
      </c>
    </row>
    <row r="231" spans="1:14" x14ac:dyDescent="0.25">
      <c r="A231" t="str">
        <f>IF(ISBLANK(ATK_Exported[[#This Row],[Entry ID]]),"",IF(COUNTIF(ATK_GSheet[Entry ID], ATK_Exported[[#This Row],[Entry ID]]) &gt; 0,"","NEW"))</f>
        <v/>
      </c>
      <c r="C231" s="1" t="s">
        <v>1282</v>
      </c>
      <c r="D231" s="1" t="s">
        <v>101</v>
      </c>
      <c r="E231" s="1" t="s">
        <v>587</v>
      </c>
      <c r="F231">
        <v>10350404</v>
      </c>
      <c r="G231" s="1" t="s">
        <v>19</v>
      </c>
      <c r="H231">
        <v>103504041</v>
      </c>
      <c r="I231" s="1" t="s">
        <v>13</v>
      </c>
      <c r="J231" s="1" t="s">
        <v>588</v>
      </c>
      <c r="K231" s="1" t="s">
        <v>594</v>
      </c>
      <c r="L231">
        <v>10.446387187499997</v>
      </c>
      <c r="M231">
        <v>15</v>
      </c>
      <c r="N231">
        <v>3</v>
      </c>
    </row>
    <row r="232" spans="1:14" x14ac:dyDescent="0.25">
      <c r="A232" t="str">
        <f>IF(ISBLANK(ATK_Exported[[#This Row],[Entry ID]]),"",IF(COUNTIF(ATK_GSheet[Entry ID], ATK_Exported[[#This Row],[Entry ID]]) &gt; 0,"","NEW"))</f>
        <v/>
      </c>
      <c r="C232" s="1" t="s">
        <v>1277</v>
      </c>
      <c r="D232" s="1" t="s">
        <v>101</v>
      </c>
      <c r="E232" s="1" t="s">
        <v>587</v>
      </c>
      <c r="F232">
        <v>10350404</v>
      </c>
      <c r="G232" s="1" t="s">
        <v>19</v>
      </c>
      <c r="H232">
        <v>103504041</v>
      </c>
      <c r="I232" s="1" t="s">
        <v>13</v>
      </c>
      <c r="J232" s="1" t="s">
        <v>588</v>
      </c>
      <c r="K232" s="1" t="s">
        <v>596</v>
      </c>
      <c r="L232">
        <v>9.9934312499999987</v>
      </c>
      <c r="M232">
        <v>12</v>
      </c>
      <c r="N232">
        <v>3</v>
      </c>
    </row>
    <row r="233" spans="1:14" x14ac:dyDescent="0.25">
      <c r="A233" t="str">
        <f>IF(ISBLANK(ATK_Exported[[#This Row],[Entry ID]]),"",IF(COUNTIF(ATK_GSheet[Entry ID], ATK_Exported[[#This Row],[Entry ID]]) &gt; 0,"","NEW"))</f>
        <v/>
      </c>
      <c r="C233" s="1" t="s">
        <v>1290</v>
      </c>
      <c r="D233" s="1" t="s">
        <v>101</v>
      </c>
      <c r="E233" s="1" t="s">
        <v>587</v>
      </c>
      <c r="F233">
        <v>10350404</v>
      </c>
      <c r="G233" s="1" t="s">
        <v>19</v>
      </c>
      <c r="H233">
        <v>103504042</v>
      </c>
      <c r="I233" s="1" t="s">
        <v>14</v>
      </c>
      <c r="J233" s="1" t="s">
        <v>601</v>
      </c>
      <c r="K233" s="1" t="s">
        <v>1050</v>
      </c>
      <c r="L233">
        <v>0</v>
      </c>
      <c r="M233">
        <v>0</v>
      </c>
      <c r="N233">
        <v>2</v>
      </c>
    </row>
    <row r="234" spans="1:14" x14ac:dyDescent="0.25">
      <c r="A234" t="str">
        <f>IF(ISBLANK(ATK_Exported[[#This Row],[Entry ID]]),"",IF(COUNTIF(ATK_GSheet[Entry ID], ATK_Exported[[#This Row],[Entry ID]]) &gt; 0,"","NEW"))</f>
        <v/>
      </c>
      <c r="C234" s="1" t="s">
        <v>1302</v>
      </c>
      <c r="D234" s="1" t="s">
        <v>101</v>
      </c>
      <c r="E234" s="1" t="s">
        <v>587</v>
      </c>
      <c r="F234">
        <v>10350404</v>
      </c>
      <c r="G234" s="1" t="s">
        <v>19</v>
      </c>
      <c r="H234">
        <v>103504041</v>
      </c>
      <c r="I234" s="1" t="s">
        <v>602</v>
      </c>
      <c r="J234" s="1" t="s">
        <v>588</v>
      </c>
      <c r="K234" s="1" t="s">
        <v>600</v>
      </c>
      <c r="L234">
        <v>9.1698749999999976</v>
      </c>
      <c r="M234">
        <v>9</v>
      </c>
      <c r="N234">
        <v>3</v>
      </c>
    </row>
    <row r="235" spans="1:14" x14ac:dyDescent="0.25">
      <c r="A235" t="str">
        <f>IF(ISBLANK(ATK_Exported[[#This Row],[Entry ID]]),"",IF(COUNTIF(ATK_GSheet[Entry ID], ATK_Exported[[#This Row],[Entry ID]]) &gt; 0,"","NEW"))</f>
        <v/>
      </c>
      <c r="C235" s="1" t="s">
        <v>1296</v>
      </c>
      <c r="D235" s="1" t="s">
        <v>101</v>
      </c>
      <c r="E235" s="1" t="s">
        <v>587</v>
      </c>
      <c r="F235">
        <v>10350404</v>
      </c>
      <c r="G235" s="1" t="s">
        <v>19</v>
      </c>
      <c r="H235">
        <v>103504041</v>
      </c>
      <c r="I235" s="1" t="s">
        <v>602</v>
      </c>
      <c r="J235" s="1" t="s">
        <v>588</v>
      </c>
      <c r="K235" s="1" t="s">
        <v>595</v>
      </c>
      <c r="L235">
        <v>10.695512953124995</v>
      </c>
      <c r="M235">
        <v>18</v>
      </c>
      <c r="N235">
        <v>3</v>
      </c>
    </row>
    <row r="236" spans="1:14" x14ac:dyDescent="0.25">
      <c r="A236" t="str">
        <f>IF(ISBLANK(ATK_Exported[[#This Row],[Entry ID]]),"",IF(COUNTIF(ATK_GSheet[Entry ID], ATK_Exported[[#This Row],[Entry ID]]) &gt; 0,"","NEW"))</f>
        <v/>
      </c>
      <c r="C236" s="1" t="s">
        <v>1294</v>
      </c>
      <c r="D236" s="1" t="s">
        <v>101</v>
      </c>
      <c r="E236" s="1" t="s">
        <v>587</v>
      </c>
      <c r="F236">
        <v>10350404</v>
      </c>
      <c r="G236" s="1" t="s">
        <v>19</v>
      </c>
      <c r="H236">
        <v>103504041</v>
      </c>
      <c r="I236" s="1" t="s">
        <v>602</v>
      </c>
      <c r="J236" s="1" t="s">
        <v>588</v>
      </c>
      <c r="K236" s="1" t="s">
        <v>592</v>
      </c>
      <c r="L236">
        <v>13.58030334375</v>
      </c>
      <c r="M236">
        <v>15</v>
      </c>
      <c r="N236">
        <v>3</v>
      </c>
    </row>
    <row r="237" spans="1:14" x14ac:dyDescent="0.25">
      <c r="A237" t="str">
        <f>IF(ISBLANK(ATK_Exported[[#This Row],[Entry ID]]),"",IF(COUNTIF(ATK_GSheet[Entry ID], ATK_Exported[[#This Row],[Entry ID]]) &gt; 0,"","NEW"))</f>
        <v/>
      </c>
      <c r="C237" s="1" t="s">
        <v>1299</v>
      </c>
      <c r="D237" s="1" t="s">
        <v>101</v>
      </c>
      <c r="E237" s="1" t="s">
        <v>587</v>
      </c>
      <c r="F237">
        <v>10350404</v>
      </c>
      <c r="G237" s="1" t="s">
        <v>19</v>
      </c>
      <c r="H237">
        <v>103504041</v>
      </c>
      <c r="I237" s="1" t="s">
        <v>602</v>
      </c>
      <c r="J237" s="1" t="s">
        <v>588</v>
      </c>
      <c r="K237" s="1" t="s">
        <v>599</v>
      </c>
      <c r="L237">
        <v>11.920837500000001</v>
      </c>
      <c r="M237">
        <v>9</v>
      </c>
      <c r="N237">
        <v>3</v>
      </c>
    </row>
    <row r="238" spans="1:14" x14ac:dyDescent="0.25">
      <c r="A238" t="str">
        <f>IF(ISBLANK(ATK_Exported[[#This Row],[Entry ID]]),"",IF(COUNTIF(ATK_GSheet[Entry ID], ATK_Exported[[#This Row],[Entry ID]]) &gt; 0,"","NEW"))</f>
        <v/>
      </c>
      <c r="C238" s="1" t="s">
        <v>1297</v>
      </c>
      <c r="D238" s="1" t="s">
        <v>101</v>
      </c>
      <c r="E238" s="1" t="s">
        <v>587</v>
      </c>
      <c r="F238">
        <v>10350404</v>
      </c>
      <c r="G238" s="1" t="s">
        <v>19</v>
      </c>
      <c r="H238">
        <v>103504041</v>
      </c>
      <c r="I238" s="1" t="s">
        <v>602</v>
      </c>
      <c r="J238" s="1" t="s">
        <v>588</v>
      </c>
      <c r="K238" s="1" t="s">
        <v>593</v>
      </c>
      <c r="L238">
        <v>7.6724999999999985</v>
      </c>
      <c r="M238">
        <v>6</v>
      </c>
      <c r="N238">
        <v>3</v>
      </c>
    </row>
    <row r="239" spans="1:14" x14ac:dyDescent="0.25">
      <c r="A239" t="str">
        <f>IF(ISBLANK(ATK_Exported[[#This Row],[Entry ID]]),"",IF(COUNTIF(ATK_GSheet[Entry ID], ATK_Exported[[#This Row],[Entry ID]]) &gt; 0,"","NEW"))</f>
        <v/>
      </c>
      <c r="C239" s="1" t="s">
        <v>1293</v>
      </c>
      <c r="D239" s="1" t="s">
        <v>101</v>
      </c>
      <c r="E239" s="1" t="s">
        <v>587</v>
      </c>
      <c r="F239">
        <v>10350404</v>
      </c>
      <c r="G239" s="1" t="s">
        <v>19</v>
      </c>
      <c r="H239">
        <v>103504041</v>
      </c>
      <c r="I239" s="1" t="s">
        <v>602</v>
      </c>
      <c r="J239" s="1" t="s">
        <v>588</v>
      </c>
      <c r="K239" s="1" t="s">
        <v>1053</v>
      </c>
      <c r="L239">
        <v>9.9742500000000014</v>
      </c>
      <c r="M239">
        <v>6</v>
      </c>
      <c r="N239">
        <v>3</v>
      </c>
    </row>
    <row r="240" spans="1:14" x14ac:dyDescent="0.25">
      <c r="A240" t="str">
        <f>IF(ISBLANK(ATK_Exported[[#This Row],[Entry ID]]),"",IF(COUNTIF(ATK_GSheet[Entry ID], ATK_Exported[[#This Row],[Entry ID]]) &gt; 0,"","NEW"))</f>
        <v/>
      </c>
      <c r="C240" s="1" t="s">
        <v>1292</v>
      </c>
      <c r="D240" s="1" t="s">
        <v>101</v>
      </c>
      <c r="E240" s="1" t="s">
        <v>587</v>
      </c>
      <c r="F240">
        <v>10350404</v>
      </c>
      <c r="G240" s="1" t="s">
        <v>19</v>
      </c>
      <c r="H240">
        <v>103504041</v>
      </c>
      <c r="I240" s="1" t="s">
        <v>602</v>
      </c>
      <c r="J240" s="1" t="s">
        <v>588</v>
      </c>
      <c r="K240" s="1" t="s">
        <v>1054</v>
      </c>
      <c r="L240">
        <v>6.4350000000000005</v>
      </c>
      <c r="M240">
        <v>3</v>
      </c>
      <c r="N240">
        <v>3</v>
      </c>
    </row>
    <row r="241" spans="1:14" x14ac:dyDescent="0.25">
      <c r="A241" t="str">
        <f>IF(ISBLANK(ATK_Exported[[#This Row],[Entry ID]]),"",IF(COUNTIF(ATK_GSheet[Entry ID], ATK_Exported[[#This Row],[Entry ID]]) &gt; 0,"","NEW"))</f>
        <v/>
      </c>
      <c r="C241" s="1" t="s">
        <v>1301</v>
      </c>
      <c r="D241" s="1" t="s">
        <v>101</v>
      </c>
      <c r="E241" s="1" t="s">
        <v>587</v>
      </c>
      <c r="F241">
        <v>10350404</v>
      </c>
      <c r="G241" s="1" t="s">
        <v>19</v>
      </c>
      <c r="H241">
        <v>103504041</v>
      </c>
      <c r="I241" s="1" t="s">
        <v>602</v>
      </c>
      <c r="J241" s="1" t="s">
        <v>588</v>
      </c>
      <c r="K241" s="1" t="s">
        <v>598</v>
      </c>
      <c r="L241">
        <v>12.991460625000002</v>
      </c>
      <c r="M241">
        <v>12</v>
      </c>
      <c r="N241">
        <v>3</v>
      </c>
    </row>
    <row r="242" spans="1:14" x14ac:dyDescent="0.25">
      <c r="A242" t="str">
        <f>IF(ISBLANK(ATK_Exported[[#This Row],[Entry ID]]),"",IF(COUNTIF(ATK_GSheet[Entry ID], ATK_Exported[[#This Row],[Entry ID]]) &gt; 0,"","NEW"))</f>
        <v/>
      </c>
      <c r="C242" s="1" t="s">
        <v>1300</v>
      </c>
      <c r="D242" s="1" t="s">
        <v>101</v>
      </c>
      <c r="E242" s="1" t="s">
        <v>587</v>
      </c>
      <c r="F242">
        <v>10350404</v>
      </c>
      <c r="G242" s="1" t="s">
        <v>19</v>
      </c>
      <c r="H242">
        <v>103504041</v>
      </c>
      <c r="I242" s="1" t="s">
        <v>602</v>
      </c>
      <c r="J242" s="1" t="s">
        <v>588</v>
      </c>
      <c r="K242" s="1" t="s">
        <v>589</v>
      </c>
      <c r="L242">
        <v>4.9499999999999993</v>
      </c>
      <c r="M242">
        <v>3</v>
      </c>
      <c r="N242">
        <v>3</v>
      </c>
    </row>
    <row r="243" spans="1:14" x14ac:dyDescent="0.25">
      <c r="A243" t="str">
        <f>IF(ISBLANK(ATK_Exported[[#This Row],[Entry ID]]),"",IF(COUNTIF(ATK_GSheet[Entry ID], ATK_Exported[[#This Row],[Entry ID]]) &gt; 0,"","NEW"))</f>
        <v/>
      </c>
      <c r="C243" s="1" t="s">
        <v>1298</v>
      </c>
      <c r="D243" s="1" t="s">
        <v>101</v>
      </c>
      <c r="E243" s="1" t="s">
        <v>587</v>
      </c>
      <c r="F243">
        <v>10350404</v>
      </c>
      <c r="G243" s="1" t="s">
        <v>19</v>
      </c>
      <c r="H243">
        <v>103504041</v>
      </c>
      <c r="I243" s="1" t="s">
        <v>602</v>
      </c>
      <c r="J243" s="1" t="s">
        <v>588</v>
      </c>
      <c r="K243" s="1" t="s">
        <v>1052</v>
      </c>
      <c r="L243">
        <v>13.904166839062501</v>
      </c>
      <c r="M243">
        <v>18</v>
      </c>
      <c r="N243">
        <v>3</v>
      </c>
    </row>
    <row r="244" spans="1:14" x14ac:dyDescent="0.25">
      <c r="A244" t="str">
        <f>IF(ISBLANK(ATK_Exported[[#This Row],[Entry ID]]),"",IF(COUNTIF(ATK_GSheet[Entry ID], ATK_Exported[[#This Row],[Entry ID]]) &gt; 0,"","NEW"))</f>
        <v/>
      </c>
      <c r="C244" s="1" t="s">
        <v>1295</v>
      </c>
      <c r="D244" s="1" t="s">
        <v>101</v>
      </c>
      <c r="E244" s="1" t="s">
        <v>587</v>
      </c>
      <c r="F244">
        <v>10350404</v>
      </c>
      <c r="G244" s="1" t="s">
        <v>19</v>
      </c>
      <c r="H244">
        <v>103504041</v>
      </c>
      <c r="I244" s="1" t="s">
        <v>602</v>
      </c>
      <c r="J244" s="1" t="s">
        <v>588</v>
      </c>
      <c r="K244" s="1" t="s">
        <v>594</v>
      </c>
      <c r="L244">
        <v>10.446387187499997</v>
      </c>
      <c r="M244">
        <v>15</v>
      </c>
      <c r="N244">
        <v>3</v>
      </c>
    </row>
    <row r="245" spans="1:14" x14ac:dyDescent="0.25">
      <c r="A245" t="str">
        <f>IF(ISBLANK(ATK_Exported[[#This Row],[Entry ID]]),"",IF(COUNTIF(ATK_GSheet[Entry ID], ATK_Exported[[#This Row],[Entry ID]]) &gt; 0,"","NEW"))</f>
        <v/>
      </c>
      <c r="C245" s="1" t="s">
        <v>1291</v>
      </c>
      <c r="D245" s="1" t="s">
        <v>101</v>
      </c>
      <c r="E245" s="1" t="s">
        <v>587</v>
      </c>
      <c r="F245">
        <v>10350404</v>
      </c>
      <c r="G245" s="1" t="s">
        <v>19</v>
      </c>
      <c r="H245">
        <v>103504041</v>
      </c>
      <c r="I245" s="1" t="s">
        <v>602</v>
      </c>
      <c r="J245" s="1" t="s">
        <v>588</v>
      </c>
      <c r="K245" s="1" t="s">
        <v>596</v>
      </c>
      <c r="L245">
        <v>9.9934312499999987</v>
      </c>
      <c r="M245">
        <v>12</v>
      </c>
      <c r="N245">
        <v>3</v>
      </c>
    </row>
    <row r="246" spans="1:14" x14ac:dyDescent="0.25">
      <c r="A246" t="str">
        <f>IF(ISBLANK(ATK_Exported[[#This Row],[Entry ID]]),"",IF(COUNTIF(ATK_GSheet[Entry ID], ATK_Exported[[#This Row],[Entry ID]]) &gt; 0,"","NEW"))</f>
        <v/>
      </c>
      <c r="C246" s="1" t="s">
        <v>1303</v>
      </c>
      <c r="D246" s="1" t="s">
        <v>101</v>
      </c>
      <c r="E246" s="1" t="s">
        <v>587</v>
      </c>
      <c r="F246">
        <v>10350404</v>
      </c>
      <c r="G246" s="1" t="s">
        <v>19</v>
      </c>
      <c r="H246">
        <v>103504042</v>
      </c>
      <c r="I246" s="1" t="s">
        <v>603</v>
      </c>
      <c r="J246" s="1" t="s">
        <v>601</v>
      </c>
      <c r="K246" s="1" t="s">
        <v>1050</v>
      </c>
      <c r="L246">
        <v>0</v>
      </c>
      <c r="M246">
        <v>0</v>
      </c>
      <c r="N246">
        <v>2</v>
      </c>
    </row>
    <row r="247" spans="1:14" x14ac:dyDescent="0.25">
      <c r="A247" t="str">
        <f>IF(ISBLANK(ATK_Exported[[#This Row],[Entry ID]]),"",IF(COUNTIF(ATK_GSheet[Entry ID], ATK_Exported[[#This Row],[Entry ID]]) &gt; 0,"","NEW"))</f>
        <v/>
      </c>
      <c r="C247" s="1" t="s">
        <v>1315</v>
      </c>
      <c r="D247" s="1" t="s">
        <v>101</v>
      </c>
      <c r="E247" s="1" t="s">
        <v>587</v>
      </c>
      <c r="F247">
        <v>10350404</v>
      </c>
      <c r="G247" s="1" t="s">
        <v>19</v>
      </c>
      <c r="H247">
        <v>103504043</v>
      </c>
      <c r="I247" s="1" t="s">
        <v>604</v>
      </c>
      <c r="J247" s="1" t="s">
        <v>588</v>
      </c>
      <c r="K247" s="1" t="s">
        <v>600</v>
      </c>
      <c r="L247">
        <v>16.857749999999996</v>
      </c>
      <c r="M247">
        <v>15</v>
      </c>
      <c r="N247">
        <v>3</v>
      </c>
    </row>
    <row r="248" spans="1:14" x14ac:dyDescent="0.25">
      <c r="A248" t="str">
        <f>IF(ISBLANK(ATK_Exported[[#This Row],[Entry ID]]),"",IF(COUNTIF(ATK_GSheet[Entry ID], ATK_Exported[[#This Row],[Entry ID]]) &gt; 0,"","NEW"))</f>
        <v/>
      </c>
      <c r="C248" s="1" t="s">
        <v>1309</v>
      </c>
      <c r="D248" s="1" t="s">
        <v>101</v>
      </c>
      <c r="E248" s="1" t="s">
        <v>587</v>
      </c>
      <c r="F248">
        <v>10350404</v>
      </c>
      <c r="G248" s="1" t="s">
        <v>19</v>
      </c>
      <c r="H248">
        <v>103504043</v>
      </c>
      <c r="I248" s="1" t="s">
        <v>604</v>
      </c>
      <c r="J248" s="1" t="s">
        <v>588</v>
      </c>
      <c r="K248" s="1" t="s">
        <v>595</v>
      </c>
      <c r="L248">
        <v>19.662458156249993</v>
      </c>
      <c r="M248">
        <v>30</v>
      </c>
      <c r="N248">
        <v>3</v>
      </c>
    </row>
    <row r="249" spans="1:14" x14ac:dyDescent="0.25">
      <c r="A249" t="str">
        <f>IF(ISBLANK(ATK_Exported[[#This Row],[Entry ID]]),"",IF(COUNTIF(ATK_GSheet[Entry ID], ATK_Exported[[#This Row],[Entry ID]]) &gt; 0,"","NEW"))</f>
        <v/>
      </c>
      <c r="C249" s="1" t="s">
        <v>1307</v>
      </c>
      <c r="D249" s="1" t="s">
        <v>101</v>
      </c>
      <c r="E249" s="1" t="s">
        <v>587</v>
      </c>
      <c r="F249">
        <v>10350404</v>
      </c>
      <c r="G249" s="1" t="s">
        <v>19</v>
      </c>
      <c r="H249">
        <v>103504043</v>
      </c>
      <c r="I249" s="1" t="s">
        <v>604</v>
      </c>
      <c r="J249" s="1" t="s">
        <v>588</v>
      </c>
      <c r="K249" s="1" t="s">
        <v>592</v>
      </c>
      <c r="L249">
        <v>24.965810187499994</v>
      </c>
      <c r="M249">
        <v>25</v>
      </c>
      <c r="N249">
        <v>3</v>
      </c>
    </row>
    <row r="250" spans="1:14" x14ac:dyDescent="0.25">
      <c r="A250" t="str">
        <f>IF(ISBLANK(ATK_Exported[[#This Row],[Entry ID]]),"",IF(COUNTIF(ATK_GSheet[Entry ID], ATK_Exported[[#This Row],[Entry ID]]) &gt; 0,"","NEW"))</f>
        <v/>
      </c>
      <c r="C250" s="1" t="s">
        <v>1312</v>
      </c>
      <c r="D250" s="1" t="s">
        <v>101</v>
      </c>
      <c r="E250" s="1" t="s">
        <v>587</v>
      </c>
      <c r="F250">
        <v>10350404</v>
      </c>
      <c r="G250" s="1" t="s">
        <v>19</v>
      </c>
      <c r="H250">
        <v>103504043</v>
      </c>
      <c r="I250" s="1" t="s">
        <v>604</v>
      </c>
      <c r="J250" s="1" t="s">
        <v>588</v>
      </c>
      <c r="K250" s="1" t="s">
        <v>599</v>
      </c>
      <c r="L250">
        <v>21.915074999999998</v>
      </c>
      <c r="M250">
        <v>15</v>
      </c>
      <c r="N250">
        <v>3</v>
      </c>
    </row>
    <row r="251" spans="1:14" x14ac:dyDescent="0.25">
      <c r="A251" t="str">
        <f>IF(ISBLANK(ATK_Exported[[#This Row],[Entry ID]]),"",IF(COUNTIF(ATK_GSheet[Entry ID], ATK_Exported[[#This Row],[Entry ID]]) &gt; 0,"","NEW"))</f>
        <v/>
      </c>
      <c r="C251" s="1" t="s">
        <v>1310</v>
      </c>
      <c r="D251" s="1" t="s">
        <v>101</v>
      </c>
      <c r="E251" s="1" t="s">
        <v>587</v>
      </c>
      <c r="F251">
        <v>10350404</v>
      </c>
      <c r="G251" s="1" t="s">
        <v>19</v>
      </c>
      <c r="H251">
        <v>103504043</v>
      </c>
      <c r="I251" s="1" t="s">
        <v>604</v>
      </c>
      <c r="J251" s="1" t="s">
        <v>588</v>
      </c>
      <c r="K251" s="1" t="s">
        <v>593</v>
      </c>
      <c r="L251">
        <v>14.104999999999997</v>
      </c>
      <c r="M251">
        <v>10</v>
      </c>
      <c r="N251">
        <v>3</v>
      </c>
    </row>
    <row r="252" spans="1:14" x14ac:dyDescent="0.25">
      <c r="A252" t="str">
        <f>IF(ISBLANK(ATK_Exported[[#This Row],[Entry ID]]),"",IF(COUNTIF(ATK_GSheet[Entry ID], ATK_Exported[[#This Row],[Entry ID]]) &gt; 0,"","NEW"))</f>
        <v/>
      </c>
      <c r="C252" s="1" t="s">
        <v>1306</v>
      </c>
      <c r="D252" s="1" t="s">
        <v>101</v>
      </c>
      <c r="E252" s="1" t="s">
        <v>587</v>
      </c>
      <c r="F252">
        <v>10350404</v>
      </c>
      <c r="G252" s="1" t="s">
        <v>19</v>
      </c>
      <c r="H252">
        <v>103504043</v>
      </c>
      <c r="I252" s="1" t="s">
        <v>604</v>
      </c>
      <c r="J252" s="1" t="s">
        <v>588</v>
      </c>
      <c r="K252" s="1" t="s">
        <v>1053</v>
      </c>
      <c r="L252">
        <v>18.336500000000001</v>
      </c>
      <c r="M252">
        <v>10</v>
      </c>
      <c r="N252">
        <v>3</v>
      </c>
    </row>
    <row r="253" spans="1:14" x14ac:dyDescent="0.25">
      <c r="A253" t="str">
        <f>IF(ISBLANK(ATK_Exported[[#This Row],[Entry ID]]),"",IF(COUNTIF(ATK_GSheet[Entry ID], ATK_Exported[[#This Row],[Entry ID]]) &gt; 0,"","NEW"))</f>
        <v/>
      </c>
      <c r="C253" s="1" t="s">
        <v>1305</v>
      </c>
      <c r="D253" s="1" t="s">
        <v>101</v>
      </c>
      <c r="E253" s="1" t="s">
        <v>587</v>
      </c>
      <c r="F253">
        <v>10350404</v>
      </c>
      <c r="G253" s="1" t="s">
        <v>19</v>
      </c>
      <c r="H253">
        <v>103504043</v>
      </c>
      <c r="I253" s="1" t="s">
        <v>604</v>
      </c>
      <c r="J253" s="1" t="s">
        <v>588</v>
      </c>
      <c r="K253" s="1" t="s">
        <v>1054</v>
      </c>
      <c r="L253">
        <v>11.83</v>
      </c>
      <c r="M253">
        <v>5</v>
      </c>
      <c r="N253">
        <v>3</v>
      </c>
    </row>
    <row r="254" spans="1:14" x14ac:dyDescent="0.25">
      <c r="A254" t="str">
        <f>IF(ISBLANK(ATK_Exported[[#This Row],[Entry ID]]),"",IF(COUNTIF(ATK_GSheet[Entry ID], ATK_Exported[[#This Row],[Entry ID]]) &gt; 0,"","NEW"))</f>
        <v/>
      </c>
      <c r="C254" s="1" t="s">
        <v>1314</v>
      </c>
      <c r="D254" s="1" t="s">
        <v>101</v>
      </c>
      <c r="E254" s="1" t="s">
        <v>587</v>
      </c>
      <c r="F254">
        <v>10350404</v>
      </c>
      <c r="G254" s="1" t="s">
        <v>19</v>
      </c>
      <c r="H254">
        <v>103504043</v>
      </c>
      <c r="I254" s="1" t="s">
        <v>604</v>
      </c>
      <c r="J254" s="1" t="s">
        <v>588</v>
      </c>
      <c r="K254" s="1" t="s">
        <v>598</v>
      </c>
      <c r="L254">
        <v>23.883291249999999</v>
      </c>
      <c r="M254">
        <v>20</v>
      </c>
      <c r="N254">
        <v>3</v>
      </c>
    </row>
    <row r="255" spans="1:14" x14ac:dyDescent="0.25">
      <c r="A255" t="str">
        <f>IF(ISBLANK(ATK_Exported[[#This Row],[Entry ID]]),"",IF(COUNTIF(ATK_GSheet[Entry ID], ATK_Exported[[#This Row],[Entry ID]]) &gt; 0,"","NEW"))</f>
        <v/>
      </c>
      <c r="C255" s="1" t="s">
        <v>1313</v>
      </c>
      <c r="D255" s="1" t="s">
        <v>101</v>
      </c>
      <c r="E255" s="1" t="s">
        <v>587</v>
      </c>
      <c r="F255">
        <v>10350404</v>
      </c>
      <c r="G255" s="1" t="s">
        <v>19</v>
      </c>
      <c r="H255">
        <v>103504043</v>
      </c>
      <c r="I255" s="1" t="s">
        <v>604</v>
      </c>
      <c r="J255" s="1" t="s">
        <v>588</v>
      </c>
      <c r="K255" s="1" t="s">
        <v>589</v>
      </c>
      <c r="L255">
        <v>9.1</v>
      </c>
      <c r="M255">
        <v>5</v>
      </c>
      <c r="N255">
        <v>3</v>
      </c>
    </row>
    <row r="256" spans="1:14" x14ac:dyDescent="0.25">
      <c r="A256" t="str">
        <f>IF(ISBLANK(ATK_Exported[[#This Row],[Entry ID]]),"",IF(COUNTIF(ATK_GSheet[Entry ID], ATK_Exported[[#This Row],[Entry ID]]) &gt; 0,"","NEW"))</f>
        <v/>
      </c>
      <c r="C256" s="1" t="s">
        <v>1311</v>
      </c>
      <c r="D256" s="1" t="s">
        <v>101</v>
      </c>
      <c r="E256" s="1" t="s">
        <v>587</v>
      </c>
      <c r="F256">
        <v>10350404</v>
      </c>
      <c r="G256" s="1" t="s">
        <v>19</v>
      </c>
      <c r="H256">
        <v>103504043</v>
      </c>
      <c r="I256" s="1" t="s">
        <v>604</v>
      </c>
      <c r="J256" s="1" t="s">
        <v>588</v>
      </c>
      <c r="K256" s="1" t="s">
        <v>1052</v>
      </c>
      <c r="L256">
        <v>25.56119560312499</v>
      </c>
      <c r="M256">
        <v>30</v>
      </c>
      <c r="N256">
        <v>3</v>
      </c>
    </row>
    <row r="257" spans="1:14" x14ac:dyDescent="0.25">
      <c r="A257" t="str">
        <f>IF(ISBLANK(ATK_Exported[[#This Row],[Entry ID]]),"",IF(COUNTIF(ATK_GSheet[Entry ID], ATK_Exported[[#This Row],[Entry ID]]) &gt; 0,"","NEW"))</f>
        <v/>
      </c>
      <c r="C257" s="1" t="s">
        <v>1308</v>
      </c>
      <c r="D257" s="1" t="s">
        <v>101</v>
      </c>
      <c r="E257" s="1" t="s">
        <v>587</v>
      </c>
      <c r="F257">
        <v>10350404</v>
      </c>
      <c r="G257" s="1" t="s">
        <v>19</v>
      </c>
      <c r="H257">
        <v>103504043</v>
      </c>
      <c r="I257" s="1" t="s">
        <v>604</v>
      </c>
      <c r="J257" s="1" t="s">
        <v>588</v>
      </c>
      <c r="K257" s="1" t="s">
        <v>594</v>
      </c>
      <c r="L257">
        <v>19.204469374999995</v>
      </c>
      <c r="M257">
        <v>25</v>
      </c>
      <c r="N257">
        <v>3</v>
      </c>
    </row>
    <row r="258" spans="1:14" x14ac:dyDescent="0.25">
      <c r="A258" t="str">
        <f>IF(ISBLANK(ATK_Exported[[#This Row],[Entry ID]]),"",IF(COUNTIF(ATK_GSheet[Entry ID], ATK_Exported[[#This Row],[Entry ID]]) &gt; 0,"","NEW"))</f>
        <v/>
      </c>
      <c r="C258" s="1" t="s">
        <v>1304</v>
      </c>
      <c r="D258" s="1" t="s">
        <v>101</v>
      </c>
      <c r="E258" s="1" t="s">
        <v>587</v>
      </c>
      <c r="F258">
        <v>10350404</v>
      </c>
      <c r="G258" s="1" t="s">
        <v>19</v>
      </c>
      <c r="H258">
        <v>103504043</v>
      </c>
      <c r="I258" s="1" t="s">
        <v>604</v>
      </c>
      <c r="J258" s="1" t="s">
        <v>588</v>
      </c>
      <c r="K258" s="1" t="s">
        <v>596</v>
      </c>
      <c r="L258">
        <v>18.371762499999988</v>
      </c>
      <c r="M258">
        <v>20</v>
      </c>
      <c r="N258">
        <v>3</v>
      </c>
    </row>
    <row r="259" spans="1:14" x14ac:dyDescent="0.25">
      <c r="A259" t="str">
        <f>IF(ISBLANK(ATK_Exported[[#This Row],[Entry ID]]),"",IF(COUNTIF(ATK_GSheet[Entry ID], ATK_Exported[[#This Row],[Entry ID]]) &gt; 0,"","NEW"))</f>
        <v/>
      </c>
      <c r="C259" s="1" t="s">
        <v>1317</v>
      </c>
      <c r="D259" s="1" t="s">
        <v>101</v>
      </c>
      <c r="E259" s="1" t="s">
        <v>587</v>
      </c>
      <c r="F259">
        <v>10350404</v>
      </c>
      <c r="G259" s="1" t="s">
        <v>19</v>
      </c>
      <c r="H259">
        <v>103504044</v>
      </c>
      <c r="I259" s="1" t="s">
        <v>605</v>
      </c>
      <c r="J259" s="1" t="s">
        <v>606</v>
      </c>
      <c r="K259" s="1" t="s">
        <v>404</v>
      </c>
      <c r="L259">
        <v>29.159999999999982</v>
      </c>
      <c r="M259">
        <v>27</v>
      </c>
      <c r="N259">
        <v>2</v>
      </c>
    </row>
    <row r="260" spans="1:14" x14ac:dyDescent="0.25">
      <c r="A260" t="str">
        <f>IF(ISBLANK(ATK_Exported[[#This Row],[Entry ID]]),"",IF(COUNTIF(ATK_GSheet[Entry ID], ATK_Exported[[#This Row],[Entry ID]]) &gt; 0,"","NEW"))</f>
        <v/>
      </c>
      <c r="C260" s="1" t="s">
        <v>1316</v>
      </c>
      <c r="D260" s="1" t="s">
        <v>101</v>
      </c>
      <c r="E260" s="1" t="s">
        <v>587</v>
      </c>
      <c r="F260">
        <v>10350404</v>
      </c>
      <c r="G260" s="1" t="s">
        <v>19</v>
      </c>
      <c r="H260">
        <v>103504044</v>
      </c>
      <c r="I260" s="1" t="s">
        <v>605</v>
      </c>
      <c r="J260" s="1" t="s">
        <v>606</v>
      </c>
      <c r="K260" s="1" t="s">
        <v>1050</v>
      </c>
      <c r="L260">
        <v>24.29999999999999</v>
      </c>
      <c r="M260">
        <v>27</v>
      </c>
      <c r="N260">
        <v>2</v>
      </c>
    </row>
    <row r="261" spans="1:14" x14ac:dyDescent="0.25">
      <c r="A261" t="str">
        <f>IF(ISBLANK(ATK_Exported[[#This Row],[Entry ID]]),"",IF(COUNTIF(ATK_GSheet[Entry ID], ATK_Exported[[#This Row],[Entry ID]]) &gt; 0,"","NEW"))</f>
        <v/>
      </c>
      <c r="C261" s="1" t="s">
        <v>1318</v>
      </c>
      <c r="D261" s="1" t="s">
        <v>102</v>
      </c>
      <c r="E261" s="1" t="s">
        <v>607</v>
      </c>
      <c r="F261">
        <v>10350502</v>
      </c>
      <c r="G261" s="1" t="s">
        <v>21</v>
      </c>
      <c r="H261">
        <v>103505021</v>
      </c>
      <c r="I261" s="1" t="s">
        <v>13</v>
      </c>
      <c r="J261" s="1" t="s">
        <v>608</v>
      </c>
      <c r="K261" s="1" t="s">
        <v>1050</v>
      </c>
      <c r="L261">
        <v>3.66</v>
      </c>
      <c r="M261">
        <v>1</v>
      </c>
      <c r="N261">
        <v>4</v>
      </c>
    </row>
    <row r="262" spans="1:14" x14ac:dyDescent="0.25">
      <c r="A262" t="str">
        <f>IF(ISBLANK(ATK_Exported[[#This Row],[Entry ID]]),"",IF(COUNTIF(ATK_GSheet[Entry ID], ATK_Exported[[#This Row],[Entry ID]]) &gt; 0,"","NEW"))</f>
        <v/>
      </c>
      <c r="C262" s="1" t="s">
        <v>1319</v>
      </c>
      <c r="D262" s="1" t="s">
        <v>102</v>
      </c>
      <c r="E262" s="1" t="s">
        <v>607</v>
      </c>
      <c r="F262">
        <v>10350502</v>
      </c>
      <c r="G262" s="1" t="s">
        <v>21</v>
      </c>
      <c r="H262">
        <v>103505022</v>
      </c>
      <c r="I262" s="1" t="s">
        <v>14</v>
      </c>
      <c r="J262" s="1" t="s">
        <v>609</v>
      </c>
      <c r="K262" s="1" t="s">
        <v>1050</v>
      </c>
      <c r="L262">
        <v>4.99</v>
      </c>
      <c r="M262">
        <v>1</v>
      </c>
      <c r="N262">
        <v>3</v>
      </c>
    </row>
    <row r="263" spans="1:14" x14ac:dyDescent="0.25">
      <c r="A263" t="str">
        <f>IF(ISBLANK(ATK_Exported[[#This Row],[Entry ID]]),"",IF(COUNTIF(ATK_GSheet[Entry ID], ATK_Exported[[#This Row],[Entry ID]]) &gt; 0,"","NEW"))</f>
        <v/>
      </c>
      <c r="C263" s="1" t="s">
        <v>1320</v>
      </c>
      <c r="D263" s="1" t="s">
        <v>103</v>
      </c>
      <c r="E263" s="1" t="s">
        <v>610</v>
      </c>
      <c r="F263">
        <v>10350503</v>
      </c>
      <c r="G263" s="1" t="s">
        <v>21</v>
      </c>
      <c r="H263">
        <v>103505031</v>
      </c>
      <c r="I263" s="1" t="s">
        <v>13</v>
      </c>
      <c r="J263" s="1" t="s">
        <v>611</v>
      </c>
      <c r="K263" s="1" t="s">
        <v>409</v>
      </c>
      <c r="L263">
        <v>12.600000000000001</v>
      </c>
      <c r="M263">
        <v>1</v>
      </c>
      <c r="N263">
        <v>3</v>
      </c>
    </row>
    <row r="264" spans="1:14" x14ac:dyDescent="0.25">
      <c r="A264" t="str">
        <f>IF(ISBLANK(ATK_Exported[[#This Row],[Entry ID]]),"",IF(COUNTIF(ATK_GSheet[Entry ID], ATK_Exported[[#This Row],[Entry ID]]) &gt; 0,"","NEW"))</f>
        <v/>
      </c>
      <c r="C264" s="1" t="s">
        <v>1321</v>
      </c>
      <c r="D264" s="1" t="s">
        <v>103</v>
      </c>
      <c r="E264" s="1" t="s">
        <v>610</v>
      </c>
      <c r="F264">
        <v>10350503</v>
      </c>
      <c r="G264" s="1" t="s">
        <v>21</v>
      </c>
      <c r="H264">
        <v>103505031</v>
      </c>
      <c r="I264" s="1" t="s">
        <v>13</v>
      </c>
      <c r="J264" s="1" t="s">
        <v>611</v>
      </c>
      <c r="K264" s="1" t="s">
        <v>407</v>
      </c>
      <c r="L264">
        <v>8.4</v>
      </c>
      <c r="M264">
        <v>1</v>
      </c>
      <c r="N264">
        <v>3</v>
      </c>
    </row>
    <row r="265" spans="1:14" x14ac:dyDescent="0.25">
      <c r="A265" t="str">
        <f>IF(ISBLANK(ATK_Exported[[#This Row],[Entry ID]]),"",IF(COUNTIF(ATK_GSheet[Entry ID], ATK_Exported[[#This Row],[Entry ID]]) &gt; 0,"","NEW"))</f>
        <v/>
      </c>
      <c r="C265" s="1" t="s">
        <v>1322</v>
      </c>
      <c r="D265" s="1" t="s">
        <v>103</v>
      </c>
      <c r="E265" s="1" t="s">
        <v>610</v>
      </c>
      <c r="F265">
        <v>10350503</v>
      </c>
      <c r="G265" s="1" t="s">
        <v>21</v>
      </c>
      <c r="H265">
        <v>103505032</v>
      </c>
      <c r="I265" s="1" t="s">
        <v>14</v>
      </c>
      <c r="J265" s="1" t="s">
        <v>612</v>
      </c>
      <c r="K265" s="1" t="s">
        <v>1050</v>
      </c>
      <c r="L265">
        <v>0</v>
      </c>
      <c r="M265">
        <v>0</v>
      </c>
      <c r="N265">
        <v>2</v>
      </c>
    </row>
    <row r="266" spans="1:14" x14ac:dyDescent="0.25">
      <c r="A266" t="str">
        <f>IF(ISBLANK(ATK_Exported[[#This Row],[Entry ID]]),"",IF(COUNTIF(ATK_GSheet[Entry ID], ATK_Exported[[#This Row],[Entry ID]]) &gt; 0,"","NEW"))</f>
        <v/>
      </c>
      <c r="C266" s="1" t="s">
        <v>1323</v>
      </c>
      <c r="D266" s="1" t="s">
        <v>103</v>
      </c>
      <c r="E266" s="1" t="s">
        <v>610</v>
      </c>
      <c r="F266">
        <v>10350503</v>
      </c>
      <c r="G266" s="1" t="s">
        <v>21</v>
      </c>
      <c r="H266">
        <v>103505033</v>
      </c>
      <c r="I266" s="1" t="s">
        <v>613</v>
      </c>
      <c r="J266" s="1" t="s">
        <v>614</v>
      </c>
      <c r="K266" s="1" t="s">
        <v>1050</v>
      </c>
      <c r="L266">
        <v>0</v>
      </c>
      <c r="M266">
        <v>0</v>
      </c>
      <c r="N266">
        <v>3</v>
      </c>
    </row>
    <row r="267" spans="1:14" x14ac:dyDescent="0.25">
      <c r="A267" t="str">
        <f>IF(ISBLANK(ATK_Exported[[#This Row],[Entry ID]]),"",IF(COUNTIF(ATK_GSheet[Entry ID], ATK_Exported[[#This Row],[Entry ID]]) &gt; 0,"","NEW"))</f>
        <v/>
      </c>
      <c r="C267" s="1" t="s">
        <v>1324</v>
      </c>
      <c r="D267" s="1" t="s">
        <v>103</v>
      </c>
      <c r="E267" s="1" t="s">
        <v>610</v>
      </c>
      <c r="F267">
        <v>10350503</v>
      </c>
      <c r="G267" s="1" t="s">
        <v>21</v>
      </c>
      <c r="H267">
        <v>103505034</v>
      </c>
      <c r="I267" s="1" t="s">
        <v>615</v>
      </c>
      <c r="J267" s="1" t="s">
        <v>616</v>
      </c>
      <c r="K267" s="1" t="s">
        <v>409</v>
      </c>
      <c r="L267">
        <v>36.36</v>
      </c>
      <c r="M267">
        <v>1</v>
      </c>
      <c r="N267">
        <v>2</v>
      </c>
    </row>
    <row r="268" spans="1:14" x14ac:dyDescent="0.25">
      <c r="A268" t="str">
        <f>IF(ISBLANK(ATK_Exported[[#This Row],[Entry ID]]),"",IF(COUNTIF(ATK_GSheet[Entry ID], ATK_Exported[[#This Row],[Entry ID]]) &gt; 0,"","NEW"))</f>
        <v/>
      </c>
      <c r="C268" s="1" t="s">
        <v>1325</v>
      </c>
      <c r="D268" s="1" t="s">
        <v>103</v>
      </c>
      <c r="E268" s="1" t="s">
        <v>610</v>
      </c>
      <c r="F268">
        <v>10350503</v>
      </c>
      <c r="G268" s="1" t="s">
        <v>21</v>
      </c>
      <c r="H268">
        <v>103505034</v>
      </c>
      <c r="I268" s="1" t="s">
        <v>615</v>
      </c>
      <c r="J268" s="1" t="s">
        <v>616</v>
      </c>
      <c r="K268" s="1" t="s">
        <v>407</v>
      </c>
      <c r="L268">
        <v>12.12</v>
      </c>
      <c r="M268">
        <v>1</v>
      </c>
      <c r="N268">
        <v>2</v>
      </c>
    </row>
    <row r="269" spans="1:14" x14ac:dyDescent="0.25">
      <c r="A269" t="str">
        <f>IF(ISBLANK(ATK_Exported[[#This Row],[Entry ID]]),"",IF(COUNTIF(ATK_GSheet[Entry ID], ATK_Exported[[#This Row],[Entry ID]]) &gt; 0,"","NEW"))</f>
        <v/>
      </c>
      <c r="C269" s="1" t="s">
        <v>1326</v>
      </c>
      <c r="D269" s="1" t="s">
        <v>104</v>
      </c>
      <c r="E269" s="1" t="s">
        <v>617</v>
      </c>
      <c r="F269">
        <v>10350504</v>
      </c>
      <c r="G269" s="1" t="s">
        <v>21</v>
      </c>
      <c r="H269">
        <v>103505042</v>
      </c>
      <c r="I269" s="1" t="s">
        <v>14</v>
      </c>
      <c r="J269" s="1" t="s">
        <v>618</v>
      </c>
      <c r="K269" s="1" t="s">
        <v>1050</v>
      </c>
      <c r="L269">
        <v>20</v>
      </c>
      <c r="M269">
        <v>2</v>
      </c>
      <c r="N269">
        <v>2</v>
      </c>
    </row>
    <row r="270" spans="1:14" x14ac:dyDescent="0.25">
      <c r="A270" t="str">
        <f>IF(ISBLANK(ATK_Exported[[#This Row],[Entry ID]]),"",IF(COUNTIF(ATK_GSheet[Entry ID], ATK_Exported[[#This Row],[Entry ID]]) &gt; 0,"","NEW"))</f>
        <v/>
      </c>
      <c r="C270" s="1" t="s">
        <v>1327</v>
      </c>
      <c r="D270" s="1" t="s">
        <v>104</v>
      </c>
      <c r="E270" s="1" t="s">
        <v>617</v>
      </c>
      <c r="F270">
        <v>10350504</v>
      </c>
      <c r="G270" s="1" t="s">
        <v>21</v>
      </c>
      <c r="H270">
        <v>103505043</v>
      </c>
      <c r="I270" s="1" t="s">
        <v>619</v>
      </c>
      <c r="J270" s="1" t="s">
        <v>620</v>
      </c>
      <c r="K270" s="1" t="s">
        <v>1050</v>
      </c>
      <c r="L270">
        <v>0</v>
      </c>
      <c r="M270">
        <v>0</v>
      </c>
      <c r="N270">
        <v>3</v>
      </c>
    </row>
    <row r="271" spans="1:14" x14ac:dyDescent="0.25">
      <c r="A271" t="str">
        <f>IF(ISBLANK(ATK_Exported[[#This Row],[Entry ID]]),"",IF(COUNTIF(ATK_GSheet[Entry ID], ATK_Exported[[#This Row],[Entry ID]]) &gt; 0,"","NEW"))</f>
        <v/>
      </c>
      <c r="C271" s="1" t="s">
        <v>1328</v>
      </c>
      <c r="D271" s="1" t="s">
        <v>104</v>
      </c>
      <c r="E271" s="1" t="s">
        <v>617</v>
      </c>
      <c r="F271">
        <v>10350504</v>
      </c>
      <c r="G271" s="1" t="s">
        <v>21</v>
      </c>
      <c r="H271">
        <v>103505044</v>
      </c>
      <c r="I271" s="1" t="s">
        <v>621</v>
      </c>
      <c r="J271" s="1" t="s">
        <v>618</v>
      </c>
      <c r="K271" s="1" t="s">
        <v>1050</v>
      </c>
      <c r="L271">
        <v>10</v>
      </c>
      <c r="M271">
        <v>1</v>
      </c>
      <c r="N271">
        <v>2</v>
      </c>
    </row>
    <row r="272" spans="1:14" x14ac:dyDescent="0.25">
      <c r="A272" t="str">
        <f>IF(ISBLANK(ATK_Exported[[#This Row],[Entry ID]]),"",IF(COUNTIF(ATK_GSheet[Entry ID], ATK_Exported[[#This Row],[Entry ID]]) &gt; 0,"","NEW"))</f>
        <v/>
      </c>
      <c r="C272" s="1" t="s">
        <v>1329</v>
      </c>
      <c r="D272" s="1" t="s">
        <v>105</v>
      </c>
      <c r="E272" s="1" t="s">
        <v>622</v>
      </c>
      <c r="F272">
        <v>10430201</v>
      </c>
      <c r="G272" s="1" t="s">
        <v>17</v>
      </c>
      <c r="H272">
        <v>104302011</v>
      </c>
      <c r="I272" s="1" t="s">
        <v>13</v>
      </c>
      <c r="J272" s="1" t="s">
        <v>623</v>
      </c>
      <c r="K272" s="1" t="s">
        <v>1050</v>
      </c>
      <c r="L272">
        <v>13.47</v>
      </c>
      <c r="M272">
        <v>1</v>
      </c>
      <c r="N272">
        <v>3</v>
      </c>
    </row>
    <row r="273" spans="1:14" x14ac:dyDescent="0.25">
      <c r="A273" t="str">
        <f>IF(ISBLANK(ATK_Exported[[#This Row],[Entry ID]]),"",IF(COUNTIF(ATK_GSheet[Entry ID], ATK_Exported[[#This Row],[Entry ID]]) &gt; 0,"","NEW"))</f>
        <v/>
      </c>
      <c r="C273" s="1" t="s">
        <v>1330</v>
      </c>
      <c r="D273" s="1" t="s">
        <v>105</v>
      </c>
      <c r="E273" s="1" t="s">
        <v>622</v>
      </c>
      <c r="F273">
        <v>10430201</v>
      </c>
      <c r="G273" s="1" t="s">
        <v>17</v>
      </c>
      <c r="H273">
        <v>104302011</v>
      </c>
      <c r="I273" s="1" t="s">
        <v>13</v>
      </c>
      <c r="J273" s="1" t="s">
        <v>623</v>
      </c>
      <c r="K273" s="1" t="s">
        <v>527</v>
      </c>
      <c r="L273">
        <v>20.205000000000002</v>
      </c>
      <c r="M273">
        <v>1</v>
      </c>
      <c r="N273">
        <v>3</v>
      </c>
    </row>
    <row r="274" spans="1:14" x14ac:dyDescent="0.25">
      <c r="A274" t="str">
        <f>IF(ISBLANK(ATK_Exported[[#This Row],[Entry ID]]),"",IF(COUNTIF(ATK_GSheet[Entry ID], ATK_Exported[[#This Row],[Entry ID]]) &gt; 0,"","NEW"))</f>
        <v/>
      </c>
      <c r="C274" s="1" t="s">
        <v>1331</v>
      </c>
      <c r="D274" s="1" t="s">
        <v>105</v>
      </c>
      <c r="E274" s="1" t="s">
        <v>622</v>
      </c>
      <c r="F274">
        <v>10430201</v>
      </c>
      <c r="G274" s="1" t="s">
        <v>17</v>
      </c>
      <c r="H274">
        <v>104302012</v>
      </c>
      <c r="I274" s="1" t="s">
        <v>14</v>
      </c>
      <c r="J274" s="1" t="s">
        <v>624</v>
      </c>
      <c r="K274" s="1" t="s">
        <v>1050</v>
      </c>
      <c r="L274">
        <v>13.47</v>
      </c>
      <c r="M274">
        <v>1</v>
      </c>
      <c r="N274">
        <v>3</v>
      </c>
    </row>
    <row r="275" spans="1:14" x14ac:dyDescent="0.25">
      <c r="A275" t="str">
        <f>IF(ISBLANK(ATK_Exported[[#This Row],[Entry ID]]),"",IF(COUNTIF(ATK_GSheet[Entry ID], ATK_Exported[[#This Row],[Entry ID]]) &gt; 0,"","NEW"))</f>
        <v/>
      </c>
      <c r="C275" s="1" t="s">
        <v>1332</v>
      </c>
      <c r="D275" s="1" t="s">
        <v>105</v>
      </c>
      <c r="E275" s="1" t="s">
        <v>622</v>
      </c>
      <c r="F275">
        <v>10430201</v>
      </c>
      <c r="G275" s="1" t="s">
        <v>17</v>
      </c>
      <c r="H275">
        <v>104302012</v>
      </c>
      <c r="I275" s="1" t="s">
        <v>14</v>
      </c>
      <c r="J275" s="1" t="s">
        <v>624</v>
      </c>
      <c r="K275" s="1" t="s">
        <v>527</v>
      </c>
      <c r="L275">
        <v>20.205000000000002</v>
      </c>
      <c r="M275">
        <v>1</v>
      </c>
      <c r="N275">
        <v>3</v>
      </c>
    </row>
    <row r="276" spans="1:14" x14ac:dyDescent="0.25">
      <c r="A276" t="str">
        <f>IF(ISBLANK(ATK_Exported[[#This Row],[Entry ID]]),"",IF(COUNTIF(ATK_GSheet[Entry ID], ATK_Exported[[#This Row],[Entry ID]]) &gt; 0,"","NEW"))</f>
        <v/>
      </c>
      <c r="C276" s="1" t="s">
        <v>1333</v>
      </c>
      <c r="D276" s="1" t="s">
        <v>106</v>
      </c>
      <c r="E276" s="1" t="s">
        <v>625</v>
      </c>
      <c r="F276">
        <v>10430202</v>
      </c>
      <c r="G276" s="1" t="s">
        <v>17</v>
      </c>
      <c r="H276">
        <v>104302021</v>
      </c>
      <c r="I276" s="1" t="s">
        <v>13</v>
      </c>
      <c r="J276" s="1" t="s">
        <v>626</v>
      </c>
      <c r="K276" s="1" t="s">
        <v>1050</v>
      </c>
      <c r="L276">
        <v>14.5</v>
      </c>
      <c r="M276">
        <v>2</v>
      </c>
      <c r="N276">
        <v>3</v>
      </c>
    </row>
    <row r="277" spans="1:14" x14ac:dyDescent="0.25">
      <c r="A277" t="str">
        <f>IF(ISBLANK(ATK_Exported[[#This Row],[Entry ID]]),"",IF(COUNTIF(ATK_GSheet[Entry ID], ATK_Exported[[#This Row],[Entry ID]]) &gt; 0,"","NEW"))</f>
        <v/>
      </c>
      <c r="C277" s="1" t="s">
        <v>1334</v>
      </c>
      <c r="D277" s="1" t="s">
        <v>106</v>
      </c>
      <c r="E277" s="1" t="s">
        <v>625</v>
      </c>
      <c r="F277">
        <v>10430202</v>
      </c>
      <c r="G277" s="1" t="s">
        <v>17</v>
      </c>
      <c r="H277">
        <v>104302022</v>
      </c>
      <c r="I277" s="1" t="s">
        <v>14</v>
      </c>
      <c r="J277" s="1" t="s">
        <v>627</v>
      </c>
      <c r="K277" s="1" t="s">
        <v>1050</v>
      </c>
      <c r="L277">
        <v>0</v>
      </c>
      <c r="M277">
        <v>0</v>
      </c>
      <c r="N277">
        <v>3</v>
      </c>
    </row>
    <row r="278" spans="1:14" x14ac:dyDescent="0.25">
      <c r="A278" t="str">
        <f>IF(ISBLANK(ATK_Exported[[#This Row],[Entry ID]]),"",IF(COUNTIF(ATK_GSheet[Entry ID], ATK_Exported[[#This Row],[Entry ID]]) &gt; 0,"","NEW"))</f>
        <v/>
      </c>
      <c r="C278" s="1" t="s">
        <v>1335</v>
      </c>
      <c r="D278" s="1" t="s">
        <v>107</v>
      </c>
      <c r="E278" s="1" t="s">
        <v>628</v>
      </c>
      <c r="F278">
        <v>10430301</v>
      </c>
      <c r="G278" s="1" t="s">
        <v>27</v>
      </c>
      <c r="H278">
        <v>104303011</v>
      </c>
      <c r="I278" s="1" t="s">
        <v>13</v>
      </c>
      <c r="J278" s="1" t="s">
        <v>629</v>
      </c>
      <c r="K278" s="1" t="s">
        <v>356</v>
      </c>
      <c r="L278">
        <v>17.511000000000003</v>
      </c>
      <c r="M278">
        <v>1</v>
      </c>
      <c r="N278">
        <v>3</v>
      </c>
    </row>
    <row r="279" spans="1:14" x14ac:dyDescent="0.25">
      <c r="A279" t="str">
        <f>IF(ISBLANK(ATK_Exported[[#This Row],[Entry ID]]),"",IF(COUNTIF(ATK_GSheet[Entry ID], ATK_Exported[[#This Row],[Entry ID]]) &gt; 0,"","NEW"))</f>
        <v/>
      </c>
      <c r="C279" s="1" t="s">
        <v>1336</v>
      </c>
      <c r="D279" s="1" t="s">
        <v>107</v>
      </c>
      <c r="E279" s="1" t="s">
        <v>628</v>
      </c>
      <c r="F279">
        <v>10430301</v>
      </c>
      <c r="G279" s="1" t="s">
        <v>27</v>
      </c>
      <c r="H279">
        <v>104303011</v>
      </c>
      <c r="I279" s="1" t="s">
        <v>13</v>
      </c>
      <c r="J279" s="1" t="s">
        <v>629</v>
      </c>
      <c r="K279" s="1" t="s">
        <v>1050</v>
      </c>
      <c r="L279">
        <v>13.47</v>
      </c>
      <c r="M279">
        <v>1</v>
      </c>
      <c r="N279">
        <v>3</v>
      </c>
    </row>
    <row r="280" spans="1:14" x14ac:dyDescent="0.25">
      <c r="A280" t="str">
        <f>IF(ISBLANK(ATK_Exported[[#This Row],[Entry ID]]),"",IF(COUNTIF(ATK_GSheet[Entry ID], ATK_Exported[[#This Row],[Entry ID]]) &gt; 0,"","NEW"))</f>
        <v/>
      </c>
      <c r="C280" s="1" t="s">
        <v>1337</v>
      </c>
      <c r="D280" s="1" t="s">
        <v>107</v>
      </c>
      <c r="E280" s="1" t="s">
        <v>628</v>
      </c>
      <c r="F280">
        <v>10430301</v>
      </c>
      <c r="G280" s="1" t="s">
        <v>27</v>
      </c>
      <c r="H280">
        <v>104303012</v>
      </c>
      <c r="I280" s="1" t="s">
        <v>14</v>
      </c>
      <c r="J280" s="1" t="s">
        <v>630</v>
      </c>
      <c r="K280" s="1" t="s">
        <v>356</v>
      </c>
      <c r="L280">
        <v>20.190000000000001</v>
      </c>
      <c r="M280">
        <v>2</v>
      </c>
      <c r="N280">
        <v>3</v>
      </c>
    </row>
    <row r="281" spans="1:14" x14ac:dyDescent="0.25">
      <c r="A281" t="str">
        <f>IF(ISBLANK(ATK_Exported[[#This Row],[Entry ID]]),"",IF(COUNTIF(ATK_GSheet[Entry ID], ATK_Exported[[#This Row],[Entry ID]]) &gt; 0,"","NEW"))</f>
        <v/>
      </c>
      <c r="C281" s="1" t="s">
        <v>1338</v>
      </c>
      <c r="D281" s="1" t="s">
        <v>107</v>
      </c>
      <c r="E281" s="1" t="s">
        <v>628</v>
      </c>
      <c r="F281">
        <v>10430301</v>
      </c>
      <c r="G281" s="1" t="s">
        <v>27</v>
      </c>
      <c r="H281">
        <v>104303012</v>
      </c>
      <c r="I281" s="1" t="s">
        <v>14</v>
      </c>
      <c r="J281" s="1" t="s">
        <v>630</v>
      </c>
      <c r="K281" s="1" t="s">
        <v>1050</v>
      </c>
      <c r="L281">
        <v>13.46</v>
      </c>
      <c r="M281">
        <v>2</v>
      </c>
      <c r="N281">
        <v>3</v>
      </c>
    </row>
    <row r="282" spans="1:14" x14ac:dyDescent="0.25">
      <c r="A282" t="str">
        <f>IF(ISBLANK(ATK_Exported[[#This Row],[Entry ID]]),"",IF(COUNTIF(ATK_GSheet[Entry ID], ATK_Exported[[#This Row],[Entry ID]]) &gt; 0,"","NEW"))</f>
        <v/>
      </c>
      <c r="C282" s="1" t="s">
        <v>1339</v>
      </c>
      <c r="D282" s="1" t="s">
        <v>108</v>
      </c>
      <c r="E282" s="1" t="s">
        <v>631</v>
      </c>
      <c r="F282">
        <v>10430401</v>
      </c>
      <c r="G282" s="1" t="s">
        <v>19</v>
      </c>
      <c r="H282">
        <v>104304011</v>
      </c>
      <c r="I282" s="1" t="s">
        <v>13</v>
      </c>
      <c r="J282" s="1" t="s">
        <v>632</v>
      </c>
      <c r="K282" s="1" t="s">
        <v>1050</v>
      </c>
      <c r="L282">
        <v>10.36</v>
      </c>
      <c r="M282">
        <v>1</v>
      </c>
      <c r="N282">
        <v>3</v>
      </c>
    </row>
    <row r="283" spans="1:14" x14ac:dyDescent="0.25">
      <c r="A283" t="str">
        <f>IF(ISBLANK(ATK_Exported[[#This Row],[Entry ID]]),"",IF(COUNTIF(ATK_GSheet[Entry ID], ATK_Exported[[#This Row],[Entry ID]]) &gt; 0,"","NEW"))</f>
        <v/>
      </c>
      <c r="C283" s="1" t="s">
        <v>1340</v>
      </c>
      <c r="D283" s="1" t="s">
        <v>108</v>
      </c>
      <c r="E283" s="1" t="s">
        <v>631</v>
      </c>
      <c r="F283">
        <v>10430401</v>
      </c>
      <c r="G283" s="1" t="s">
        <v>19</v>
      </c>
      <c r="H283">
        <v>104304012</v>
      </c>
      <c r="I283" s="1" t="s">
        <v>14</v>
      </c>
      <c r="J283" s="1" t="s">
        <v>633</v>
      </c>
      <c r="K283" s="1" t="s">
        <v>1050</v>
      </c>
      <c r="L283">
        <v>0</v>
      </c>
      <c r="M283">
        <v>0</v>
      </c>
      <c r="N283">
        <v>3</v>
      </c>
    </row>
    <row r="284" spans="1:14" x14ac:dyDescent="0.25">
      <c r="A284" t="str">
        <f>IF(ISBLANK(ATK_Exported[[#This Row],[Entry ID]]),"",IF(COUNTIF(ATK_GSheet[Entry ID], ATK_Exported[[#This Row],[Entry ID]]) &gt; 0,"","NEW"))</f>
        <v/>
      </c>
      <c r="C284" s="1" t="s">
        <v>1341</v>
      </c>
      <c r="D284" s="1" t="s">
        <v>109</v>
      </c>
      <c r="E284" s="1" t="s">
        <v>634</v>
      </c>
      <c r="F284">
        <v>10430501</v>
      </c>
      <c r="G284" s="1" t="s">
        <v>21</v>
      </c>
      <c r="H284">
        <v>104305011</v>
      </c>
      <c r="I284" s="1" t="s">
        <v>13</v>
      </c>
      <c r="J284" s="1" t="s">
        <v>635</v>
      </c>
      <c r="K284" s="1" t="s">
        <v>356</v>
      </c>
      <c r="L284">
        <v>23.759999999999998</v>
      </c>
      <c r="M284">
        <v>2</v>
      </c>
      <c r="N284">
        <v>4</v>
      </c>
    </row>
    <row r="285" spans="1:14" x14ac:dyDescent="0.25">
      <c r="A285" t="str">
        <f>IF(ISBLANK(ATK_Exported[[#This Row],[Entry ID]]),"",IF(COUNTIF(ATK_GSheet[Entry ID], ATK_Exported[[#This Row],[Entry ID]]) &gt; 0,"","NEW"))</f>
        <v/>
      </c>
      <c r="C285" s="1" t="s">
        <v>1342</v>
      </c>
      <c r="D285" s="1" t="s">
        <v>109</v>
      </c>
      <c r="E285" s="1" t="s">
        <v>634</v>
      </c>
      <c r="F285">
        <v>10430501</v>
      </c>
      <c r="G285" s="1" t="s">
        <v>21</v>
      </c>
      <c r="H285">
        <v>104305011</v>
      </c>
      <c r="I285" s="1" t="s">
        <v>13</v>
      </c>
      <c r="J285" s="1" t="s">
        <v>635</v>
      </c>
      <c r="K285" s="1" t="s">
        <v>1050</v>
      </c>
      <c r="L285">
        <v>15.84</v>
      </c>
      <c r="M285">
        <v>2</v>
      </c>
      <c r="N285">
        <v>4</v>
      </c>
    </row>
    <row r="286" spans="1:14" x14ac:dyDescent="0.25">
      <c r="A286" t="str">
        <f>IF(ISBLANK(ATK_Exported[[#This Row],[Entry ID]]),"",IF(COUNTIF(ATK_GSheet[Entry ID], ATK_Exported[[#This Row],[Entry ID]]) &gt; 0,"","NEW"))</f>
        <v/>
      </c>
      <c r="C286" s="1" t="s">
        <v>1343</v>
      </c>
      <c r="D286" s="1" t="s">
        <v>109</v>
      </c>
      <c r="E286" s="1" t="s">
        <v>634</v>
      </c>
      <c r="F286">
        <v>10430501</v>
      </c>
      <c r="G286" s="1" t="s">
        <v>21</v>
      </c>
      <c r="H286">
        <v>104305012</v>
      </c>
      <c r="I286" s="1" t="s">
        <v>14</v>
      </c>
      <c r="J286" s="1" t="s">
        <v>636</v>
      </c>
      <c r="K286" s="1" t="s">
        <v>356</v>
      </c>
      <c r="L286">
        <v>25.740000000000002</v>
      </c>
      <c r="M286">
        <v>1</v>
      </c>
      <c r="N286">
        <v>3</v>
      </c>
    </row>
    <row r="287" spans="1:14" x14ac:dyDescent="0.25">
      <c r="A287" t="str">
        <f>IF(ISBLANK(ATK_Exported[[#This Row],[Entry ID]]),"",IF(COUNTIF(ATK_GSheet[Entry ID], ATK_Exported[[#This Row],[Entry ID]]) &gt; 0,"","NEW"))</f>
        <v/>
      </c>
      <c r="C287" s="1" t="s">
        <v>1344</v>
      </c>
      <c r="D287" s="1" t="s">
        <v>109</v>
      </c>
      <c r="E287" s="1" t="s">
        <v>634</v>
      </c>
      <c r="F287">
        <v>10430501</v>
      </c>
      <c r="G287" s="1" t="s">
        <v>21</v>
      </c>
      <c r="H287">
        <v>104305012</v>
      </c>
      <c r="I287" s="1" t="s">
        <v>14</v>
      </c>
      <c r="J287" s="1" t="s">
        <v>636</v>
      </c>
      <c r="K287" s="1" t="s">
        <v>1050</v>
      </c>
      <c r="L287">
        <v>17.16</v>
      </c>
      <c r="M287">
        <v>1</v>
      </c>
      <c r="N287">
        <v>3</v>
      </c>
    </row>
    <row r="288" spans="1:14" x14ac:dyDescent="0.25">
      <c r="A288" t="str">
        <f>IF(ISBLANK(ATK_Exported[[#This Row],[Entry ID]]),"",IF(COUNTIF(ATK_GSheet[Entry ID], ATK_Exported[[#This Row],[Entry ID]]) &gt; 0,"","NEW"))</f>
        <v/>
      </c>
      <c r="C288" s="1" t="s">
        <v>1345</v>
      </c>
      <c r="D288" s="1" t="s">
        <v>110</v>
      </c>
      <c r="E288" s="1" t="s">
        <v>637</v>
      </c>
      <c r="F288">
        <v>10440101</v>
      </c>
      <c r="G288" s="1" t="s">
        <v>12</v>
      </c>
      <c r="H288">
        <v>104401011</v>
      </c>
      <c r="I288" s="1" t="s">
        <v>13</v>
      </c>
      <c r="J288" s="1" t="s">
        <v>638</v>
      </c>
      <c r="K288" s="1" t="s">
        <v>1050</v>
      </c>
      <c r="L288">
        <v>16.84</v>
      </c>
      <c r="M288">
        <v>2</v>
      </c>
      <c r="N288">
        <v>4</v>
      </c>
    </row>
    <row r="289" spans="1:14" x14ac:dyDescent="0.25">
      <c r="A289" t="str">
        <f>IF(ISBLANK(ATK_Exported[[#This Row],[Entry ID]]),"",IF(COUNTIF(ATK_GSheet[Entry ID], ATK_Exported[[#This Row],[Entry ID]]) &gt; 0,"","NEW"))</f>
        <v/>
      </c>
      <c r="C289" s="1" t="s">
        <v>1346</v>
      </c>
      <c r="D289" s="1" t="s">
        <v>110</v>
      </c>
      <c r="E289" s="1" t="s">
        <v>637</v>
      </c>
      <c r="F289">
        <v>10440101</v>
      </c>
      <c r="G289" s="1" t="s">
        <v>12</v>
      </c>
      <c r="H289">
        <v>104401012</v>
      </c>
      <c r="I289" s="1" t="s">
        <v>14</v>
      </c>
      <c r="J289" s="1" t="s">
        <v>639</v>
      </c>
      <c r="K289" s="1" t="s">
        <v>1050</v>
      </c>
      <c r="L289">
        <v>10.94</v>
      </c>
      <c r="M289">
        <v>2</v>
      </c>
      <c r="N289">
        <v>3</v>
      </c>
    </row>
    <row r="290" spans="1:14" x14ac:dyDescent="0.25">
      <c r="A290" t="str">
        <f>IF(ISBLANK(ATK_Exported[[#This Row],[Entry ID]]),"",IF(COUNTIF(ATK_GSheet[Entry ID], ATK_Exported[[#This Row],[Entry ID]]) &gt; 0,"","NEW"))</f>
        <v/>
      </c>
      <c r="C290" s="1" t="s">
        <v>1347</v>
      </c>
      <c r="D290" s="1" t="s">
        <v>111</v>
      </c>
      <c r="E290" s="1" t="s">
        <v>640</v>
      </c>
      <c r="F290">
        <v>10440102</v>
      </c>
      <c r="G290" s="1" t="s">
        <v>12</v>
      </c>
      <c r="H290">
        <v>104401021</v>
      </c>
      <c r="I290" s="1" t="s">
        <v>13</v>
      </c>
      <c r="J290" s="1" t="s">
        <v>641</v>
      </c>
      <c r="K290" s="1" t="s">
        <v>1050</v>
      </c>
      <c r="L290">
        <v>21.56</v>
      </c>
      <c r="M290">
        <v>2</v>
      </c>
      <c r="N290">
        <v>3</v>
      </c>
    </row>
    <row r="291" spans="1:14" x14ac:dyDescent="0.25">
      <c r="A291" t="str">
        <f>IF(ISBLANK(ATK_Exported[[#This Row],[Entry ID]]),"",IF(COUNTIF(ATK_GSheet[Entry ID], ATK_Exported[[#This Row],[Entry ID]]) &gt; 0,"","NEW"))</f>
        <v/>
      </c>
      <c r="C291" s="1" t="s">
        <v>1348</v>
      </c>
      <c r="D291" s="1" t="s">
        <v>111</v>
      </c>
      <c r="E291" s="1" t="s">
        <v>640</v>
      </c>
      <c r="F291">
        <v>10440102</v>
      </c>
      <c r="G291" s="1" t="s">
        <v>12</v>
      </c>
      <c r="H291">
        <v>104401022</v>
      </c>
      <c r="I291" s="1" t="s">
        <v>14</v>
      </c>
      <c r="J291" s="1" t="s">
        <v>642</v>
      </c>
      <c r="K291" s="1" t="s">
        <v>1050</v>
      </c>
      <c r="L291">
        <v>0</v>
      </c>
      <c r="M291">
        <v>0</v>
      </c>
      <c r="N291">
        <v>2</v>
      </c>
    </row>
    <row r="292" spans="1:14" x14ac:dyDescent="0.25">
      <c r="A292" t="str">
        <f>IF(ISBLANK(ATK_Exported[[#This Row],[Entry ID]]),"",IF(COUNTIF(ATK_GSheet[Entry ID], ATK_Exported[[#This Row],[Entry ID]]) &gt; 0,"","NEW"))</f>
        <v/>
      </c>
      <c r="C292" s="1" t="s">
        <v>1355</v>
      </c>
      <c r="D292" s="1" t="s">
        <v>112</v>
      </c>
      <c r="E292" s="1" t="s">
        <v>643</v>
      </c>
      <c r="F292">
        <v>10440201</v>
      </c>
      <c r="G292" s="1" t="s">
        <v>17</v>
      </c>
      <c r="H292">
        <v>104402011</v>
      </c>
      <c r="I292" s="1" t="s">
        <v>13</v>
      </c>
      <c r="J292" s="1" t="s">
        <v>644</v>
      </c>
      <c r="K292" s="1" t="s">
        <v>379</v>
      </c>
      <c r="L292">
        <v>44.989999999999995</v>
      </c>
      <c r="M292">
        <v>2</v>
      </c>
      <c r="N292">
        <v>4</v>
      </c>
    </row>
    <row r="293" spans="1:14" x14ac:dyDescent="0.25">
      <c r="A293" t="str">
        <f>IF(ISBLANK(ATK_Exported[[#This Row],[Entry ID]]),"",IF(COUNTIF(ATK_GSheet[Entry ID], ATK_Exported[[#This Row],[Entry ID]]) &gt; 0,"","NEW"))</f>
        <v/>
      </c>
      <c r="C293" s="1" t="s">
        <v>1353</v>
      </c>
      <c r="D293" s="1" t="s">
        <v>112</v>
      </c>
      <c r="E293" s="1" t="s">
        <v>643</v>
      </c>
      <c r="F293">
        <v>10440201</v>
      </c>
      <c r="G293" s="1" t="s">
        <v>17</v>
      </c>
      <c r="H293">
        <v>104402011</v>
      </c>
      <c r="I293" s="1" t="s">
        <v>13</v>
      </c>
      <c r="J293" s="1" t="s">
        <v>644</v>
      </c>
      <c r="K293" s="1" t="s">
        <v>377</v>
      </c>
      <c r="L293">
        <v>24.54</v>
      </c>
      <c r="M293">
        <v>2</v>
      </c>
      <c r="N293">
        <v>4</v>
      </c>
    </row>
    <row r="294" spans="1:14" x14ac:dyDescent="0.25">
      <c r="A294" t="str">
        <f>IF(ISBLANK(ATK_Exported[[#This Row],[Entry ID]]),"",IF(COUNTIF(ATK_GSheet[Entry ID], ATK_Exported[[#This Row],[Entry ID]]) &gt; 0,"","NEW"))</f>
        <v/>
      </c>
      <c r="C294" s="1" t="s">
        <v>1354</v>
      </c>
      <c r="D294" s="1" t="s">
        <v>112</v>
      </c>
      <c r="E294" s="1" t="s">
        <v>643</v>
      </c>
      <c r="F294">
        <v>10440201</v>
      </c>
      <c r="G294" s="1" t="s">
        <v>17</v>
      </c>
      <c r="H294">
        <v>104402011</v>
      </c>
      <c r="I294" s="1" t="s">
        <v>13</v>
      </c>
      <c r="J294" s="1" t="s">
        <v>644</v>
      </c>
      <c r="K294" s="1" t="s">
        <v>383</v>
      </c>
      <c r="L294">
        <v>36.81</v>
      </c>
      <c r="M294">
        <v>2</v>
      </c>
      <c r="N294">
        <v>4</v>
      </c>
    </row>
    <row r="295" spans="1:14" x14ac:dyDescent="0.25">
      <c r="A295" t="str">
        <f>IF(ISBLANK(ATK_Exported[[#This Row],[Entry ID]]),"",IF(COUNTIF(ATK_GSheet[Entry ID], ATK_Exported[[#This Row],[Entry ID]]) &gt; 0,"","NEW"))</f>
        <v/>
      </c>
      <c r="C295" s="1" t="s">
        <v>1352</v>
      </c>
      <c r="D295" s="1" t="s">
        <v>112</v>
      </c>
      <c r="E295" s="1" t="s">
        <v>643</v>
      </c>
      <c r="F295">
        <v>10440201</v>
      </c>
      <c r="G295" s="1" t="s">
        <v>17</v>
      </c>
      <c r="H295">
        <v>104402011</v>
      </c>
      <c r="I295" s="1" t="s">
        <v>13</v>
      </c>
      <c r="J295" s="1" t="s">
        <v>644</v>
      </c>
      <c r="K295" s="1" t="s">
        <v>378</v>
      </c>
      <c r="L295">
        <v>40.9</v>
      </c>
      <c r="M295">
        <v>2</v>
      </c>
      <c r="N295">
        <v>4</v>
      </c>
    </row>
    <row r="296" spans="1:14" x14ac:dyDescent="0.25">
      <c r="A296" t="str">
        <f>IF(ISBLANK(ATK_Exported[[#This Row],[Entry ID]]),"",IF(COUNTIF(ATK_GSheet[Entry ID], ATK_Exported[[#This Row],[Entry ID]]) &gt; 0,"","NEW"))</f>
        <v/>
      </c>
      <c r="C296" s="1" t="s">
        <v>1351</v>
      </c>
      <c r="D296" s="1" t="s">
        <v>112</v>
      </c>
      <c r="E296" s="1" t="s">
        <v>643</v>
      </c>
      <c r="F296">
        <v>10440201</v>
      </c>
      <c r="G296" s="1" t="s">
        <v>17</v>
      </c>
      <c r="H296">
        <v>104402011</v>
      </c>
      <c r="I296" s="1" t="s">
        <v>13</v>
      </c>
      <c r="J296" s="1" t="s">
        <v>644</v>
      </c>
      <c r="K296" s="1" t="s">
        <v>380</v>
      </c>
      <c r="L296">
        <v>32.72</v>
      </c>
      <c r="M296">
        <v>2</v>
      </c>
      <c r="N296">
        <v>4</v>
      </c>
    </row>
    <row r="297" spans="1:14" x14ac:dyDescent="0.25">
      <c r="A297" t="str">
        <f>IF(ISBLANK(ATK_Exported[[#This Row],[Entry ID]]),"",IF(COUNTIF(ATK_GSheet[Entry ID], ATK_Exported[[#This Row],[Entry ID]]) &gt; 0,"","NEW"))</f>
        <v/>
      </c>
      <c r="C297" s="1" t="s">
        <v>1349</v>
      </c>
      <c r="D297" s="1" t="s">
        <v>112</v>
      </c>
      <c r="E297" s="1" t="s">
        <v>643</v>
      </c>
      <c r="F297">
        <v>10440201</v>
      </c>
      <c r="G297" s="1" t="s">
        <v>17</v>
      </c>
      <c r="H297">
        <v>104402011</v>
      </c>
      <c r="I297" s="1" t="s">
        <v>13</v>
      </c>
      <c r="J297" s="1" t="s">
        <v>644</v>
      </c>
      <c r="K297" s="1" t="s">
        <v>381</v>
      </c>
      <c r="L297">
        <v>49.08</v>
      </c>
      <c r="M297">
        <v>2</v>
      </c>
      <c r="N297">
        <v>4</v>
      </c>
    </row>
    <row r="298" spans="1:14" x14ac:dyDescent="0.25">
      <c r="A298" t="str">
        <f>IF(ISBLANK(ATK_Exported[[#This Row],[Entry ID]]),"",IF(COUNTIF(ATK_GSheet[Entry ID], ATK_Exported[[#This Row],[Entry ID]]) &gt; 0,"","NEW"))</f>
        <v/>
      </c>
      <c r="C298" s="1" t="s">
        <v>1356</v>
      </c>
      <c r="D298" s="1" t="s">
        <v>112</v>
      </c>
      <c r="E298" s="1" t="s">
        <v>643</v>
      </c>
      <c r="F298">
        <v>10440201</v>
      </c>
      <c r="G298" s="1" t="s">
        <v>17</v>
      </c>
      <c r="H298">
        <v>104402011</v>
      </c>
      <c r="I298" s="1" t="s">
        <v>13</v>
      </c>
      <c r="J298" s="1" t="s">
        <v>644</v>
      </c>
      <c r="K298" s="1" t="s">
        <v>375</v>
      </c>
      <c r="L298">
        <v>53.17</v>
      </c>
      <c r="M298">
        <v>2</v>
      </c>
      <c r="N298">
        <v>4</v>
      </c>
    </row>
    <row r="299" spans="1:14" x14ac:dyDescent="0.25">
      <c r="A299" t="str">
        <f>IF(ISBLANK(ATK_Exported[[#This Row],[Entry ID]]),"",IF(COUNTIF(ATK_GSheet[Entry ID], ATK_Exported[[#This Row],[Entry ID]]) &gt; 0,"","NEW"))</f>
        <v/>
      </c>
      <c r="C299" s="1" t="s">
        <v>1357</v>
      </c>
      <c r="D299" s="1" t="s">
        <v>112</v>
      </c>
      <c r="E299" s="1" t="s">
        <v>643</v>
      </c>
      <c r="F299">
        <v>10440201</v>
      </c>
      <c r="G299" s="1" t="s">
        <v>17</v>
      </c>
      <c r="H299">
        <v>104402011</v>
      </c>
      <c r="I299" s="1" t="s">
        <v>13</v>
      </c>
      <c r="J299" s="1" t="s">
        <v>644</v>
      </c>
      <c r="K299" s="1" t="s">
        <v>382</v>
      </c>
      <c r="L299">
        <v>57.26</v>
      </c>
      <c r="M299">
        <v>2</v>
      </c>
      <c r="N299">
        <v>4</v>
      </c>
    </row>
    <row r="300" spans="1:14" x14ac:dyDescent="0.25">
      <c r="A300" t="str">
        <f>IF(ISBLANK(ATK_Exported[[#This Row],[Entry ID]]),"",IF(COUNTIF(ATK_GSheet[Entry ID], ATK_Exported[[#This Row],[Entry ID]]) &gt; 0,"","NEW"))</f>
        <v/>
      </c>
      <c r="C300" s="1" t="s">
        <v>1350</v>
      </c>
      <c r="D300" s="1" t="s">
        <v>112</v>
      </c>
      <c r="E300" s="1" t="s">
        <v>643</v>
      </c>
      <c r="F300">
        <v>10440201</v>
      </c>
      <c r="G300" s="1" t="s">
        <v>17</v>
      </c>
      <c r="H300">
        <v>104402011</v>
      </c>
      <c r="I300" s="1" t="s">
        <v>13</v>
      </c>
      <c r="J300" s="1" t="s">
        <v>644</v>
      </c>
      <c r="K300" s="1" t="s">
        <v>376</v>
      </c>
      <c r="L300">
        <v>16.36</v>
      </c>
      <c r="M300">
        <v>2</v>
      </c>
      <c r="N300">
        <v>4</v>
      </c>
    </row>
    <row r="301" spans="1:14" x14ac:dyDescent="0.25">
      <c r="A301" t="str">
        <f>IF(ISBLANK(ATK_Exported[[#This Row],[Entry ID]]),"",IF(COUNTIF(ATK_GSheet[Entry ID], ATK_Exported[[#This Row],[Entry ID]]) &gt; 0,"","NEW"))</f>
        <v/>
      </c>
      <c r="C301" s="1" t="s">
        <v>1358</v>
      </c>
      <c r="D301" s="1" t="s">
        <v>112</v>
      </c>
      <c r="E301" s="1" t="s">
        <v>643</v>
      </c>
      <c r="F301">
        <v>10440201</v>
      </c>
      <c r="G301" s="1" t="s">
        <v>17</v>
      </c>
      <c r="H301">
        <v>104402012</v>
      </c>
      <c r="I301" s="1" t="s">
        <v>14</v>
      </c>
      <c r="J301" s="1" t="s">
        <v>645</v>
      </c>
      <c r="K301" s="1" t="s">
        <v>1050</v>
      </c>
      <c r="L301">
        <v>20.8</v>
      </c>
      <c r="M301">
        <v>4</v>
      </c>
      <c r="N301">
        <v>3</v>
      </c>
    </row>
    <row r="302" spans="1:14" x14ac:dyDescent="0.25">
      <c r="A302" t="str">
        <f>IF(ISBLANK(ATK_Exported[[#This Row],[Entry ID]]),"",IF(COUNTIF(ATK_GSheet[Entry ID], ATK_Exported[[#This Row],[Entry ID]]) &gt; 0,"","NEW"))</f>
        <v/>
      </c>
      <c r="C302" s="1" t="s">
        <v>1359</v>
      </c>
      <c r="D302" s="1" t="s">
        <v>113</v>
      </c>
      <c r="E302" s="1" t="s">
        <v>646</v>
      </c>
      <c r="F302">
        <v>10440301</v>
      </c>
      <c r="G302" s="1" t="s">
        <v>27</v>
      </c>
      <c r="H302">
        <v>104403011</v>
      </c>
      <c r="I302" s="1" t="s">
        <v>13</v>
      </c>
      <c r="J302" s="1" t="s">
        <v>647</v>
      </c>
      <c r="K302" s="1" t="s">
        <v>1050</v>
      </c>
      <c r="L302">
        <v>28.911999999999999</v>
      </c>
      <c r="M302">
        <v>4</v>
      </c>
      <c r="N302">
        <v>4</v>
      </c>
    </row>
    <row r="303" spans="1:14" x14ac:dyDescent="0.25">
      <c r="A303" t="str">
        <f>IF(ISBLANK(ATK_Exported[[#This Row],[Entry ID]]),"",IF(COUNTIF(ATK_GSheet[Entry ID], ATK_Exported[[#This Row],[Entry ID]]) &gt; 0,"","NEW"))</f>
        <v/>
      </c>
      <c r="C303" s="1" t="s">
        <v>1360</v>
      </c>
      <c r="D303" s="1" t="s">
        <v>113</v>
      </c>
      <c r="E303" s="1" t="s">
        <v>646</v>
      </c>
      <c r="F303">
        <v>10440301</v>
      </c>
      <c r="G303" s="1" t="s">
        <v>27</v>
      </c>
      <c r="H303">
        <v>104403012</v>
      </c>
      <c r="I303" s="1" t="s">
        <v>14</v>
      </c>
      <c r="J303" s="1" t="s">
        <v>648</v>
      </c>
      <c r="K303" s="1" t="s">
        <v>1050</v>
      </c>
      <c r="L303">
        <v>0</v>
      </c>
      <c r="M303">
        <v>0</v>
      </c>
      <c r="N303">
        <v>3</v>
      </c>
    </row>
    <row r="304" spans="1:14" x14ac:dyDescent="0.25">
      <c r="A304" t="str">
        <f>IF(ISBLANK(ATK_Exported[[#This Row],[Entry ID]]),"",IF(COUNTIF(ATK_GSheet[Entry ID], ATK_Exported[[#This Row],[Entry ID]]) &gt; 0,"","NEW"))</f>
        <v/>
      </c>
      <c r="C304" s="1" t="s">
        <v>1361</v>
      </c>
      <c r="D304" s="1" t="s">
        <v>114</v>
      </c>
      <c r="E304" s="1" t="s">
        <v>649</v>
      </c>
      <c r="F304">
        <v>10440401</v>
      </c>
      <c r="G304" s="1" t="s">
        <v>19</v>
      </c>
      <c r="H304">
        <v>104404011</v>
      </c>
      <c r="I304" s="1" t="s">
        <v>13</v>
      </c>
      <c r="J304" s="1" t="s">
        <v>650</v>
      </c>
      <c r="K304" s="1" t="s">
        <v>1050</v>
      </c>
      <c r="L304">
        <v>18.34</v>
      </c>
      <c r="M304">
        <v>2</v>
      </c>
      <c r="N304">
        <v>3</v>
      </c>
    </row>
    <row r="305" spans="1:14" x14ac:dyDescent="0.25">
      <c r="A305" t="str">
        <f>IF(ISBLANK(ATK_Exported[[#This Row],[Entry ID]]),"",IF(COUNTIF(ATK_GSheet[Entry ID], ATK_Exported[[#This Row],[Entry ID]]) &gt; 0,"","NEW"))</f>
        <v/>
      </c>
      <c r="C305" s="1" t="s">
        <v>1362</v>
      </c>
      <c r="D305" s="1" t="s">
        <v>114</v>
      </c>
      <c r="E305" s="1" t="s">
        <v>649</v>
      </c>
      <c r="F305">
        <v>10440401</v>
      </c>
      <c r="G305" s="1" t="s">
        <v>19</v>
      </c>
      <c r="H305">
        <v>104404012</v>
      </c>
      <c r="I305" s="1" t="s">
        <v>14</v>
      </c>
      <c r="J305" s="1" t="s">
        <v>651</v>
      </c>
      <c r="K305" s="1" t="s">
        <v>1050</v>
      </c>
      <c r="L305">
        <v>0</v>
      </c>
      <c r="M305">
        <v>0</v>
      </c>
      <c r="N305">
        <v>2</v>
      </c>
    </row>
    <row r="306" spans="1:14" x14ac:dyDescent="0.25">
      <c r="A306" t="str">
        <f>IF(ISBLANK(ATK_Exported[[#This Row],[Entry ID]]),"",IF(COUNTIF(ATK_GSheet[Entry ID], ATK_Exported[[#This Row],[Entry ID]]) &gt; 0,"","NEW"))</f>
        <v/>
      </c>
      <c r="C306" s="1" t="s">
        <v>1363</v>
      </c>
      <c r="D306" s="1" t="s">
        <v>115</v>
      </c>
      <c r="E306" s="1" t="s">
        <v>652</v>
      </c>
      <c r="F306">
        <v>10440501</v>
      </c>
      <c r="G306" s="1" t="s">
        <v>21</v>
      </c>
      <c r="H306">
        <v>104405011</v>
      </c>
      <c r="I306" s="1" t="s">
        <v>13</v>
      </c>
      <c r="J306" s="1" t="s">
        <v>653</v>
      </c>
      <c r="K306" s="1" t="s">
        <v>1050</v>
      </c>
      <c r="L306">
        <v>15.32</v>
      </c>
      <c r="M306">
        <v>4</v>
      </c>
      <c r="N306">
        <v>3</v>
      </c>
    </row>
    <row r="307" spans="1:14" x14ac:dyDescent="0.25">
      <c r="A307" t="str">
        <f>IF(ISBLANK(ATK_Exported[[#This Row],[Entry ID]]),"",IF(COUNTIF(ATK_GSheet[Entry ID], ATK_Exported[[#This Row],[Entry ID]]) &gt; 0,"","NEW"))</f>
        <v/>
      </c>
      <c r="C307" s="1" t="s">
        <v>1364</v>
      </c>
      <c r="D307" s="1" t="s">
        <v>115</v>
      </c>
      <c r="E307" s="1" t="s">
        <v>652</v>
      </c>
      <c r="F307">
        <v>10440501</v>
      </c>
      <c r="G307" s="1" t="s">
        <v>21</v>
      </c>
      <c r="H307">
        <v>104405012</v>
      </c>
      <c r="I307" s="1" t="s">
        <v>14</v>
      </c>
      <c r="J307" s="1" t="s">
        <v>654</v>
      </c>
      <c r="K307" s="1" t="s">
        <v>1050</v>
      </c>
      <c r="L307">
        <v>0</v>
      </c>
      <c r="M307">
        <v>0</v>
      </c>
      <c r="N307">
        <v>2</v>
      </c>
    </row>
    <row r="308" spans="1:14" x14ac:dyDescent="0.25">
      <c r="A308" t="str">
        <f>IF(ISBLANK(ATK_Exported[[#This Row],[Entry ID]]),"",IF(COUNTIF(ATK_GSheet[Entry ID], ATK_Exported[[#This Row],[Entry ID]]) &gt; 0,"","NEW"))</f>
        <v/>
      </c>
      <c r="C308" s="1" t="s">
        <v>1365</v>
      </c>
      <c r="D308" s="1" t="s">
        <v>116</v>
      </c>
      <c r="E308" s="1" t="s">
        <v>655</v>
      </c>
      <c r="F308">
        <v>10450101</v>
      </c>
      <c r="G308" s="1" t="s">
        <v>12</v>
      </c>
      <c r="H308">
        <v>104501011</v>
      </c>
      <c r="I308" s="1" t="s">
        <v>13</v>
      </c>
      <c r="J308" s="1" t="s">
        <v>656</v>
      </c>
      <c r="K308" s="1" t="s">
        <v>1050</v>
      </c>
      <c r="L308">
        <v>12.549999999999999</v>
      </c>
      <c r="M308">
        <v>4</v>
      </c>
      <c r="N308">
        <v>3</v>
      </c>
    </row>
    <row r="309" spans="1:14" x14ac:dyDescent="0.25">
      <c r="A309" t="str">
        <f>IF(ISBLANK(ATK_Exported[[#This Row],[Entry ID]]),"",IF(COUNTIF(ATK_GSheet[Entry ID], ATK_Exported[[#This Row],[Entry ID]]) &gt; 0,"","NEW"))</f>
        <v/>
      </c>
      <c r="C309" s="1" t="s">
        <v>1366</v>
      </c>
      <c r="D309" s="1" t="s">
        <v>116</v>
      </c>
      <c r="E309" s="1" t="s">
        <v>655</v>
      </c>
      <c r="F309">
        <v>10450101</v>
      </c>
      <c r="G309" s="1" t="s">
        <v>12</v>
      </c>
      <c r="H309">
        <v>104501011</v>
      </c>
      <c r="I309" s="1" t="s">
        <v>13</v>
      </c>
      <c r="J309" s="1" t="s">
        <v>656</v>
      </c>
      <c r="K309" s="1" t="s">
        <v>364</v>
      </c>
      <c r="L309">
        <v>16.315000000000001</v>
      </c>
      <c r="M309">
        <v>4</v>
      </c>
      <c r="N309">
        <v>3</v>
      </c>
    </row>
    <row r="310" spans="1:14" x14ac:dyDescent="0.25">
      <c r="A310" t="str">
        <f>IF(ISBLANK(ATK_Exported[[#This Row],[Entry ID]]),"",IF(COUNTIF(ATK_GSheet[Entry ID], ATK_Exported[[#This Row],[Entry ID]]) &gt; 0,"","NEW"))</f>
        <v/>
      </c>
      <c r="C310" s="1" t="s">
        <v>1367</v>
      </c>
      <c r="D310" s="1" t="s">
        <v>116</v>
      </c>
      <c r="E310" s="1" t="s">
        <v>655</v>
      </c>
      <c r="F310">
        <v>10450101</v>
      </c>
      <c r="G310" s="1" t="s">
        <v>12</v>
      </c>
      <c r="H310">
        <v>104501012</v>
      </c>
      <c r="I310" s="1" t="s">
        <v>14</v>
      </c>
      <c r="J310" s="1" t="s">
        <v>657</v>
      </c>
      <c r="K310" s="1" t="s">
        <v>1050</v>
      </c>
      <c r="L310">
        <v>0</v>
      </c>
      <c r="M310">
        <v>0</v>
      </c>
      <c r="N310">
        <v>3</v>
      </c>
    </row>
    <row r="311" spans="1:14" x14ac:dyDescent="0.25">
      <c r="A311" t="str">
        <f>IF(ISBLANK(ATK_Exported[[#This Row],[Entry ID]]),"",IF(COUNTIF(ATK_GSheet[Entry ID], ATK_Exported[[#This Row],[Entry ID]]) &gt; 0,"","NEW"))</f>
        <v/>
      </c>
      <c r="C311" s="1" t="s">
        <v>1368</v>
      </c>
      <c r="D311" s="1" t="s">
        <v>117</v>
      </c>
      <c r="E311" s="1" t="s">
        <v>658</v>
      </c>
      <c r="F311">
        <v>10450102</v>
      </c>
      <c r="G311" s="1" t="s">
        <v>12</v>
      </c>
      <c r="H311">
        <v>104501021</v>
      </c>
      <c r="I311" s="1" t="s">
        <v>13</v>
      </c>
      <c r="J311" s="1" t="s">
        <v>659</v>
      </c>
      <c r="K311" s="1" t="s">
        <v>1050</v>
      </c>
      <c r="L311">
        <v>5.6</v>
      </c>
      <c r="M311">
        <v>2</v>
      </c>
      <c r="N311">
        <v>3</v>
      </c>
    </row>
    <row r="312" spans="1:14" x14ac:dyDescent="0.25">
      <c r="A312" t="str">
        <f>IF(ISBLANK(ATK_Exported[[#This Row],[Entry ID]]),"",IF(COUNTIF(ATK_GSheet[Entry ID], ATK_Exported[[#This Row],[Entry ID]]) &gt; 0,"","NEW"))</f>
        <v/>
      </c>
      <c r="C312" s="1" t="s">
        <v>1369</v>
      </c>
      <c r="D312" s="1" t="s">
        <v>117</v>
      </c>
      <c r="E312" s="1" t="s">
        <v>658</v>
      </c>
      <c r="F312">
        <v>10450102</v>
      </c>
      <c r="G312" s="1" t="s">
        <v>12</v>
      </c>
      <c r="H312">
        <v>104501022</v>
      </c>
      <c r="I312" s="1" t="s">
        <v>14</v>
      </c>
      <c r="J312" s="1" t="s">
        <v>660</v>
      </c>
      <c r="K312" s="1" t="s">
        <v>1050</v>
      </c>
      <c r="L312">
        <v>0</v>
      </c>
      <c r="M312">
        <v>0</v>
      </c>
      <c r="N312">
        <v>2</v>
      </c>
    </row>
    <row r="313" spans="1:14" x14ac:dyDescent="0.25">
      <c r="A313" t="str">
        <f>IF(ISBLANK(ATK_Exported[[#This Row],[Entry ID]]),"",IF(COUNTIF(ATK_GSheet[Entry ID], ATK_Exported[[#This Row],[Entry ID]]) &gt; 0,"","NEW"))</f>
        <v/>
      </c>
      <c r="C313" s="1" t="s">
        <v>1370</v>
      </c>
      <c r="D313" s="1" t="s">
        <v>118</v>
      </c>
      <c r="E313" s="1" t="s">
        <v>661</v>
      </c>
      <c r="F313">
        <v>10450201</v>
      </c>
      <c r="G313" s="1" t="s">
        <v>17</v>
      </c>
      <c r="H313">
        <v>104502011</v>
      </c>
      <c r="I313" s="1" t="s">
        <v>13</v>
      </c>
      <c r="J313" s="1" t="s">
        <v>662</v>
      </c>
      <c r="K313" s="1" t="s">
        <v>1050</v>
      </c>
      <c r="L313">
        <v>27.082000000000001</v>
      </c>
      <c r="M313">
        <v>3</v>
      </c>
      <c r="N313">
        <v>4</v>
      </c>
    </row>
    <row r="314" spans="1:14" x14ac:dyDescent="0.25">
      <c r="A314" t="str">
        <f>IF(ISBLANK(ATK_Exported[[#This Row],[Entry ID]]),"",IF(COUNTIF(ATK_GSheet[Entry ID], ATK_Exported[[#This Row],[Entry ID]]) &gt; 0,"","NEW"))</f>
        <v/>
      </c>
      <c r="C314" s="1" t="s">
        <v>1371</v>
      </c>
      <c r="D314" s="1" t="s">
        <v>118</v>
      </c>
      <c r="E314" s="1" t="s">
        <v>661</v>
      </c>
      <c r="F314">
        <v>10450201</v>
      </c>
      <c r="G314" s="1" t="s">
        <v>17</v>
      </c>
      <c r="H314">
        <v>104502012</v>
      </c>
      <c r="I314" s="1" t="s">
        <v>14</v>
      </c>
      <c r="J314" s="1" t="s">
        <v>663</v>
      </c>
      <c r="K314" s="1" t="s">
        <v>1050</v>
      </c>
      <c r="L314">
        <v>0</v>
      </c>
      <c r="M314">
        <v>0</v>
      </c>
      <c r="N314">
        <v>3</v>
      </c>
    </row>
    <row r="315" spans="1:14" x14ac:dyDescent="0.25">
      <c r="A315" t="str">
        <f>IF(ISBLANK(ATK_Exported[[#This Row],[Entry ID]]),"",IF(COUNTIF(ATK_GSheet[Entry ID], ATK_Exported[[#This Row],[Entry ID]]) &gt; 0,"","NEW"))</f>
        <v/>
      </c>
      <c r="C315" s="1" t="s">
        <v>1372</v>
      </c>
      <c r="D315" s="1" t="s">
        <v>119</v>
      </c>
      <c r="E315" s="1" t="s">
        <v>664</v>
      </c>
      <c r="F315">
        <v>10450202</v>
      </c>
      <c r="G315" s="1" t="s">
        <v>17</v>
      </c>
      <c r="H315">
        <v>104502021</v>
      </c>
      <c r="I315" s="1" t="s">
        <v>13</v>
      </c>
      <c r="J315" s="1" t="s">
        <v>665</v>
      </c>
      <c r="K315" s="1" t="s">
        <v>1050</v>
      </c>
      <c r="L315">
        <v>0</v>
      </c>
      <c r="M315">
        <v>0</v>
      </c>
      <c r="N315">
        <v>3</v>
      </c>
    </row>
    <row r="316" spans="1:14" x14ac:dyDescent="0.25">
      <c r="A316" t="str">
        <f>IF(ISBLANK(ATK_Exported[[#This Row],[Entry ID]]),"",IF(COUNTIF(ATK_GSheet[Entry ID], ATK_Exported[[#This Row],[Entry ID]]) &gt; 0,"","NEW"))</f>
        <v/>
      </c>
      <c r="C316" s="1" t="s">
        <v>1373</v>
      </c>
      <c r="D316" s="1" t="s">
        <v>119</v>
      </c>
      <c r="E316" s="1" t="s">
        <v>664</v>
      </c>
      <c r="F316">
        <v>10450202</v>
      </c>
      <c r="G316" s="1" t="s">
        <v>17</v>
      </c>
      <c r="H316">
        <v>104502022</v>
      </c>
      <c r="I316" s="1" t="s">
        <v>14</v>
      </c>
      <c r="J316" s="1" t="s">
        <v>666</v>
      </c>
      <c r="K316" s="1" t="s">
        <v>1050</v>
      </c>
      <c r="L316">
        <v>40.292999999999999</v>
      </c>
      <c r="M316">
        <v>3</v>
      </c>
      <c r="N316">
        <v>2</v>
      </c>
    </row>
    <row r="317" spans="1:14" x14ac:dyDescent="0.25">
      <c r="A317" t="str">
        <f>IF(ISBLANK(ATK_Exported[[#This Row],[Entry ID]]),"",IF(COUNTIF(ATK_GSheet[Entry ID], ATK_Exported[[#This Row],[Entry ID]]) &gt; 0,"","NEW"))</f>
        <v/>
      </c>
      <c r="C317" s="1" t="s">
        <v>1374</v>
      </c>
      <c r="D317" s="1" t="s">
        <v>120</v>
      </c>
      <c r="E317" s="1" t="s">
        <v>667</v>
      </c>
      <c r="F317">
        <v>10450203</v>
      </c>
      <c r="G317" s="1" t="s">
        <v>17</v>
      </c>
      <c r="H317">
        <v>104502031</v>
      </c>
      <c r="I317" s="1" t="s">
        <v>13</v>
      </c>
      <c r="J317" s="1" t="s">
        <v>668</v>
      </c>
      <c r="K317" s="1" t="s">
        <v>1050</v>
      </c>
      <c r="L317">
        <v>12.100000000000001</v>
      </c>
      <c r="M317">
        <v>3</v>
      </c>
      <c r="N317">
        <v>3</v>
      </c>
    </row>
    <row r="318" spans="1:14" x14ac:dyDescent="0.25">
      <c r="A318" t="str">
        <f>IF(ISBLANK(ATK_Exported[[#This Row],[Entry ID]]),"",IF(COUNTIF(ATK_GSheet[Entry ID], ATK_Exported[[#This Row],[Entry ID]]) &gt; 0,"","NEW"))</f>
        <v/>
      </c>
      <c r="C318" s="1" t="s">
        <v>1375</v>
      </c>
      <c r="D318" s="1" t="s">
        <v>120</v>
      </c>
      <c r="E318" s="1" t="s">
        <v>667</v>
      </c>
      <c r="F318">
        <v>10450203</v>
      </c>
      <c r="G318" s="1" t="s">
        <v>17</v>
      </c>
      <c r="H318">
        <v>104502032</v>
      </c>
      <c r="I318" s="1" t="s">
        <v>14</v>
      </c>
      <c r="J318" s="1" t="s">
        <v>669</v>
      </c>
      <c r="K318" s="1" t="s">
        <v>1050</v>
      </c>
      <c r="L318">
        <v>0</v>
      </c>
      <c r="M318">
        <v>0</v>
      </c>
      <c r="N318">
        <v>2</v>
      </c>
    </row>
    <row r="319" spans="1:14" x14ac:dyDescent="0.25">
      <c r="A319" t="str">
        <f>IF(ISBLANK(ATK_Exported[[#This Row],[Entry ID]]),"",IF(COUNTIF(ATK_GSheet[Entry ID], ATK_Exported[[#This Row],[Entry ID]]) &gt; 0,"","NEW"))</f>
        <v/>
      </c>
      <c r="C319" s="1" t="s">
        <v>1376</v>
      </c>
      <c r="D319" s="1" t="s">
        <v>120</v>
      </c>
      <c r="E319" s="1" t="s">
        <v>667</v>
      </c>
      <c r="F319">
        <v>10450203</v>
      </c>
      <c r="G319" s="1" t="s">
        <v>17</v>
      </c>
      <c r="H319">
        <v>104502031</v>
      </c>
      <c r="I319" s="1" t="s">
        <v>670</v>
      </c>
      <c r="J319" s="1" t="s">
        <v>668</v>
      </c>
      <c r="K319" s="1" t="s">
        <v>1050</v>
      </c>
      <c r="L319">
        <v>12.100000000000001</v>
      </c>
      <c r="M319">
        <v>3</v>
      </c>
      <c r="N319">
        <v>3</v>
      </c>
    </row>
    <row r="320" spans="1:14" x14ac:dyDescent="0.25">
      <c r="A320" t="str">
        <f>IF(ISBLANK(ATK_Exported[[#This Row],[Entry ID]]),"",IF(COUNTIF(ATK_GSheet[Entry ID], ATK_Exported[[#This Row],[Entry ID]]) &gt; 0,"","NEW"))</f>
        <v/>
      </c>
      <c r="C320" s="1" t="s">
        <v>1377</v>
      </c>
      <c r="D320" s="1" t="s">
        <v>120</v>
      </c>
      <c r="E320" s="1" t="s">
        <v>667</v>
      </c>
      <c r="F320">
        <v>10450203</v>
      </c>
      <c r="G320" s="1" t="s">
        <v>17</v>
      </c>
      <c r="H320">
        <v>104502032</v>
      </c>
      <c r="I320" s="1" t="s">
        <v>671</v>
      </c>
      <c r="J320" s="1" t="s">
        <v>669</v>
      </c>
      <c r="K320" s="1" t="s">
        <v>1050</v>
      </c>
      <c r="L320">
        <v>0</v>
      </c>
      <c r="M320">
        <v>0</v>
      </c>
      <c r="N320">
        <v>2</v>
      </c>
    </row>
    <row r="321" spans="1:14" x14ac:dyDescent="0.25">
      <c r="A321" t="str">
        <f>IF(ISBLANK(ATK_Exported[[#This Row],[Entry ID]]),"",IF(COUNTIF(ATK_GSheet[Entry ID], ATK_Exported[[#This Row],[Entry ID]]) &gt; 0,"","NEW"))</f>
        <v/>
      </c>
      <c r="C321" s="1" t="s">
        <v>1378</v>
      </c>
      <c r="D321" s="1" t="s">
        <v>120</v>
      </c>
      <c r="E321" s="1" t="s">
        <v>667</v>
      </c>
      <c r="F321">
        <v>10450203</v>
      </c>
      <c r="G321" s="1" t="s">
        <v>17</v>
      </c>
      <c r="H321">
        <v>104502033</v>
      </c>
      <c r="I321" s="1" t="s">
        <v>672</v>
      </c>
      <c r="J321" s="1" t="s">
        <v>673</v>
      </c>
      <c r="K321" s="1" t="s">
        <v>1050</v>
      </c>
      <c r="L321">
        <v>17.03</v>
      </c>
      <c r="M321">
        <v>5</v>
      </c>
      <c r="N321">
        <v>3</v>
      </c>
    </row>
    <row r="322" spans="1:14" x14ac:dyDescent="0.25">
      <c r="A322" t="str">
        <f>IF(ISBLANK(ATK_Exported[[#This Row],[Entry ID]]),"",IF(COUNTIF(ATK_GSheet[Entry ID], ATK_Exported[[#This Row],[Entry ID]]) &gt; 0,"","NEW"))</f>
        <v/>
      </c>
      <c r="C322" s="1" t="s">
        <v>1379</v>
      </c>
      <c r="D322" s="1" t="s">
        <v>120</v>
      </c>
      <c r="E322" s="1" t="s">
        <v>667</v>
      </c>
      <c r="F322">
        <v>10450203</v>
      </c>
      <c r="G322" s="1" t="s">
        <v>17</v>
      </c>
      <c r="H322">
        <v>104502034</v>
      </c>
      <c r="I322" s="1" t="s">
        <v>674</v>
      </c>
      <c r="J322" s="1" t="s">
        <v>675</v>
      </c>
      <c r="K322" s="1" t="s">
        <v>1050</v>
      </c>
      <c r="L322">
        <v>20.7</v>
      </c>
      <c r="M322">
        <v>2</v>
      </c>
      <c r="N322">
        <v>2</v>
      </c>
    </row>
    <row r="323" spans="1:14" x14ac:dyDescent="0.25">
      <c r="A323" t="str">
        <f>IF(ISBLANK(ATK_Exported[[#This Row],[Entry ID]]),"",IF(COUNTIF(ATK_GSheet[Entry ID], ATK_Exported[[#This Row],[Entry ID]]) &gt; 0,"","NEW"))</f>
        <v/>
      </c>
      <c r="C323" s="1" t="s">
        <v>1380</v>
      </c>
      <c r="D323" s="1" t="s">
        <v>121</v>
      </c>
      <c r="E323" s="1" t="s">
        <v>676</v>
      </c>
      <c r="F323">
        <v>10450301</v>
      </c>
      <c r="G323" s="1" t="s">
        <v>27</v>
      </c>
      <c r="H323">
        <v>104503011</v>
      </c>
      <c r="I323" s="1" t="s">
        <v>13</v>
      </c>
      <c r="J323" s="1" t="s">
        <v>677</v>
      </c>
      <c r="K323" s="1" t="s">
        <v>1050</v>
      </c>
      <c r="L323">
        <v>9.68</v>
      </c>
      <c r="M323">
        <v>4</v>
      </c>
      <c r="N323">
        <v>4</v>
      </c>
    </row>
    <row r="324" spans="1:14" x14ac:dyDescent="0.25">
      <c r="A324" t="str">
        <f>IF(ISBLANK(ATK_Exported[[#This Row],[Entry ID]]),"",IF(COUNTIF(ATK_GSheet[Entry ID], ATK_Exported[[#This Row],[Entry ID]]) &gt; 0,"","NEW"))</f>
        <v/>
      </c>
      <c r="C324" s="1" t="s">
        <v>1381</v>
      </c>
      <c r="D324" s="1" t="s">
        <v>121</v>
      </c>
      <c r="E324" s="1" t="s">
        <v>676</v>
      </c>
      <c r="F324">
        <v>10450301</v>
      </c>
      <c r="G324" s="1" t="s">
        <v>27</v>
      </c>
      <c r="H324">
        <v>104503012</v>
      </c>
      <c r="I324" s="1" t="s">
        <v>14</v>
      </c>
      <c r="J324" s="1" t="s">
        <v>678</v>
      </c>
      <c r="K324" s="1" t="s">
        <v>1050</v>
      </c>
      <c r="L324">
        <v>0</v>
      </c>
      <c r="M324">
        <v>0</v>
      </c>
      <c r="N324">
        <v>3</v>
      </c>
    </row>
    <row r="325" spans="1:14" x14ac:dyDescent="0.25">
      <c r="A325" t="str">
        <f>IF(ISBLANK(ATK_Exported[[#This Row],[Entry ID]]),"",IF(COUNTIF(ATK_GSheet[Entry ID], ATK_Exported[[#This Row],[Entry ID]]) &gt; 0,"","NEW"))</f>
        <v/>
      </c>
      <c r="C325" s="1" t="s">
        <v>1382</v>
      </c>
      <c r="D325" s="1" t="s">
        <v>122</v>
      </c>
      <c r="E325" s="1" t="s">
        <v>679</v>
      </c>
      <c r="F325">
        <v>10450302</v>
      </c>
      <c r="G325" s="1" t="s">
        <v>27</v>
      </c>
      <c r="H325">
        <v>104503021</v>
      </c>
      <c r="I325" s="1" t="s">
        <v>13</v>
      </c>
      <c r="J325" s="1" t="s">
        <v>680</v>
      </c>
      <c r="K325" s="1" t="s">
        <v>1050</v>
      </c>
      <c r="L325">
        <v>8.34</v>
      </c>
      <c r="M325">
        <v>6</v>
      </c>
      <c r="N325">
        <v>3</v>
      </c>
    </row>
    <row r="326" spans="1:14" x14ac:dyDescent="0.25">
      <c r="A326" t="str">
        <f>IF(ISBLANK(ATK_Exported[[#This Row],[Entry ID]]),"",IF(COUNTIF(ATK_GSheet[Entry ID], ATK_Exported[[#This Row],[Entry ID]]) &gt; 0,"","NEW"))</f>
        <v/>
      </c>
      <c r="C326" s="1" t="s">
        <v>1383</v>
      </c>
      <c r="D326" s="1" t="s">
        <v>122</v>
      </c>
      <c r="E326" s="1" t="s">
        <v>679</v>
      </c>
      <c r="F326">
        <v>10450302</v>
      </c>
      <c r="G326" s="1" t="s">
        <v>27</v>
      </c>
      <c r="H326">
        <v>104503022</v>
      </c>
      <c r="I326" s="1" t="s">
        <v>14</v>
      </c>
      <c r="J326" s="1" t="s">
        <v>681</v>
      </c>
      <c r="K326" s="1" t="s">
        <v>1050</v>
      </c>
      <c r="L326">
        <v>8.64</v>
      </c>
      <c r="M326">
        <v>1</v>
      </c>
      <c r="N326">
        <v>2</v>
      </c>
    </row>
    <row r="327" spans="1:14" x14ac:dyDescent="0.25">
      <c r="A327" t="str">
        <f>IF(ISBLANK(ATK_Exported[[#This Row],[Entry ID]]),"",IF(COUNTIF(ATK_GSheet[Entry ID], ATK_Exported[[#This Row],[Entry ID]]) &gt; 0,"","NEW"))</f>
        <v/>
      </c>
      <c r="C327" s="1" t="s">
        <v>1384</v>
      </c>
      <c r="D327" s="1" t="s">
        <v>123</v>
      </c>
      <c r="E327" s="1" t="s">
        <v>682</v>
      </c>
      <c r="F327">
        <v>10450303</v>
      </c>
      <c r="G327" s="1" t="s">
        <v>27</v>
      </c>
      <c r="H327">
        <v>104503031</v>
      </c>
      <c r="I327" s="1" t="s">
        <v>13</v>
      </c>
      <c r="J327" s="1" t="s">
        <v>683</v>
      </c>
      <c r="K327" s="1" t="s">
        <v>1050</v>
      </c>
      <c r="L327">
        <v>0</v>
      </c>
      <c r="M327">
        <v>0</v>
      </c>
      <c r="N327">
        <v>3</v>
      </c>
    </row>
    <row r="328" spans="1:14" x14ac:dyDescent="0.25">
      <c r="A328" t="str">
        <f>IF(ISBLANK(ATK_Exported[[#This Row],[Entry ID]]),"",IF(COUNTIF(ATK_GSheet[Entry ID], ATK_Exported[[#This Row],[Entry ID]]) &gt; 0,"","NEW"))</f>
        <v/>
      </c>
      <c r="C328" s="1" t="s">
        <v>1385</v>
      </c>
      <c r="D328" s="1" t="s">
        <v>123</v>
      </c>
      <c r="E328" s="1" t="s">
        <v>682</v>
      </c>
      <c r="F328">
        <v>10450303</v>
      </c>
      <c r="G328" s="1" t="s">
        <v>27</v>
      </c>
      <c r="H328">
        <v>104503032</v>
      </c>
      <c r="I328" s="1" t="s">
        <v>14</v>
      </c>
      <c r="J328" s="1" t="s">
        <v>684</v>
      </c>
      <c r="K328" s="1" t="s">
        <v>1050</v>
      </c>
      <c r="L328">
        <v>0</v>
      </c>
      <c r="M328">
        <v>0</v>
      </c>
      <c r="N328">
        <v>2</v>
      </c>
    </row>
    <row r="329" spans="1:14" x14ac:dyDescent="0.25">
      <c r="A329" t="str">
        <f>IF(ISBLANK(ATK_Exported[[#This Row],[Entry ID]]),"",IF(COUNTIF(ATK_GSheet[Entry ID], ATK_Exported[[#This Row],[Entry ID]]) &gt; 0,"","NEW"))</f>
        <v/>
      </c>
      <c r="C329" s="1" t="s">
        <v>1386</v>
      </c>
      <c r="D329" s="1" t="s">
        <v>124</v>
      </c>
      <c r="E329" s="1" t="s">
        <v>685</v>
      </c>
      <c r="F329">
        <v>10450401</v>
      </c>
      <c r="G329" s="1" t="s">
        <v>19</v>
      </c>
      <c r="H329">
        <v>104504011</v>
      </c>
      <c r="I329" s="1" t="s">
        <v>13</v>
      </c>
      <c r="J329" s="1" t="s">
        <v>686</v>
      </c>
      <c r="K329" s="1" t="s">
        <v>1050</v>
      </c>
      <c r="L329">
        <v>31.122</v>
      </c>
      <c r="M329">
        <v>2</v>
      </c>
      <c r="N329">
        <v>4</v>
      </c>
    </row>
    <row r="330" spans="1:14" x14ac:dyDescent="0.25">
      <c r="A330" t="str">
        <f>IF(ISBLANK(ATK_Exported[[#This Row],[Entry ID]]),"",IF(COUNTIF(ATK_GSheet[Entry ID], ATK_Exported[[#This Row],[Entry ID]]) &gt; 0,"","NEW"))</f>
        <v/>
      </c>
      <c r="C330" s="1" t="s">
        <v>1387</v>
      </c>
      <c r="D330" s="1" t="s">
        <v>124</v>
      </c>
      <c r="E330" s="1" t="s">
        <v>685</v>
      </c>
      <c r="F330">
        <v>10450401</v>
      </c>
      <c r="G330" s="1" t="s">
        <v>19</v>
      </c>
      <c r="H330">
        <v>104504012</v>
      </c>
      <c r="I330" s="1" t="s">
        <v>14</v>
      </c>
      <c r="J330" s="1" t="s">
        <v>687</v>
      </c>
      <c r="K330" s="1" t="s">
        <v>1050</v>
      </c>
      <c r="L330">
        <v>0</v>
      </c>
      <c r="M330">
        <v>0</v>
      </c>
      <c r="N330">
        <v>3</v>
      </c>
    </row>
    <row r="331" spans="1:14" x14ac:dyDescent="0.25">
      <c r="A331" t="str">
        <f>IF(ISBLANK(ATK_Exported[[#This Row],[Entry ID]]),"",IF(COUNTIF(ATK_GSheet[Entry ID], ATK_Exported[[#This Row],[Entry ID]]) &gt; 0,"","NEW"))</f>
        <v/>
      </c>
      <c r="C331" s="1" t="s">
        <v>1388</v>
      </c>
      <c r="D331" s="1" t="s">
        <v>125</v>
      </c>
      <c r="E331" s="1" t="s">
        <v>688</v>
      </c>
      <c r="F331">
        <v>10450402</v>
      </c>
      <c r="G331" s="1" t="s">
        <v>19</v>
      </c>
      <c r="H331">
        <v>104504021</v>
      </c>
      <c r="I331" s="1" t="s">
        <v>13</v>
      </c>
      <c r="J331" s="1" t="s">
        <v>689</v>
      </c>
      <c r="K331" s="1" t="s">
        <v>1050</v>
      </c>
      <c r="L331">
        <v>9.34</v>
      </c>
      <c r="M331">
        <v>2</v>
      </c>
      <c r="N331">
        <v>3</v>
      </c>
    </row>
    <row r="332" spans="1:14" x14ac:dyDescent="0.25">
      <c r="A332" t="str">
        <f>IF(ISBLANK(ATK_Exported[[#This Row],[Entry ID]]),"",IF(COUNTIF(ATK_GSheet[Entry ID], ATK_Exported[[#This Row],[Entry ID]]) &gt; 0,"","NEW"))</f>
        <v/>
      </c>
      <c r="C332" s="1" t="s">
        <v>1389</v>
      </c>
      <c r="D332" s="1" t="s">
        <v>126</v>
      </c>
      <c r="E332" s="1" t="s">
        <v>690</v>
      </c>
      <c r="F332">
        <v>10450403</v>
      </c>
      <c r="G332" s="1" t="s">
        <v>19</v>
      </c>
      <c r="H332">
        <v>104504031</v>
      </c>
      <c r="I332" s="1" t="s">
        <v>13</v>
      </c>
      <c r="J332" s="1" t="s">
        <v>127</v>
      </c>
      <c r="K332" s="1" t="s">
        <v>409</v>
      </c>
      <c r="L332">
        <v>24.920999999999999</v>
      </c>
      <c r="M332">
        <v>1</v>
      </c>
      <c r="N332">
        <v>3</v>
      </c>
    </row>
    <row r="333" spans="1:14" x14ac:dyDescent="0.25">
      <c r="A333" t="str">
        <f>IF(ISBLANK(ATK_Exported[[#This Row],[Entry ID]]),"",IF(COUNTIF(ATK_GSheet[Entry ID], ATK_Exported[[#This Row],[Entry ID]]) &gt; 0,"","NEW"))</f>
        <v/>
      </c>
      <c r="C333" s="1" t="s">
        <v>1390</v>
      </c>
      <c r="D333" s="1" t="s">
        <v>126</v>
      </c>
      <c r="E333" s="1" t="s">
        <v>690</v>
      </c>
      <c r="F333">
        <v>10450403</v>
      </c>
      <c r="G333" s="1" t="s">
        <v>19</v>
      </c>
      <c r="H333">
        <v>104504031</v>
      </c>
      <c r="I333" s="1" t="s">
        <v>13</v>
      </c>
      <c r="J333" s="1" t="s">
        <v>127</v>
      </c>
      <c r="K333" s="1" t="s">
        <v>407</v>
      </c>
      <c r="L333">
        <v>11.076000000000001</v>
      </c>
      <c r="M333">
        <v>1</v>
      </c>
      <c r="N333">
        <v>3</v>
      </c>
    </row>
    <row r="334" spans="1:14" x14ac:dyDescent="0.25">
      <c r="A334" t="str">
        <f>IF(ISBLANK(ATK_Exported[[#This Row],[Entry ID]]),"",IF(COUNTIF(ATK_GSheet[Entry ID], ATK_Exported[[#This Row],[Entry ID]]) &gt; 0,"","NEW"))</f>
        <v/>
      </c>
      <c r="C334" s="1" t="s">
        <v>1391</v>
      </c>
      <c r="D334" s="1" t="s">
        <v>126</v>
      </c>
      <c r="E334" s="1" t="s">
        <v>690</v>
      </c>
      <c r="F334">
        <v>10450403</v>
      </c>
      <c r="G334" s="1" t="s">
        <v>19</v>
      </c>
      <c r="H334">
        <v>104504032</v>
      </c>
      <c r="I334" s="1" t="s">
        <v>14</v>
      </c>
      <c r="J334" s="1" t="s">
        <v>691</v>
      </c>
      <c r="K334" s="1" t="s">
        <v>1050</v>
      </c>
      <c r="L334">
        <v>0</v>
      </c>
      <c r="M334">
        <v>0</v>
      </c>
      <c r="N334">
        <v>3</v>
      </c>
    </row>
    <row r="335" spans="1:14" x14ac:dyDescent="0.25">
      <c r="A335" t="str">
        <f>IF(ISBLANK(ATK_Exported[[#This Row],[Entry ID]]),"",IF(COUNTIF(ATK_GSheet[Entry ID], ATK_Exported[[#This Row],[Entry ID]]) &gt; 0,"","NEW"))</f>
        <v/>
      </c>
      <c r="C335" s="1" t="s">
        <v>1392</v>
      </c>
      <c r="D335" s="1" t="s">
        <v>128</v>
      </c>
      <c r="E335" s="1" t="s">
        <v>692</v>
      </c>
      <c r="F335">
        <v>10450501</v>
      </c>
      <c r="G335" s="1" t="s">
        <v>21</v>
      </c>
      <c r="H335">
        <v>104505011</v>
      </c>
      <c r="I335" s="1" t="s">
        <v>13</v>
      </c>
      <c r="J335" s="1" t="s">
        <v>693</v>
      </c>
      <c r="K335" s="1" t="s">
        <v>356</v>
      </c>
      <c r="L335">
        <v>23.520000000000003</v>
      </c>
      <c r="M335">
        <v>4</v>
      </c>
      <c r="N335">
        <v>4</v>
      </c>
    </row>
    <row r="336" spans="1:14" x14ac:dyDescent="0.25">
      <c r="A336" t="str">
        <f>IF(ISBLANK(ATK_Exported[[#This Row],[Entry ID]]),"",IF(COUNTIF(ATK_GSheet[Entry ID], ATK_Exported[[#This Row],[Entry ID]]) &gt; 0,"","NEW"))</f>
        <v/>
      </c>
      <c r="C336" s="1" t="s">
        <v>1393</v>
      </c>
      <c r="D336" s="1" t="s">
        <v>128</v>
      </c>
      <c r="E336" s="1" t="s">
        <v>692</v>
      </c>
      <c r="F336">
        <v>10450501</v>
      </c>
      <c r="G336" s="1" t="s">
        <v>21</v>
      </c>
      <c r="H336">
        <v>104505011</v>
      </c>
      <c r="I336" s="1" t="s">
        <v>13</v>
      </c>
      <c r="J336" s="1" t="s">
        <v>693</v>
      </c>
      <c r="K336" s="1" t="s">
        <v>1050</v>
      </c>
      <c r="L336">
        <v>14.7</v>
      </c>
      <c r="M336">
        <v>4</v>
      </c>
      <c r="N336">
        <v>4</v>
      </c>
    </row>
    <row r="337" spans="1:14" x14ac:dyDescent="0.25">
      <c r="A337" t="str">
        <f>IF(ISBLANK(ATK_Exported[[#This Row],[Entry ID]]),"",IF(COUNTIF(ATK_GSheet[Entry ID], ATK_Exported[[#This Row],[Entry ID]]) &gt; 0,"","NEW"))</f>
        <v/>
      </c>
      <c r="C337" s="1" t="s">
        <v>1394</v>
      </c>
      <c r="D337" s="1" t="s">
        <v>128</v>
      </c>
      <c r="E337" s="1" t="s">
        <v>692</v>
      </c>
      <c r="F337">
        <v>10450501</v>
      </c>
      <c r="G337" s="1" t="s">
        <v>21</v>
      </c>
      <c r="H337">
        <v>104505012</v>
      </c>
      <c r="I337" s="1" t="s">
        <v>14</v>
      </c>
      <c r="J337" s="1" t="s">
        <v>694</v>
      </c>
      <c r="K337" s="1" t="s">
        <v>356</v>
      </c>
      <c r="L337">
        <v>25.08</v>
      </c>
      <c r="M337">
        <v>3</v>
      </c>
      <c r="N337">
        <v>3</v>
      </c>
    </row>
    <row r="338" spans="1:14" x14ac:dyDescent="0.25">
      <c r="A338" t="str">
        <f>IF(ISBLANK(ATK_Exported[[#This Row],[Entry ID]]),"",IF(COUNTIF(ATK_GSheet[Entry ID], ATK_Exported[[#This Row],[Entry ID]]) &gt; 0,"","NEW"))</f>
        <v/>
      </c>
      <c r="C338" s="1" t="s">
        <v>1395</v>
      </c>
      <c r="D338" s="1" t="s">
        <v>128</v>
      </c>
      <c r="E338" s="1" t="s">
        <v>692</v>
      </c>
      <c r="F338">
        <v>10450501</v>
      </c>
      <c r="G338" s="1" t="s">
        <v>21</v>
      </c>
      <c r="H338">
        <v>104505012</v>
      </c>
      <c r="I338" s="1" t="s">
        <v>14</v>
      </c>
      <c r="J338" s="1" t="s">
        <v>694</v>
      </c>
      <c r="K338" s="1" t="s">
        <v>1050</v>
      </c>
      <c r="L338">
        <v>12.54</v>
      </c>
      <c r="M338">
        <v>3</v>
      </c>
      <c r="N338">
        <v>3</v>
      </c>
    </row>
    <row r="339" spans="1:14" x14ac:dyDescent="0.25">
      <c r="A339" t="str">
        <f>IF(ISBLANK(ATK_Exported[[#This Row],[Entry ID]]),"",IF(COUNTIF(ATK_GSheet[Entry ID], ATK_Exported[[#This Row],[Entry ID]]) &gt; 0,"","NEW"))</f>
        <v/>
      </c>
      <c r="C339" s="1" t="s">
        <v>1396</v>
      </c>
      <c r="D339" s="1" t="s">
        <v>129</v>
      </c>
      <c r="E339" s="1" t="s">
        <v>695</v>
      </c>
      <c r="F339">
        <v>10450502</v>
      </c>
      <c r="G339" s="1" t="s">
        <v>21</v>
      </c>
      <c r="H339">
        <v>104505021</v>
      </c>
      <c r="I339" s="1" t="s">
        <v>13</v>
      </c>
      <c r="J339" s="1" t="s">
        <v>696</v>
      </c>
      <c r="K339" s="1" t="s">
        <v>1050</v>
      </c>
      <c r="L339">
        <v>14.94</v>
      </c>
      <c r="M339">
        <v>2</v>
      </c>
      <c r="N339">
        <v>3</v>
      </c>
    </row>
    <row r="340" spans="1:14" x14ac:dyDescent="0.25">
      <c r="A340" t="str">
        <f>IF(ISBLANK(ATK_Exported[[#This Row],[Entry ID]]),"",IF(COUNTIF(ATK_GSheet[Entry ID], ATK_Exported[[#This Row],[Entry ID]]) &gt; 0,"","NEW"))</f>
        <v/>
      </c>
      <c r="C340" s="1" t="s">
        <v>1397</v>
      </c>
      <c r="D340" s="1" t="s">
        <v>129</v>
      </c>
      <c r="E340" s="1" t="s">
        <v>695</v>
      </c>
      <c r="F340">
        <v>10450502</v>
      </c>
      <c r="G340" s="1" t="s">
        <v>21</v>
      </c>
      <c r="H340">
        <v>104505022</v>
      </c>
      <c r="I340" s="1" t="s">
        <v>14</v>
      </c>
      <c r="J340" s="1" t="s">
        <v>697</v>
      </c>
      <c r="K340" s="1" t="s">
        <v>1050</v>
      </c>
      <c r="L340">
        <v>23.1</v>
      </c>
      <c r="M340">
        <v>1</v>
      </c>
      <c r="N340">
        <v>2</v>
      </c>
    </row>
    <row r="341" spans="1:14" x14ac:dyDescent="0.25">
      <c r="A341" t="str">
        <f>IF(ISBLANK(ATK_Exported[[#This Row],[Entry ID]]),"",IF(COUNTIF(ATK_GSheet[Entry ID], ATK_Exported[[#This Row],[Entry ID]]) &gt; 0,"","NEW"))</f>
        <v/>
      </c>
      <c r="C341" s="1" t="s">
        <v>1398</v>
      </c>
      <c r="D341" s="1" t="s">
        <v>130</v>
      </c>
      <c r="E341" s="1" t="s">
        <v>698</v>
      </c>
      <c r="F341">
        <v>10530101</v>
      </c>
      <c r="G341" s="1" t="s">
        <v>12</v>
      </c>
      <c r="H341">
        <v>105301011</v>
      </c>
      <c r="I341" s="1" t="s">
        <v>13</v>
      </c>
      <c r="J341" s="1" t="s">
        <v>699</v>
      </c>
      <c r="K341" s="1" t="s">
        <v>1050</v>
      </c>
      <c r="L341">
        <v>12.330000000000002</v>
      </c>
      <c r="M341">
        <v>3</v>
      </c>
      <c r="N341">
        <v>4</v>
      </c>
    </row>
    <row r="342" spans="1:14" x14ac:dyDescent="0.25">
      <c r="A342" t="str">
        <f>IF(ISBLANK(ATK_Exported[[#This Row],[Entry ID]]),"",IF(COUNTIF(ATK_GSheet[Entry ID], ATK_Exported[[#This Row],[Entry ID]]) &gt; 0,"","NEW"))</f>
        <v/>
      </c>
      <c r="C342" s="1" t="s">
        <v>1399</v>
      </c>
      <c r="D342" s="1" t="s">
        <v>130</v>
      </c>
      <c r="E342" s="1" t="s">
        <v>698</v>
      </c>
      <c r="F342">
        <v>10530101</v>
      </c>
      <c r="G342" s="1" t="s">
        <v>12</v>
      </c>
      <c r="H342">
        <v>105301011</v>
      </c>
      <c r="I342" s="1" t="s">
        <v>13</v>
      </c>
      <c r="J342" s="1" t="s">
        <v>699</v>
      </c>
      <c r="K342" s="1" t="s">
        <v>364</v>
      </c>
      <c r="L342">
        <v>18.495000000000005</v>
      </c>
      <c r="M342">
        <v>3</v>
      </c>
      <c r="N342">
        <v>4</v>
      </c>
    </row>
    <row r="343" spans="1:14" x14ac:dyDescent="0.25">
      <c r="A343" t="str">
        <f>IF(ISBLANK(ATK_Exported[[#This Row],[Entry ID]]),"",IF(COUNTIF(ATK_GSheet[Entry ID], ATK_Exported[[#This Row],[Entry ID]]) &gt; 0,"","NEW"))</f>
        <v/>
      </c>
      <c r="C343" s="1" t="s">
        <v>1400</v>
      </c>
      <c r="D343" s="1" t="s">
        <v>130</v>
      </c>
      <c r="E343" s="1" t="s">
        <v>698</v>
      </c>
      <c r="F343">
        <v>10530101</v>
      </c>
      <c r="G343" s="1" t="s">
        <v>12</v>
      </c>
      <c r="H343">
        <v>105301012</v>
      </c>
      <c r="I343" s="1" t="s">
        <v>14</v>
      </c>
      <c r="J343" s="1" t="s">
        <v>700</v>
      </c>
      <c r="K343" s="1" t="s">
        <v>1050</v>
      </c>
      <c r="L343">
        <v>12.33</v>
      </c>
      <c r="M343">
        <v>2</v>
      </c>
      <c r="N343">
        <v>3</v>
      </c>
    </row>
    <row r="344" spans="1:14" x14ac:dyDescent="0.25">
      <c r="A344" t="str">
        <f>IF(ISBLANK(ATK_Exported[[#This Row],[Entry ID]]),"",IF(COUNTIF(ATK_GSheet[Entry ID], ATK_Exported[[#This Row],[Entry ID]]) &gt; 0,"","NEW"))</f>
        <v/>
      </c>
      <c r="C344" s="1" t="s">
        <v>1401</v>
      </c>
      <c r="D344" s="1" t="s">
        <v>130</v>
      </c>
      <c r="E344" s="1" t="s">
        <v>698</v>
      </c>
      <c r="F344">
        <v>10530101</v>
      </c>
      <c r="G344" s="1" t="s">
        <v>12</v>
      </c>
      <c r="H344">
        <v>105301012</v>
      </c>
      <c r="I344" s="1" t="s">
        <v>14</v>
      </c>
      <c r="J344" s="1" t="s">
        <v>700</v>
      </c>
      <c r="K344" s="1" t="s">
        <v>364</v>
      </c>
      <c r="L344">
        <v>18.495000000000001</v>
      </c>
      <c r="M344">
        <v>2</v>
      </c>
      <c r="N344">
        <v>3</v>
      </c>
    </row>
    <row r="345" spans="1:14" x14ac:dyDescent="0.25">
      <c r="A345" t="str">
        <f>IF(ISBLANK(ATK_Exported[[#This Row],[Entry ID]]),"",IF(COUNTIF(ATK_GSheet[Entry ID], ATK_Exported[[#This Row],[Entry ID]]) &gt; 0,"","NEW"))</f>
        <v/>
      </c>
      <c r="C345" s="1" t="s">
        <v>1402</v>
      </c>
      <c r="D345" s="1" t="s">
        <v>131</v>
      </c>
      <c r="E345" s="1" t="s">
        <v>701</v>
      </c>
      <c r="F345">
        <v>10530201</v>
      </c>
      <c r="G345" s="1" t="s">
        <v>17</v>
      </c>
      <c r="H345">
        <v>105302011</v>
      </c>
      <c r="I345" s="1" t="s">
        <v>13</v>
      </c>
      <c r="J345" s="1" t="s">
        <v>702</v>
      </c>
      <c r="K345" s="1" t="s">
        <v>1050</v>
      </c>
      <c r="L345">
        <v>0</v>
      </c>
      <c r="M345">
        <v>0</v>
      </c>
      <c r="N345">
        <v>3</v>
      </c>
    </row>
    <row r="346" spans="1:14" x14ac:dyDescent="0.25">
      <c r="A346" t="str">
        <f>IF(ISBLANK(ATK_Exported[[#This Row],[Entry ID]]),"",IF(COUNTIF(ATK_GSheet[Entry ID], ATK_Exported[[#This Row],[Entry ID]]) &gt; 0,"","NEW"))</f>
        <v/>
      </c>
      <c r="C346" s="1" t="s">
        <v>1403</v>
      </c>
      <c r="D346" s="1" t="s">
        <v>131</v>
      </c>
      <c r="E346" s="1" t="s">
        <v>701</v>
      </c>
      <c r="F346">
        <v>10530201</v>
      </c>
      <c r="G346" s="1" t="s">
        <v>17</v>
      </c>
      <c r="H346">
        <v>105302012</v>
      </c>
      <c r="I346" s="1" t="s">
        <v>14</v>
      </c>
      <c r="J346" s="1" t="s">
        <v>703</v>
      </c>
      <c r="K346" s="1" t="s">
        <v>1050</v>
      </c>
      <c r="L346">
        <v>28.9</v>
      </c>
      <c r="M346">
        <v>2</v>
      </c>
      <c r="N346">
        <v>2</v>
      </c>
    </row>
    <row r="347" spans="1:14" x14ac:dyDescent="0.25">
      <c r="A347" t="str">
        <f>IF(ISBLANK(ATK_Exported[[#This Row],[Entry ID]]),"",IF(COUNTIF(ATK_GSheet[Entry ID], ATK_Exported[[#This Row],[Entry ID]]) &gt; 0,"","NEW"))</f>
        <v/>
      </c>
      <c r="C347" s="1" t="s">
        <v>1404</v>
      </c>
      <c r="D347" s="1" t="s">
        <v>132</v>
      </c>
      <c r="E347" s="1" t="s">
        <v>704</v>
      </c>
      <c r="F347">
        <v>10530202</v>
      </c>
      <c r="G347" s="1" t="s">
        <v>17</v>
      </c>
      <c r="H347">
        <v>105302021</v>
      </c>
      <c r="I347" s="1" t="s">
        <v>13</v>
      </c>
      <c r="J347" s="1" t="s">
        <v>705</v>
      </c>
      <c r="K347" s="1" t="s">
        <v>1050</v>
      </c>
      <c r="L347">
        <v>15.663</v>
      </c>
      <c r="M347">
        <v>3</v>
      </c>
      <c r="N347">
        <v>3</v>
      </c>
    </row>
    <row r="348" spans="1:14" x14ac:dyDescent="0.25">
      <c r="A348" t="str">
        <f>IF(ISBLANK(ATK_Exported[[#This Row],[Entry ID]]),"",IF(COUNTIF(ATK_GSheet[Entry ID], ATK_Exported[[#This Row],[Entry ID]]) &gt; 0,"","NEW"))</f>
        <v/>
      </c>
      <c r="C348" s="1" t="s">
        <v>1405</v>
      </c>
      <c r="D348" s="1" t="s">
        <v>132</v>
      </c>
      <c r="E348" s="1" t="s">
        <v>704</v>
      </c>
      <c r="F348">
        <v>10530202</v>
      </c>
      <c r="G348" s="1" t="s">
        <v>17</v>
      </c>
      <c r="H348">
        <v>105302022</v>
      </c>
      <c r="I348" s="1" t="s">
        <v>14</v>
      </c>
      <c r="J348" s="1" t="s">
        <v>706</v>
      </c>
      <c r="K348" s="1" t="s">
        <v>1050</v>
      </c>
      <c r="L348">
        <v>0</v>
      </c>
      <c r="M348">
        <v>0</v>
      </c>
      <c r="N348">
        <v>3</v>
      </c>
    </row>
    <row r="349" spans="1:14" x14ac:dyDescent="0.25">
      <c r="A349" t="str">
        <f>IF(ISBLANK(ATK_Exported[[#This Row],[Entry ID]]),"",IF(COUNTIF(ATK_GSheet[Entry ID], ATK_Exported[[#This Row],[Entry ID]]) &gt; 0,"","NEW"))</f>
        <v/>
      </c>
      <c r="C349" s="1" t="s">
        <v>1407</v>
      </c>
      <c r="D349" s="1" t="s">
        <v>133</v>
      </c>
      <c r="E349" s="1" t="s">
        <v>707</v>
      </c>
      <c r="F349">
        <v>10530401</v>
      </c>
      <c r="G349" s="1" t="s">
        <v>19</v>
      </c>
      <c r="H349">
        <v>105304011</v>
      </c>
      <c r="I349" s="1" t="s">
        <v>13</v>
      </c>
      <c r="J349" s="1" t="s">
        <v>708</v>
      </c>
      <c r="K349" s="1" t="s">
        <v>404</v>
      </c>
      <c r="L349">
        <v>11.484</v>
      </c>
      <c r="M349">
        <v>2</v>
      </c>
      <c r="N349">
        <v>3</v>
      </c>
    </row>
    <row r="350" spans="1:14" x14ac:dyDescent="0.25">
      <c r="A350" t="str">
        <f>IF(ISBLANK(ATK_Exported[[#This Row],[Entry ID]]),"",IF(COUNTIF(ATK_GSheet[Entry ID], ATK_Exported[[#This Row],[Entry ID]]) &gt; 0,"","NEW"))</f>
        <v/>
      </c>
      <c r="C350" s="1" t="s">
        <v>1406</v>
      </c>
      <c r="D350" s="1" t="s">
        <v>133</v>
      </c>
      <c r="E350" s="1" t="s">
        <v>707</v>
      </c>
      <c r="F350">
        <v>10530401</v>
      </c>
      <c r="G350" s="1" t="s">
        <v>19</v>
      </c>
      <c r="H350">
        <v>105304011</v>
      </c>
      <c r="I350" s="1" t="s">
        <v>13</v>
      </c>
      <c r="J350" s="1" t="s">
        <v>708</v>
      </c>
      <c r="K350" s="1" t="s">
        <v>1050</v>
      </c>
      <c r="L350">
        <v>10.44</v>
      </c>
      <c r="M350">
        <v>2</v>
      </c>
      <c r="N350">
        <v>3</v>
      </c>
    </row>
    <row r="351" spans="1:14" x14ac:dyDescent="0.25">
      <c r="A351" t="str">
        <f>IF(ISBLANK(ATK_Exported[[#This Row],[Entry ID]]),"",IF(COUNTIF(ATK_GSheet[Entry ID], ATK_Exported[[#This Row],[Entry ID]]) &gt; 0,"","NEW"))</f>
        <v/>
      </c>
      <c r="C351" s="1" t="s">
        <v>1408</v>
      </c>
      <c r="D351" s="1" t="s">
        <v>133</v>
      </c>
      <c r="E351" s="1" t="s">
        <v>707</v>
      </c>
      <c r="F351">
        <v>10530401</v>
      </c>
      <c r="G351" s="1" t="s">
        <v>19</v>
      </c>
      <c r="H351">
        <v>105304012</v>
      </c>
      <c r="I351" s="1" t="s">
        <v>14</v>
      </c>
      <c r="J351" s="1" t="s">
        <v>709</v>
      </c>
      <c r="K351" s="1" t="s">
        <v>1050</v>
      </c>
      <c r="L351">
        <v>0</v>
      </c>
      <c r="M351">
        <v>0</v>
      </c>
      <c r="N351">
        <v>4</v>
      </c>
    </row>
    <row r="352" spans="1:14" x14ac:dyDescent="0.25">
      <c r="A352" t="str">
        <f>IF(ISBLANK(ATK_Exported[[#This Row],[Entry ID]]),"",IF(COUNTIF(ATK_GSheet[Entry ID], ATK_Exported[[#This Row],[Entry ID]]) &gt; 0,"","NEW"))</f>
        <v/>
      </c>
      <c r="C352" s="1" t="s">
        <v>1409</v>
      </c>
      <c r="D352" s="1" t="s">
        <v>134</v>
      </c>
      <c r="E352" s="1" t="s">
        <v>710</v>
      </c>
      <c r="F352">
        <v>10530501</v>
      </c>
      <c r="G352" s="1" t="s">
        <v>21</v>
      </c>
      <c r="H352">
        <v>105305011</v>
      </c>
      <c r="I352" s="1" t="s">
        <v>13</v>
      </c>
      <c r="J352" s="1" t="s">
        <v>711</v>
      </c>
      <c r="K352" s="1" t="s">
        <v>1050</v>
      </c>
      <c r="L352">
        <v>10.88</v>
      </c>
      <c r="M352">
        <v>1</v>
      </c>
      <c r="N352">
        <v>3</v>
      </c>
    </row>
    <row r="353" spans="1:14" x14ac:dyDescent="0.25">
      <c r="A353" t="str">
        <f>IF(ISBLANK(ATK_Exported[[#This Row],[Entry ID]]),"",IF(COUNTIF(ATK_GSheet[Entry ID], ATK_Exported[[#This Row],[Entry ID]]) &gt; 0,"","NEW"))</f>
        <v/>
      </c>
      <c r="C353" s="1" t="s">
        <v>1410</v>
      </c>
      <c r="D353" s="1" t="s">
        <v>134</v>
      </c>
      <c r="E353" s="1" t="s">
        <v>710</v>
      </c>
      <c r="F353">
        <v>10530501</v>
      </c>
      <c r="G353" s="1" t="s">
        <v>21</v>
      </c>
      <c r="H353">
        <v>105305012</v>
      </c>
      <c r="I353" s="1" t="s">
        <v>14</v>
      </c>
      <c r="J353" s="1" t="s">
        <v>712</v>
      </c>
      <c r="K353" s="1" t="s">
        <v>1050</v>
      </c>
      <c r="L353">
        <v>10.98</v>
      </c>
      <c r="M353">
        <v>3</v>
      </c>
      <c r="N353">
        <v>2</v>
      </c>
    </row>
    <row r="354" spans="1:14" x14ac:dyDescent="0.25">
      <c r="A354" t="str">
        <f>IF(ISBLANK(ATK_Exported[[#This Row],[Entry ID]]),"",IF(COUNTIF(ATK_GSheet[Entry ID], ATK_Exported[[#This Row],[Entry ID]]) &gt; 0,"","NEW"))</f>
        <v/>
      </c>
      <c r="C354" s="1" t="s">
        <v>1411</v>
      </c>
      <c r="D354" s="1" t="s">
        <v>263</v>
      </c>
      <c r="E354" s="1" t="s">
        <v>713</v>
      </c>
      <c r="F354">
        <v>10540102</v>
      </c>
      <c r="G354" s="1" t="s">
        <v>12</v>
      </c>
      <c r="H354">
        <v>105401022</v>
      </c>
      <c r="I354" s="1" t="s">
        <v>14</v>
      </c>
      <c r="J354" s="1" t="s">
        <v>714</v>
      </c>
      <c r="K354" s="1" t="s">
        <v>1050</v>
      </c>
      <c r="L354">
        <v>0</v>
      </c>
      <c r="M354">
        <v>0</v>
      </c>
      <c r="N354">
        <v>2</v>
      </c>
    </row>
    <row r="355" spans="1:14" x14ac:dyDescent="0.25">
      <c r="A355" t="str">
        <f>IF(ISBLANK(ATK_Exported[[#This Row],[Entry ID]]),"",IF(COUNTIF(ATK_GSheet[Entry ID], ATK_Exported[[#This Row],[Entry ID]]) &gt; 0,"","NEW"))</f>
        <v/>
      </c>
      <c r="C355" s="1" t="s">
        <v>1412</v>
      </c>
      <c r="D355" s="1" t="s">
        <v>135</v>
      </c>
      <c r="E355" s="1" t="s">
        <v>715</v>
      </c>
      <c r="F355">
        <v>10540103</v>
      </c>
      <c r="G355" s="1" t="s">
        <v>12</v>
      </c>
      <c r="H355">
        <v>105401031</v>
      </c>
      <c r="I355" s="1" t="s">
        <v>13</v>
      </c>
      <c r="J355" s="1" t="s">
        <v>716</v>
      </c>
      <c r="K355" s="1" t="s">
        <v>1050</v>
      </c>
      <c r="L355">
        <v>0</v>
      </c>
      <c r="M355">
        <v>0</v>
      </c>
      <c r="N355">
        <v>3</v>
      </c>
    </row>
    <row r="356" spans="1:14" x14ac:dyDescent="0.25">
      <c r="A356" t="str">
        <f>IF(ISBLANK(ATK_Exported[[#This Row],[Entry ID]]),"",IF(COUNTIF(ATK_GSheet[Entry ID], ATK_Exported[[#This Row],[Entry ID]]) &gt; 0,"","NEW"))</f>
        <v/>
      </c>
      <c r="C356" s="1" t="s">
        <v>1413</v>
      </c>
      <c r="D356" s="1" t="s">
        <v>135</v>
      </c>
      <c r="E356" s="1" t="s">
        <v>715</v>
      </c>
      <c r="F356">
        <v>10540103</v>
      </c>
      <c r="G356" s="1" t="s">
        <v>12</v>
      </c>
      <c r="H356">
        <v>105401032</v>
      </c>
      <c r="I356" s="1" t="s">
        <v>14</v>
      </c>
      <c r="J356" s="1" t="s">
        <v>717</v>
      </c>
      <c r="K356" s="1" t="s">
        <v>1050</v>
      </c>
      <c r="L356">
        <v>0</v>
      </c>
      <c r="M356">
        <v>0</v>
      </c>
      <c r="N356">
        <v>2</v>
      </c>
    </row>
    <row r="357" spans="1:14" x14ac:dyDescent="0.25">
      <c r="A357" t="str">
        <f>IF(ISBLANK(ATK_Exported[[#This Row],[Entry ID]]),"",IF(COUNTIF(ATK_GSheet[Entry ID], ATK_Exported[[#This Row],[Entry ID]]) &gt; 0,"","NEW"))</f>
        <v/>
      </c>
      <c r="C357" s="1" t="s">
        <v>1414</v>
      </c>
      <c r="D357" s="1" t="s">
        <v>136</v>
      </c>
      <c r="E357" s="1" t="s">
        <v>718</v>
      </c>
      <c r="F357">
        <v>10540201</v>
      </c>
      <c r="G357" s="1" t="s">
        <v>17</v>
      </c>
      <c r="H357">
        <v>105402011</v>
      </c>
      <c r="I357" s="1" t="s">
        <v>13</v>
      </c>
      <c r="J357" s="1" t="s">
        <v>719</v>
      </c>
      <c r="K357" s="1" t="s">
        <v>1050</v>
      </c>
      <c r="L357">
        <v>7.5</v>
      </c>
      <c r="M357">
        <v>5</v>
      </c>
      <c r="N357">
        <v>4</v>
      </c>
    </row>
    <row r="358" spans="1:14" x14ac:dyDescent="0.25">
      <c r="A358" t="str">
        <f>IF(ISBLANK(ATK_Exported[[#This Row],[Entry ID]]),"",IF(COUNTIF(ATK_GSheet[Entry ID], ATK_Exported[[#This Row],[Entry ID]]) &gt; 0,"","NEW"))</f>
        <v/>
      </c>
      <c r="C358" s="1" t="s">
        <v>1415</v>
      </c>
      <c r="D358" s="1" t="s">
        <v>136</v>
      </c>
      <c r="E358" s="1" t="s">
        <v>718</v>
      </c>
      <c r="F358">
        <v>10540201</v>
      </c>
      <c r="G358" s="1" t="s">
        <v>17</v>
      </c>
      <c r="H358">
        <v>105402012</v>
      </c>
      <c r="I358" s="1" t="s">
        <v>14</v>
      </c>
      <c r="J358" s="1" t="s">
        <v>720</v>
      </c>
      <c r="K358" s="1" t="s">
        <v>1050</v>
      </c>
      <c r="L358">
        <v>8.3800000000000008</v>
      </c>
      <c r="M358">
        <v>1</v>
      </c>
      <c r="N358">
        <v>3</v>
      </c>
    </row>
    <row r="359" spans="1:14" x14ac:dyDescent="0.25">
      <c r="A359" t="str">
        <f>IF(ISBLANK(ATK_Exported[[#This Row],[Entry ID]]),"",IF(COUNTIF(ATK_GSheet[Entry ID], ATK_Exported[[#This Row],[Entry ID]]) &gt; 0,"","NEW"))</f>
        <v/>
      </c>
      <c r="C359" s="1" t="s">
        <v>1416</v>
      </c>
      <c r="D359" s="1" t="s">
        <v>137</v>
      </c>
      <c r="E359" s="1" t="s">
        <v>721</v>
      </c>
      <c r="F359">
        <v>10540202</v>
      </c>
      <c r="G359" s="1" t="s">
        <v>17</v>
      </c>
      <c r="H359">
        <v>105402021</v>
      </c>
      <c r="I359" s="1" t="s">
        <v>13</v>
      </c>
      <c r="J359" s="1" t="s">
        <v>722</v>
      </c>
      <c r="K359" s="1" t="s">
        <v>1050</v>
      </c>
      <c r="L359">
        <v>6.08</v>
      </c>
      <c r="M359">
        <v>2</v>
      </c>
      <c r="N359">
        <v>3</v>
      </c>
    </row>
    <row r="360" spans="1:14" x14ac:dyDescent="0.25">
      <c r="A360" t="str">
        <f>IF(ISBLANK(ATK_Exported[[#This Row],[Entry ID]]),"",IF(COUNTIF(ATK_GSheet[Entry ID], ATK_Exported[[#This Row],[Entry ID]]) &gt; 0,"","NEW"))</f>
        <v/>
      </c>
      <c r="C360" s="1" t="s">
        <v>1417</v>
      </c>
      <c r="D360" s="1" t="s">
        <v>137</v>
      </c>
      <c r="E360" s="1" t="s">
        <v>721</v>
      </c>
      <c r="F360">
        <v>10540202</v>
      </c>
      <c r="G360" s="1" t="s">
        <v>17</v>
      </c>
      <c r="H360">
        <v>105402021</v>
      </c>
      <c r="I360" s="1" t="s">
        <v>13</v>
      </c>
      <c r="J360" s="1" t="s">
        <v>722</v>
      </c>
      <c r="K360" s="1" t="s">
        <v>527</v>
      </c>
      <c r="L360">
        <v>12.16</v>
      </c>
      <c r="M360">
        <v>2</v>
      </c>
      <c r="N360">
        <v>3</v>
      </c>
    </row>
    <row r="361" spans="1:14" x14ac:dyDescent="0.25">
      <c r="A361" t="str">
        <f>IF(ISBLANK(ATK_Exported[[#This Row],[Entry ID]]),"",IF(COUNTIF(ATK_GSheet[Entry ID], ATK_Exported[[#This Row],[Entry ID]]) &gt; 0,"","NEW"))</f>
        <v/>
      </c>
      <c r="C361" s="1" t="s">
        <v>1418</v>
      </c>
      <c r="D361" s="1" t="s">
        <v>137</v>
      </c>
      <c r="E361" s="1" t="s">
        <v>721</v>
      </c>
      <c r="F361">
        <v>10540202</v>
      </c>
      <c r="G361" s="1" t="s">
        <v>17</v>
      </c>
      <c r="H361">
        <v>105402022</v>
      </c>
      <c r="I361" s="1" t="s">
        <v>14</v>
      </c>
      <c r="J361" s="1" t="s">
        <v>723</v>
      </c>
      <c r="K361" s="1" t="s">
        <v>1050</v>
      </c>
      <c r="L361">
        <v>0</v>
      </c>
      <c r="M361">
        <v>0</v>
      </c>
      <c r="N361">
        <v>2</v>
      </c>
    </row>
    <row r="362" spans="1:14" x14ac:dyDescent="0.25">
      <c r="A362" t="str">
        <f>IF(ISBLANK(ATK_Exported[[#This Row],[Entry ID]]),"",IF(COUNTIF(ATK_GSheet[Entry ID], ATK_Exported[[#This Row],[Entry ID]]) &gt; 0,"","NEW"))</f>
        <v/>
      </c>
      <c r="C362" s="1" t="s">
        <v>1419</v>
      </c>
      <c r="D362" s="1" t="s">
        <v>138</v>
      </c>
      <c r="E362" s="1" t="s">
        <v>724</v>
      </c>
      <c r="F362">
        <v>10540301</v>
      </c>
      <c r="G362" s="1" t="s">
        <v>27</v>
      </c>
      <c r="H362">
        <v>105403011</v>
      </c>
      <c r="I362" s="1" t="s">
        <v>13</v>
      </c>
      <c r="J362" s="1" t="s">
        <v>725</v>
      </c>
      <c r="K362" s="1" t="s">
        <v>1050</v>
      </c>
      <c r="L362">
        <v>17.597999999999999</v>
      </c>
      <c r="M362">
        <v>1</v>
      </c>
      <c r="N362">
        <v>3</v>
      </c>
    </row>
    <row r="363" spans="1:14" x14ac:dyDescent="0.25">
      <c r="A363" t="str">
        <f>IF(ISBLANK(ATK_Exported[[#This Row],[Entry ID]]),"",IF(COUNTIF(ATK_GSheet[Entry ID], ATK_Exported[[#This Row],[Entry ID]]) &gt; 0,"","NEW"))</f>
        <v/>
      </c>
      <c r="C363" s="1" t="s">
        <v>1420</v>
      </c>
      <c r="D363" s="1" t="s">
        <v>138</v>
      </c>
      <c r="E363" s="1" t="s">
        <v>724</v>
      </c>
      <c r="F363">
        <v>10540301</v>
      </c>
      <c r="G363" s="1" t="s">
        <v>27</v>
      </c>
      <c r="H363">
        <v>105403012</v>
      </c>
      <c r="I363" s="1" t="s">
        <v>14</v>
      </c>
      <c r="J363" s="1" t="s">
        <v>726</v>
      </c>
      <c r="K363" s="1" t="s">
        <v>1050</v>
      </c>
      <c r="L363">
        <v>0</v>
      </c>
      <c r="M363">
        <v>0</v>
      </c>
      <c r="N363">
        <v>3</v>
      </c>
    </row>
    <row r="364" spans="1:14" x14ac:dyDescent="0.25">
      <c r="A364" t="str">
        <f>IF(ISBLANK(ATK_Exported[[#This Row],[Entry ID]]),"",IF(COUNTIF(ATK_GSheet[Entry ID], ATK_Exported[[#This Row],[Entry ID]]) &gt; 0,"","NEW"))</f>
        <v/>
      </c>
      <c r="C364" s="1" t="s">
        <v>1421</v>
      </c>
      <c r="D364" s="1" t="s">
        <v>139</v>
      </c>
      <c r="E364" s="1" t="s">
        <v>727</v>
      </c>
      <c r="F364">
        <v>10540302</v>
      </c>
      <c r="G364" s="1" t="s">
        <v>27</v>
      </c>
      <c r="H364">
        <v>105403021</v>
      </c>
      <c r="I364" s="1" t="s">
        <v>13</v>
      </c>
      <c r="J364" s="1" t="s">
        <v>728</v>
      </c>
      <c r="K364" s="1" t="s">
        <v>1050</v>
      </c>
      <c r="L364">
        <v>23.75</v>
      </c>
      <c r="M364">
        <v>1</v>
      </c>
      <c r="N364">
        <v>3</v>
      </c>
    </row>
    <row r="365" spans="1:14" x14ac:dyDescent="0.25">
      <c r="A365" t="str">
        <f>IF(ISBLANK(ATK_Exported[[#This Row],[Entry ID]]),"",IF(COUNTIF(ATK_GSheet[Entry ID], ATK_Exported[[#This Row],[Entry ID]]) &gt; 0,"","NEW"))</f>
        <v/>
      </c>
      <c r="C365" s="1" t="s">
        <v>1422</v>
      </c>
      <c r="D365" s="1" t="s">
        <v>139</v>
      </c>
      <c r="E365" s="1" t="s">
        <v>727</v>
      </c>
      <c r="F365">
        <v>10540302</v>
      </c>
      <c r="G365" s="1" t="s">
        <v>27</v>
      </c>
      <c r="H365">
        <v>105403022</v>
      </c>
      <c r="I365" s="1" t="s">
        <v>14</v>
      </c>
      <c r="J365" s="1" t="s">
        <v>729</v>
      </c>
      <c r="K365" s="1" t="s">
        <v>1050</v>
      </c>
      <c r="L365">
        <v>0</v>
      </c>
      <c r="M365">
        <v>0</v>
      </c>
      <c r="N365">
        <v>2</v>
      </c>
    </row>
    <row r="366" spans="1:14" x14ac:dyDescent="0.25">
      <c r="A366" t="str">
        <f>IF(ISBLANK(ATK_Exported[[#This Row],[Entry ID]]),"",IF(COUNTIF(ATK_GSheet[Entry ID], ATK_Exported[[#This Row],[Entry ID]]) &gt; 0,"","NEW"))</f>
        <v/>
      </c>
      <c r="C366" s="1" t="s">
        <v>1423</v>
      </c>
      <c r="D366" s="1" t="s">
        <v>140</v>
      </c>
      <c r="E366" s="1" t="s">
        <v>730</v>
      </c>
      <c r="F366">
        <v>10540401</v>
      </c>
      <c r="G366" s="1" t="s">
        <v>19</v>
      </c>
      <c r="H366">
        <v>105404011</v>
      </c>
      <c r="I366" s="1" t="s">
        <v>13</v>
      </c>
      <c r="J366" s="1" t="s">
        <v>731</v>
      </c>
      <c r="K366" s="1" t="s">
        <v>1050</v>
      </c>
      <c r="L366">
        <v>0</v>
      </c>
      <c r="M366">
        <v>0</v>
      </c>
      <c r="N366">
        <v>3</v>
      </c>
    </row>
    <row r="367" spans="1:14" x14ac:dyDescent="0.25">
      <c r="A367" t="str">
        <f>IF(ISBLANK(ATK_Exported[[#This Row],[Entry ID]]),"",IF(COUNTIF(ATK_GSheet[Entry ID], ATK_Exported[[#This Row],[Entry ID]]) &gt; 0,"","NEW"))</f>
        <v/>
      </c>
      <c r="C367" s="1" t="s">
        <v>1424</v>
      </c>
      <c r="D367" s="1" t="s">
        <v>140</v>
      </c>
      <c r="E367" s="1" t="s">
        <v>730</v>
      </c>
      <c r="F367">
        <v>10540401</v>
      </c>
      <c r="G367" s="1" t="s">
        <v>19</v>
      </c>
      <c r="H367">
        <v>105404012</v>
      </c>
      <c r="I367" s="1" t="s">
        <v>14</v>
      </c>
      <c r="J367" s="1" t="s">
        <v>141</v>
      </c>
      <c r="K367" s="1" t="s">
        <v>1050</v>
      </c>
      <c r="L367">
        <v>18.899999999999999</v>
      </c>
      <c r="M367">
        <v>5</v>
      </c>
      <c r="N367">
        <v>2</v>
      </c>
    </row>
    <row r="368" spans="1:14" x14ac:dyDescent="0.25">
      <c r="A368" t="str">
        <f>IF(ISBLANK(ATK_Exported[[#This Row],[Entry ID]]),"",IF(COUNTIF(ATK_GSheet[Entry ID], ATK_Exported[[#This Row],[Entry ID]]) &gt; 0,"","NEW"))</f>
        <v/>
      </c>
      <c r="C368" s="1" t="s">
        <v>1425</v>
      </c>
      <c r="D368" s="1" t="s">
        <v>142</v>
      </c>
      <c r="E368" s="1" t="s">
        <v>732</v>
      </c>
      <c r="F368">
        <v>10540402</v>
      </c>
      <c r="G368" s="1" t="s">
        <v>19</v>
      </c>
      <c r="H368">
        <v>105404021</v>
      </c>
      <c r="I368" s="1" t="s">
        <v>13</v>
      </c>
      <c r="J368" s="1" t="s">
        <v>733</v>
      </c>
      <c r="K368" s="1" t="s">
        <v>1050</v>
      </c>
      <c r="L368">
        <v>6.9</v>
      </c>
      <c r="M368">
        <v>2</v>
      </c>
      <c r="N368">
        <v>3</v>
      </c>
    </row>
    <row r="369" spans="1:14" x14ac:dyDescent="0.25">
      <c r="A369" t="str">
        <f>IF(ISBLANK(ATK_Exported[[#This Row],[Entry ID]]),"",IF(COUNTIF(ATK_GSheet[Entry ID], ATK_Exported[[#This Row],[Entry ID]]) &gt; 0,"","NEW"))</f>
        <v/>
      </c>
      <c r="C369" s="1" t="s">
        <v>1426</v>
      </c>
      <c r="D369" s="1" t="s">
        <v>143</v>
      </c>
      <c r="E369" s="1" t="s">
        <v>734</v>
      </c>
      <c r="F369">
        <v>10540501</v>
      </c>
      <c r="G369" s="1" t="s">
        <v>21</v>
      </c>
      <c r="H369">
        <v>105405011</v>
      </c>
      <c r="I369" s="1" t="s">
        <v>13</v>
      </c>
      <c r="J369" s="1" t="s">
        <v>144</v>
      </c>
      <c r="K369" s="1" t="s">
        <v>1050</v>
      </c>
      <c r="L369">
        <v>7.5</v>
      </c>
      <c r="M369">
        <v>5</v>
      </c>
      <c r="N369">
        <v>4</v>
      </c>
    </row>
    <row r="370" spans="1:14" x14ac:dyDescent="0.25">
      <c r="A370" t="str">
        <f>IF(ISBLANK(ATK_Exported[[#This Row],[Entry ID]]),"",IF(COUNTIF(ATK_GSheet[Entry ID], ATK_Exported[[#This Row],[Entry ID]]) &gt; 0,"","NEW"))</f>
        <v/>
      </c>
      <c r="C370" s="1" t="s">
        <v>1427</v>
      </c>
      <c r="D370" s="1" t="s">
        <v>143</v>
      </c>
      <c r="E370" s="1" t="s">
        <v>734</v>
      </c>
      <c r="F370">
        <v>10540501</v>
      </c>
      <c r="G370" s="1" t="s">
        <v>21</v>
      </c>
      <c r="H370">
        <v>105405012</v>
      </c>
      <c r="I370" s="1" t="s">
        <v>14</v>
      </c>
      <c r="J370" s="1" t="s">
        <v>735</v>
      </c>
      <c r="K370" s="1" t="s">
        <v>1050</v>
      </c>
      <c r="L370">
        <v>0</v>
      </c>
      <c r="M370">
        <v>0</v>
      </c>
      <c r="N370">
        <v>3</v>
      </c>
    </row>
    <row r="371" spans="1:14" x14ac:dyDescent="0.25">
      <c r="A371" t="str">
        <f>IF(ISBLANK(ATK_Exported[[#This Row],[Entry ID]]),"",IF(COUNTIF(ATK_GSheet[Entry ID], ATK_Exported[[#This Row],[Entry ID]]) &gt; 0,"","NEW"))</f>
        <v/>
      </c>
      <c r="C371" s="1" t="s">
        <v>1428</v>
      </c>
      <c r="D371" s="1" t="s">
        <v>145</v>
      </c>
      <c r="E371" s="1" t="s">
        <v>736</v>
      </c>
      <c r="F371">
        <v>10540502</v>
      </c>
      <c r="G371" s="1" t="s">
        <v>21</v>
      </c>
      <c r="H371">
        <v>105405021</v>
      </c>
      <c r="I371" s="1" t="s">
        <v>13</v>
      </c>
      <c r="J371" s="1" t="s">
        <v>737</v>
      </c>
      <c r="K371" s="1" t="s">
        <v>1050</v>
      </c>
      <c r="L371">
        <v>0</v>
      </c>
      <c r="M371">
        <v>0</v>
      </c>
      <c r="N371">
        <v>4</v>
      </c>
    </row>
    <row r="372" spans="1:14" x14ac:dyDescent="0.25">
      <c r="A372" t="str">
        <f>IF(ISBLANK(ATK_Exported[[#This Row],[Entry ID]]),"",IF(COUNTIF(ATK_GSheet[Entry ID], ATK_Exported[[#This Row],[Entry ID]]) &gt; 0,"","NEW"))</f>
        <v/>
      </c>
      <c r="C372" s="1" t="s">
        <v>1429</v>
      </c>
      <c r="D372" s="1" t="s">
        <v>145</v>
      </c>
      <c r="E372" s="1" t="s">
        <v>736</v>
      </c>
      <c r="F372">
        <v>10540502</v>
      </c>
      <c r="G372" s="1" t="s">
        <v>21</v>
      </c>
      <c r="H372">
        <v>105405022</v>
      </c>
      <c r="I372" s="1" t="s">
        <v>14</v>
      </c>
      <c r="J372" s="1" t="s">
        <v>738</v>
      </c>
      <c r="K372" s="1" t="s">
        <v>1050</v>
      </c>
      <c r="L372">
        <v>7.49</v>
      </c>
      <c r="M372">
        <v>1</v>
      </c>
      <c r="N372">
        <v>3</v>
      </c>
    </row>
    <row r="373" spans="1:14" x14ac:dyDescent="0.25">
      <c r="A373" t="str">
        <f>IF(ISBLANK(ATK_Exported[[#This Row],[Entry ID]]),"",IF(COUNTIF(ATK_GSheet[Entry ID], ATK_Exported[[#This Row],[Entry ID]]) &gt; 0,"","NEW"))</f>
        <v/>
      </c>
      <c r="C373" s="1" t="s">
        <v>1430</v>
      </c>
      <c r="D373" s="1" t="s">
        <v>146</v>
      </c>
      <c r="E373" s="1" t="s">
        <v>739</v>
      </c>
      <c r="F373">
        <v>10550101</v>
      </c>
      <c r="G373" s="1" t="s">
        <v>12</v>
      </c>
      <c r="H373">
        <v>105501011</v>
      </c>
      <c r="I373" s="1" t="s">
        <v>13</v>
      </c>
      <c r="J373" s="1" t="s">
        <v>740</v>
      </c>
      <c r="K373" s="1" t="s">
        <v>1050</v>
      </c>
      <c r="L373">
        <v>23.024999999999999</v>
      </c>
      <c r="M373">
        <v>3</v>
      </c>
      <c r="N373">
        <v>3</v>
      </c>
    </row>
    <row r="374" spans="1:14" x14ac:dyDescent="0.25">
      <c r="A374" t="str">
        <f>IF(ISBLANK(ATK_Exported[[#This Row],[Entry ID]]),"",IF(COUNTIF(ATK_GSheet[Entry ID], ATK_Exported[[#This Row],[Entry ID]]) &gt; 0,"","NEW"))</f>
        <v/>
      </c>
      <c r="C374" s="1" t="s">
        <v>1431</v>
      </c>
      <c r="D374" s="1" t="s">
        <v>146</v>
      </c>
      <c r="E374" s="1" t="s">
        <v>739</v>
      </c>
      <c r="F374">
        <v>10550101</v>
      </c>
      <c r="G374" s="1" t="s">
        <v>12</v>
      </c>
      <c r="H374">
        <v>105501012</v>
      </c>
      <c r="I374" s="1" t="s">
        <v>14</v>
      </c>
      <c r="J374" s="1" t="s">
        <v>741</v>
      </c>
      <c r="K374" s="1" t="s">
        <v>1050</v>
      </c>
      <c r="L374">
        <v>20.7</v>
      </c>
      <c r="M374">
        <v>4</v>
      </c>
      <c r="N374">
        <v>2</v>
      </c>
    </row>
    <row r="375" spans="1:14" x14ac:dyDescent="0.25">
      <c r="A375" t="str">
        <f>IF(ISBLANK(ATK_Exported[[#This Row],[Entry ID]]),"",IF(COUNTIF(ATK_GSheet[Entry ID], ATK_Exported[[#This Row],[Entry ID]]) &gt; 0,"","NEW"))</f>
        <v/>
      </c>
      <c r="C375" s="1" t="s">
        <v>1432</v>
      </c>
      <c r="D375" s="1" t="s">
        <v>147</v>
      </c>
      <c r="E375" s="1" t="s">
        <v>742</v>
      </c>
      <c r="F375">
        <v>10550102</v>
      </c>
      <c r="G375" s="1" t="s">
        <v>12</v>
      </c>
      <c r="H375">
        <v>105501021</v>
      </c>
      <c r="I375" s="1" t="s">
        <v>13</v>
      </c>
      <c r="J375" s="1" t="s">
        <v>743</v>
      </c>
      <c r="K375" s="1" t="s">
        <v>1050</v>
      </c>
      <c r="L375">
        <v>23.832000000000001</v>
      </c>
      <c r="M375">
        <v>4</v>
      </c>
      <c r="N375">
        <v>3</v>
      </c>
    </row>
    <row r="376" spans="1:14" x14ac:dyDescent="0.25">
      <c r="A376" t="str">
        <f>IF(ISBLANK(ATK_Exported[[#This Row],[Entry ID]]),"",IF(COUNTIF(ATK_GSheet[Entry ID], ATK_Exported[[#This Row],[Entry ID]]) &gt; 0,"","NEW"))</f>
        <v/>
      </c>
      <c r="C376" s="1" t="s">
        <v>1433</v>
      </c>
      <c r="D376" s="1" t="s">
        <v>147</v>
      </c>
      <c r="E376" s="1" t="s">
        <v>742</v>
      </c>
      <c r="F376">
        <v>10550102</v>
      </c>
      <c r="G376" s="1" t="s">
        <v>12</v>
      </c>
      <c r="H376">
        <v>105501022</v>
      </c>
      <c r="I376" s="1" t="s">
        <v>14</v>
      </c>
      <c r="J376" s="1" t="s">
        <v>744</v>
      </c>
      <c r="K376" s="1" t="s">
        <v>1050</v>
      </c>
      <c r="L376">
        <v>0</v>
      </c>
      <c r="M376">
        <v>0</v>
      </c>
      <c r="N376">
        <v>2</v>
      </c>
    </row>
    <row r="377" spans="1:14" x14ac:dyDescent="0.25">
      <c r="A377" t="str">
        <f>IF(ISBLANK(ATK_Exported[[#This Row],[Entry ID]]),"",IF(COUNTIF(ATK_GSheet[Entry ID], ATK_Exported[[#This Row],[Entry ID]]) &gt; 0,"","NEW"))</f>
        <v/>
      </c>
      <c r="C377" s="1" t="s">
        <v>1434</v>
      </c>
      <c r="D377" s="1" t="s">
        <v>148</v>
      </c>
      <c r="E377" s="1" t="s">
        <v>745</v>
      </c>
      <c r="F377">
        <v>10550201</v>
      </c>
      <c r="G377" s="1" t="s">
        <v>17</v>
      </c>
      <c r="H377">
        <v>105502011</v>
      </c>
      <c r="I377" s="1" t="s">
        <v>13</v>
      </c>
      <c r="J377" s="1" t="s">
        <v>746</v>
      </c>
      <c r="K377" s="1" t="s">
        <v>1050</v>
      </c>
      <c r="L377">
        <v>21.16</v>
      </c>
      <c r="M377">
        <v>4</v>
      </c>
      <c r="N377">
        <v>4</v>
      </c>
    </row>
    <row r="378" spans="1:14" x14ac:dyDescent="0.25">
      <c r="A378" t="str">
        <f>IF(ISBLANK(ATK_Exported[[#This Row],[Entry ID]]),"",IF(COUNTIF(ATK_GSheet[Entry ID], ATK_Exported[[#This Row],[Entry ID]]) &gt; 0,"","NEW"))</f>
        <v/>
      </c>
      <c r="C378" s="1" t="s">
        <v>1435</v>
      </c>
      <c r="D378" s="1" t="s">
        <v>148</v>
      </c>
      <c r="E378" s="1" t="s">
        <v>745</v>
      </c>
      <c r="F378">
        <v>10550201</v>
      </c>
      <c r="G378" s="1" t="s">
        <v>17</v>
      </c>
      <c r="H378">
        <v>105502011</v>
      </c>
      <c r="I378" s="1" t="s">
        <v>13</v>
      </c>
      <c r="J378" s="1" t="s">
        <v>746</v>
      </c>
      <c r="K378" s="1" t="s">
        <v>527</v>
      </c>
      <c r="L378">
        <v>27.508000000000003</v>
      </c>
      <c r="M378">
        <v>4</v>
      </c>
      <c r="N378">
        <v>4</v>
      </c>
    </row>
    <row r="379" spans="1:14" x14ac:dyDescent="0.25">
      <c r="A379" t="str">
        <f>IF(ISBLANK(ATK_Exported[[#This Row],[Entry ID]]),"",IF(COUNTIF(ATK_GSheet[Entry ID], ATK_Exported[[#This Row],[Entry ID]]) &gt; 0,"","NEW"))</f>
        <v/>
      </c>
      <c r="C379" s="1" t="s">
        <v>1436</v>
      </c>
      <c r="D379" s="1" t="s">
        <v>148</v>
      </c>
      <c r="E379" s="1" t="s">
        <v>745</v>
      </c>
      <c r="F379">
        <v>10550201</v>
      </c>
      <c r="G379" s="1" t="s">
        <v>17</v>
      </c>
      <c r="H379">
        <v>105502012</v>
      </c>
      <c r="I379" s="1" t="s">
        <v>14</v>
      </c>
      <c r="J379" s="1" t="s">
        <v>747</v>
      </c>
      <c r="K379" s="1" t="s">
        <v>1050</v>
      </c>
      <c r="L379">
        <v>21.335999999999999</v>
      </c>
      <c r="M379">
        <v>3</v>
      </c>
      <c r="N379">
        <v>3</v>
      </c>
    </row>
    <row r="380" spans="1:14" x14ac:dyDescent="0.25">
      <c r="A380" t="str">
        <f>IF(ISBLANK(ATK_Exported[[#This Row],[Entry ID]]),"",IF(COUNTIF(ATK_GSheet[Entry ID], ATK_Exported[[#This Row],[Entry ID]]) &gt; 0,"","NEW"))</f>
        <v/>
      </c>
      <c r="C380" s="1" t="s">
        <v>1437</v>
      </c>
      <c r="D380" s="1" t="s">
        <v>149</v>
      </c>
      <c r="E380" s="1" t="s">
        <v>748</v>
      </c>
      <c r="F380">
        <v>10550203</v>
      </c>
      <c r="G380" s="1" t="s">
        <v>17</v>
      </c>
      <c r="H380">
        <v>105502031</v>
      </c>
      <c r="I380" s="1" t="s">
        <v>13</v>
      </c>
      <c r="J380" s="1" t="s">
        <v>749</v>
      </c>
      <c r="K380" s="1" t="s">
        <v>1050</v>
      </c>
      <c r="L380">
        <v>19.72</v>
      </c>
      <c r="M380">
        <v>2</v>
      </c>
      <c r="N380">
        <v>4</v>
      </c>
    </row>
    <row r="381" spans="1:14" x14ac:dyDescent="0.25">
      <c r="A381" t="str">
        <f>IF(ISBLANK(ATK_Exported[[#This Row],[Entry ID]]),"",IF(COUNTIF(ATK_GSheet[Entry ID], ATK_Exported[[#This Row],[Entry ID]]) &gt; 0,"","NEW"))</f>
        <v/>
      </c>
      <c r="C381" s="1" t="s">
        <v>1438</v>
      </c>
      <c r="D381" s="1" t="s">
        <v>149</v>
      </c>
      <c r="E381" s="1" t="s">
        <v>748</v>
      </c>
      <c r="F381">
        <v>10550203</v>
      </c>
      <c r="G381" s="1" t="s">
        <v>17</v>
      </c>
      <c r="H381">
        <v>105502031</v>
      </c>
      <c r="I381" s="1" t="s">
        <v>13</v>
      </c>
      <c r="J381" s="1" t="s">
        <v>749</v>
      </c>
      <c r="K381" s="1" t="s">
        <v>527</v>
      </c>
      <c r="L381">
        <v>29.58</v>
      </c>
      <c r="M381">
        <v>2</v>
      </c>
      <c r="N381">
        <v>4</v>
      </c>
    </row>
    <row r="382" spans="1:14" x14ac:dyDescent="0.25">
      <c r="A382" t="str">
        <f>IF(ISBLANK(ATK_Exported[[#This Row],[Entry ID]]),"",IF(COUNTIF(ATK_GSheet[Entry ID], ATK_Exported[[#This Row],[Entry ID]]) &gt; 0,"","NEW"))</f>
        <v/>
      </c>
      <c r="C382" s="1" t="s">
        <v>1439</v>
      </c>
      <c r="D382" s="1" t="s">
        <v>149</v>
      </c>
      <c r="E382" s="1" t="s">
        <v>748</v>
      </c>
      <c r="F382">
        <v>10550203</v>
      </c>
      <c r="G382" s="1" t="s">
        <v>17</v>
      </c>
      <c r="H382">
        <v>105502032</v>
      </c>
      <c r="I382" s="1" t="s">
        <v>14</v>
      </c>
      <c r="J382" s="1" t="s">
        <v>750</v>
      </c>
      <c r="K382" s="1" t="s">
        <v>1050</v>
      </c>
      <c r="L382">
        <v>23.114999999999998</v>
      </c>
      <c r="M382">
        <v>1</v>
      </c>
      <c r="N382">
        <v>3</v>
      </c>
    </row>
    <row r="383" spans="1:14" x14ac:dyDescent="0.25">
      <c r="A383" t="str">
        <f>IF(ISBLANK(ATK_Exported[[#This Row],[Entry ID]]),"",IF(COUNTIF(ATK_GSheet[Entry ID], ATK_Exported[[#This Row],[Entry ID]]) &gt; 0,"","NEW"))</f>
        <v/>
      </c>
      <c r="C383" s="1" t="s">
        <v>1440</v>
      </c>
      <c r="D383" s="1" t="s">
        <v>150</v>
      </c>
      <c r="E383" s="1" t="s">
        <v>751</v>
      </c>
      <c r="F383">
        <v>10550204</v>
      </c>
      <c r="G383" s="1" t="s">
        <v>17</v>
      </c>
      <c r="H383">
        <v>105502041</v>
      </c>
      <c r="I383" s="1" t="s">
        <v>13</v>
      </c>
      <c r="J383" s="1" t="s">
        <v>752</v>
      </c>
      <c r="K383" s="1" t="s">
        <v>1050</v>
      </c>
      <c r="L383">
        <v>0</v>
      </c>
      <c r="M383">
        <v>0</v>
      </c>
      <c r="N383">
        <v>3</v>
      </c>
    </row>
    <row r="384" spans="1:14" x14ac:dyDescent="0.25">
      <c r="A384" t="str">
        <f>IF(ISBLANK(ATK_Exported[[#This Row],[Entry ID]]),"",IF(COUNTIF(ATK_GSheet[Entry ID], ATK_Exported[[#This Row],[Entry ID]]) &gt; 0,"","NEW"))</f>
        <v/>
      </c>
      <c r="C384" s="1" t="s">
        <v>1441</v>
      </c>
      <c r="D384" s="1" t="s">
        <v>150</v>
      </c>
      <c r="E384" s="1" t="s">
        <v>751</v>
      </c>
      <c r="F384">
        <v>10550204</v>
      </c>
      <c r="G384" s="1" t="s">
        <v>17</v>
      </c>
      <c r="H384">
        <v>105502042</v>
      </c>
      <c r="I384" s="1" t="s">
        <v>14</v>
      </c>
      <c r="J384" s="1" t="s">
        <v>753</v>
      </c>
      <c r="K384" s="1" t="s">
        <v>1050</v>
      </c>
      <c r="L384">
        <v>24.839999999999975</v>
      </c>
      <c r="M384">
        <v>46</v>
      </c>
      <c r="N384">
        <v>3</v>
      </c>
    </row>
    <row r="385" spans="1:14" x14ac:dyDescent="0.25">
      <c r="A385" t="str">
        <f>IF(ISBLANK(ATK_Exported[[#This Row],[Entry ID]]),"",IF(COUNTIF(ATK_GSheet[Entry ID], ATK_Exported[[#This Row],[Entry ID]]) &gt; 0,"","NEW"))</f>
        <v/>
      </c>
      <c r="C385" s="1" t="s">
        <v>1442</v>
      </c>
      <c r="D385" s="1" t="s">
        <v>150</v>
      </c>
      <c r="E385" s="1" t="s">
        <v>751</v>
      </c>
      <c r="F385">
        <v>10550204</v>
      </c>
      <c r="G385" s="1" t="s">
        <v>17</v>
      </c>
      <c r="H385">
        <v>105502041</v>
      </c>
      <c r="I385" s="1" t="s">
        <v>754</v>
      </c>
      <c r="J385" s="1" t="s">
        <v>752</v>
      </c>
      <c r="K385" s="1" t="s">
        <v>1050</v>
      </c>
      <c r="L385">
        <v>0</v>
      </c>
      <c r="M385">
        <v>0</v>
      </c>
      <c r="N385">
        <v>3</v>
      </c>
    </row>
    <row r="386" spans="1:14" x14ac:dyDescent="0.25">
      <c r="A386" t="str">
        <f>IF(ISBLANK(ATK_Exported[[#This Row],[Entry ID]]),"",IF(COUNTIF(ATK_GSheet[Entry ID], ATK_Exported[[#This Row],[Entry ID]]) &gt; 0,"","NEW"))</f>
        <v/>
      </c>
      <c r="C386" s="1" t="s">
        <v>1443</v>
      </c>
      <c r="D386" s="1" t="s">
        <v>150</v>
      </c>
      <c r="E386" s="1" t="s">
        <v>751</v>
      </c>
      <c r="F386">
        <v>10550204</v>
      </c>
      <c r="G386" s="1" t="s">
        <v>17</v>
      </c>
      <c r="H386">
        <v>105502042</v>
      </c>
      <c r="I386" s="1" t="s">
        <v>755</v>
      </c>
      <c r="J386" s="1" t="s">
        <v>753</v>
      </c>
      <c r="K386" s="1" t="s">
        <v>1050</v>
      </c>
      <c r="L386">
        <v>24.839999999999975</v>
      </c>
      <c r="M386">
        <v>46</v>
      </c>
      <c r="N386">
        <v>3</v>
      </c>
    </row>
    <row r="387" spans="1:14" x14ac:dyDescent="0.25">
      <c r="A387" t="str">
        <f>IF(ISBLANK(ATK_Exported[[#This Row],[Entry ID]]),"",IF(COUNTIF(ATK_GSheet[Entry ID], ATK_Exported[[#This Row],[Entry ID]]) &gt; 0,"","NEW"))</f>
        <v/>
      </c>
      <c r="C387" s="1" t="s">
        <v>1444</v>
      </c>
      <c r="D387" s="1" t="s">
        <v>150</v>
      </c>
      <c r="E387" s="1" t="s">
        <v>751</v>
      </c>
      <c r="F387">
        <v>10550204</v>
      </c>
      <c r="G387" s="1" t="s">
        <v>17</v>
      </c>
      <c r="H387">
        <v>105502041</v>
      </c>
      <c r="I387" s="1" t="s">
        <v>756</v>
      </c>
      <c r="J387" s="1" t="s">
        <v>752</v>
      </c>
      <c r="K387" s="1" t="s">
        <v>1050</v>
      </c>
      <c r="L387">
        <v>0</v>
      </c>
      <c r="M387">
        <v>0</v>
      </c>
      <c r="N387">
        <v>3</v>
      </c>
    </row>
    <row r="388" spans="1:14" x14ac:dyDescent="0.25">
      <c r="A388" t="str">
        <f>IF(ISBLANK(ATK_Exported[[#This Row],[Entry ID]]),"",IF(COUNTIF(ATK_GSheet[Entry ID], ATK_Exported[[#This Row],[Entry ID]]) &gt; 0,"","NEW"))</f>
        <v/>
      </c>
      <c r="C388" s="1" t="s">
        <v>1445</v>
      </c>
      <c r="D388" s="1" t="s">
        <v>150</v>
      </c>
      <c r="E388" s="1" t="s">
        <v>751</v>
      </c>
      <c r="F388">
        <v>10550204</v>
      </c>
      <c r="G388" s="1" t="s">
        <v>17</v>
      </c>
      <c r="H388">
        <v>105502043</v>
      </c>
      <c r="I388" s="1" t="s">
        <v>757</v>
      </c>
      <c r="J388" s="1" t="s">
        <v>753</v>
      </c>
      <c r="K388" s="1" t="s">
        <v>1050</v>
      </c>
      <c r="L388">
        <v>31.319999999999965</v>
      </c>
      <c r="M388">
        <v>58</v>
      </c>
      <c r="N388">
        <v>3</v>
      </c>
    </row>
    <row r="389" spans="1:14" x14ac:dyDescent="0.25">
      <c r="A389" t="str">
        <f>IF(ISBLANK(ATK_Exported[[#This Row],[Entry ID]]),"",IF(COUNTIF(ATK_GSheet[Entry ID], ATK_Exported[[#This Row],[Entry ID]]) &gt; 0,"","NEW"))</f>
        <v/>
      </c>
      <c r="C389" s="1" t="s">
        <v>1446</v>
      </c>
      <c r="D389" s="1" t="s">
        <v>150</v>
      </c>
      <c r="E389" s="1" t="s">
        <v>751</v>
      </c>
      <c r="F389">
        <v>10550204</v>
      </c>
      <c r="G389" s="1" t="s">
        <v>17</v>
      </c>
      <c r="H389">
        <v>105502041</v>
      </c>
      <c r="I389" s="1" t="s">
        <v>758</v>
      </c>
      <c r="J389" s="1" t="s">
        <v>752</v>
      </c>
      <c r="K389" s="1" t="s">
        <v>1050</v>
      </c>
      <c r="L389">
        <v>0</v>
      </c>
      <c r="M389">
        <v>0</v>
      </c>
      <c r="N389">
        <v>3</v>
      </c>
    </row>
    <row r="390" spans="1:14" x14ac:dyDescent="0.25">
      <c r="A390" t="str">
        <f>IF(ISBLANK(ATK_Exported[[#This Row],[Entry ID]]),"",IF(COUNTIF(ATK_GSheet[Entry ID], ATK_Exported[[#This Row],[Entry ID]]) &gt; 0,"","NEW"))</f>
        <v/>
      </c>
      <c r="C390" s="1" t="s">
        <v>1447</v>
      </c>
      <c r="D390" s="1" t="s">
        <v>150</v>
      </c>
      <c r="E390" s="1" t="s">
        <v>751</v>
      </c>
      <c r="F390">
        <v>10550204</v>
      </c>
      <c r="G390" s="1" t="s">
        <v>17</v>
      </c>
      <c r="H390">
        <v>105502044</v>
      </c>
      <c r="I390" s="1" t="s">
        <v>759</v>
      </c>
      <c r="J390" s="1" t="s">
        <v>753</v>
      </c>
      <c r="K390" s="1" t="s">
        <v>1050</v>
      </c>
      <c r="L390">
        <v>35.639999999999958</v>
      </c>
      <c r="M390">
        <v>66</v>
      </c>
      <c r="N390">
        <v>3</v>
      </c>
    </row>
    <row r="391" spans="1:14" x14ac:dyDescent="0.25">
      <c r="A391" t="str">
        <f>IF(ISBLANK(ATK_Exported[[#This Row],[Entry ID]]),"",IF(COUNTIF(ATK_GSheet[Entry ID], ATK_Exported[[#This Row],[Entry ID]]) &gt; 0,"","NEW"))</f>
        <v/>
      </c>
      <c r="C391" s="1" t="s">
        <v>1448</v>
      </c>
      <c r="D391" s="1" t="s">
        <v>150</v>
      </c>
      <c r="E391" s="1" t="s">
        <v>751</v>
      </c>
      <c r="F391">
        <v>10550204</v>
      </c>
      <c r="G391" s="1" t="s">
        <v>17</v>
      </c>
      <c r="H391">
        <v>105502041</v>
      </c>
      <c r="I391" s="1" t="s">
        <v>760</v>
      </c>
      <c r="J391" s="1" t="s">
        <v>752</v>
      </c>
      <c r="K391" s="1" t="s">
        <v>1050</v>
      </c>
      <c r="L391">
        <v>0</v>
      </c>
      <c r="M391">
        <v>0</v>
      </c>
      <c r="N391">
        <v>3</v>
      </c>
    </row>
    <row r="392" spans="1:14" x14ac:dyDescent="0.25">
      <c r="A392" t="str">
        <f>IF(ISBLANK(ATK_Exported[[#This Row],[Entry ID]]),"",IF(COUNTIF(ATK_GSheet[Entry ID], ATK_Exported[[#This Row],[Entry ID]]) &gt; 0,"","NEW"))</f>
        <v/>
      </c>
      <c r="C392" s="1" t="s">
        <v>1449</v>
      </c>
      <c r="D392" s="1" t="s">
        <v>150</v>
      </c>
      <c r="E392" s="1" t="s">
        <v>751</v>
      </c>
      <c r="F392">
        <v>10550204</v>
      </c>
      <c r="G392" s="1" t="s">
        <v>17</v>
      </c>
      <c r="H392">
        <v>105502045</v>
      </c>
      <c r="I392" s="1" t="s">
        <v>761</v>
      </c>
      <c r="J392" s="1" t="s">
        <v>753</v>
      </c>
      <c r="K392" s="1" t="s">
        <v>1050</v>
      </c>
      <c r="L392">
        <v>65.119999999999962</v>
      </c>
      <c r="M392">
        <v>74</v>
      </c>
      <c r="N392">
        <v>3</v>
      </c>
    </row>
    <row r="393" spans="1:14" x14ac:dyDescent="0.25">
      <c r="A393" t="str">
        <f>IF(ISBLANK(ATK_Exported[[#This Row],[Entry ID]]),"",IF(COUNTIF(ATK_GSheet[Entry ID], ATK_Exported[[#This Row],[Entry ID]]) &gt; 0,"","NEW"))</f>
        <v/>
      </c>
      <c r="C393" s="1" t="s">
        <v>1450</v>
      </c>
      <c r="D393" s="1" t="s">
        <v>151</v>
      </c>
      <c r="E393" s="1" t="s">
        <v>762</v>
      </c>
      <c r="F393">
        <v>10550301</v>
      </c>
      <c r="G393" s="1" t="s">
        <v>27</v>
      </c>
      <c r="H393">
        <v>105503011</v>
      </c>
      <c r="I393" s="1" t="s">
        <v>13</v>
      </c>
      <c r="J393" s="1" t="s">
        <v>763</v>
      </c>
      <c r="K393" s="1" t="s">
        <v>356</v>
      </c>
      <c r="L393">
        <v>17.79</v>
      </c>
      <c r="M393">
        <v>2</v>
      </c>
      <c r="N393">
        <v>4</v>
      </c>
    </row>
    <row r="394" spans="1:14" x14ac:dyDescent="0.25">
      <c r="A394" t="str">
        <f>IF(ISBLANK(ATK_Exported[[#This Row],[Entry ID]]),"",IF(COUNTIF(ATK_GSheet[Entry ID], ATK_Exported[[#This Row],[Entry ID]]) &gt; 0,"","NEW"))</f>
        <v/>
      </c>
      <c r="C394" s="1" t="s">
        <v>1451</v>
      </c>
      <c r="D394" s="1" t="s">
        <v>151</v>
      </c>
      <c r="E394" s="1" t="s">
        <v>762</v>
      </c>
      <c r="F394">
        <v>10550301</v>
      </c>
      <c r="G394" s="1" t="s">
        <v>27</v>
      </c>
      <c r="H394">
        <v>105503011</v>
      </c>
      <c r="I394" s="1" t="s">
        <v>13</v>
      </c>
      <c r="J394" s="1" t="s">
        <v>763</v>
      </c>
      <c r="K394" s="1" t="s">
        <v>1050</v>
      </c>
      <c r="L394">
        <v>11.86</v>
      </c>
      <c r="M394">
        <v>2</v>
      </c>
      <c r="N394">
        <v>4</v>
      </c>
    </row>
    <row r="395" spans="1:14" x14ac:dyDescent="0.25">
      <c r="A395" t="str">
        <f>IF(ISBLANK(ATK_Exported[[#This Row],[Entry ID]]),"",IF(COUNTIF(ATK_GSheet[Entry ID], ATK_Exported[[#This Row],[Entry ID]]) &gt; 0,"","NEW"))</f>
        <v/>
      </c>
      <c r="C395" s="1" t="s">
        <v>1452</v>
      </c>
      <c r="D395" s="1" t="s">
        <v>151</v>
      </c>
      <c r="E395" s="1" t="s">
        <v>762</v>
      </c>
      <c r="F395">
        <v>10550301</v>
      </c>
      <c r="G395" s="1" t="s">
        <v>27</v>
      </c>
      <c r="H395">
        <v>105503012</v>
      </c>
      <c r="I395" s="1" t="s">
        <v>14</v>
      </c>
      <c r="J395" s="1" t="s">
        <v>764</v>
      </c>
      <c r="K395" s="1" t="s">
        <v>1050</v>
      </c>
      <c r="L395">
        <v>0</v>
      </c>
      <c r="M395">
        <v>0</v>
      </c>
      <c r="N395">
        <v>3</v>
      </c>
    </row>
    <row r="396" spans="1:14" x14ac:dyDescent="0.25">
      <c r="A396" t="str">
        <f>IF(ISBLANK(ATK_Exported[[#This Row],[Entry ID]]),"",IF(COUNTIF(ATK_GSheet[Entry ID], ATK_Exported[[#This Row],[Entry ID]]) &gt; 0,"","NEW"))</f>
        <v/>
      </c>
      <c r="C396" s="1" t="s">
        <v>1453</v>
      </c>
      <c r="D396" s="1" t="s">
        <v>152</v>
      </c>
      <c r="E396" s="1" t="s">
        <v>765</v>
      </c>
      <c r="F396">
        <v>10550302</v>
      </c>
      <c r="G396" s="1" t="s">
        <v>27</v>
      </c>
      <c r="H396">
        <v>105503021</v>
      </c>
      <c r="I396" s="1" t="s">
        <v>13</v>
      </c>
      <c r="J396" s="1" t="s">
        <v>766</v>
      </c>
      <c r="K396" s="1" t="s">
        <v>1050</v>
      </c>
      <c r="L396">
        <v>9.2100000000000009</v>
      </c>
      <c r="M396">
        <v>1</v>
      </c>
      <c r="N396">
        <v>3</v>
      </c>
    </row>
    <row r="397" spans="1:14" x14ac:dyDescent="0.25">
      <c r="A397" t="str">
        <f>IF(ISBLANK(ATK_Exported[[#This Row],[Entry ID]]),"",IF(COUNTIF(ATK_GSheet[Entry ID], ATK_Exported[[#This Row],[Entry ID]]) &gt; 0,"","NEW"))</f>
        <v/>
      </c>
      <c r="C397" s="1" t="s">
        <v>1454</v>
      </c>
      <c r="D397" s="1" t="s">
        <v>152</v>
      </c>
      <c r="E397" s="1" t="s">
        <v>765</v>
      </c>
      <c r="F397">
        <v>10550302</v>
      </c>
      <c r="G397" s="1" t="s">
        <v>27</v>
      </c>
      <c r="H397">
        <v>105503022</v>
      </c>
      <c r="I397" s="1" t="s">
        <v>14</v>
      </c>
      <c r="J397" s="1" t="s">
        <v>767</v>
      </c>
      <c r="K397" s="1" t="s">
        <v>1050</v>
      </c>
      <c r="L397">
        <v>0</v>
      </c>
      <c r="M397">
        <v>0</v>
      </c>
      <c r="N397">
        <v>3</v>
      </c>
    </row>
    <row r="398" spans="1:14" x14ac:dyDescent="0.25">
      <c r="A398" t="str">
        <f>IF(ISBLANK(ATK_Exported[[#This Row],[Entry ID]]),"",IF(COUNTIF(ATK_GSheet[Entry ID], ATK_Exported[[#This Row],[Entry ID]]) &gt; 0,"","NEW"))</f>
        <v/>
      </c>
      <c r="C398" s="1" t="s">
        <v>1455</v>
      </c>
      <c r="D398" s="1" t="s">
        <v>153</v>
      </c>
      <c r="E398" s="1" t="s">
        <v>768</v>
      </c>
      <c r="F398">
        <v>10550303</v>
      </c>
      <c r="G398" s="1" t="s">
        <v>27</v>
      </c>
      <c r="H398">
        <v>105503031</v>
      </c>
      <c r="I398" s="1" t="s">
        <v>13</v>
      </c>
      <c r="J398" s="1" t="s">
        <v>769</v>
      </c>
      <c r="K398" s="1" t="s">
        <v>1050</v>
      </c>
      <c r="L398">
        <v>0</v>
      </c>
      <c r="M398">
        <v>0</v>
      </c>
      <c r="N398">
        <v>3</v>
      </c>
    </row>
    <row r="399" spans="1:14" x14ac:dyDescent="0.25">
      <c r="A399" t="str">
        <f>IF(ISBLANK(ATK_Exported[[#This Row],[Entry ID]]),"",IF(COUNTIF(ATK_GSheet[Entry ID], ATK_Exported[[#This Row],[Entry ID]]) &gt; 0,"","NEW"))</f>
        <v/>
      </c>
      <c r="C399" s="1" t="s">
        <v>1456</v>
      </c>
      <c r="D399" s="1" t="s">
        <v>154</v>
      </c>
      <c r="E399" s="1" t="s">
        <v>770</v>
      </c>
      <c r="F399">
        <v>10550401</v>
      </c>
      <c r="G399" s="1" t="s">
        <v>19</v>
      </c>
      <c r="H399">
        <v>105504011</v>
      </c>
      <c r="I399" s="1" t="s">
        <v>13</v>
      </c>
      <c r="J399" s="1" t="s">
        <v>771</v>
      </c>
      <c r="K399" s="1" t="s">
        <v>1050</v>
      </c>
      <c r="L399">
        <v>0</v>
      </c>
      <c r="M399">
        <v>0</v>
      </c>
      <c r="N399">
        <v>3</v>
      </c>
    </row>
    <row r="400" spans="1:14" x14ac:dyDescent="0.25">
      <c r="A400" t="str">
        <f>IF(ISBLANK(ATK_Exported[[#This Row],[Entry ID]]),"",IF(COUNTIF(ATK_GSheet[Entry ID], ATK_Exported[[#This Row],[Entry ID]]) &gt; 0,"","NEW"))</f>
        <v/>
      </c>
      <c r="C400" s="1" t="s">
        <v>1457</v>
      </c>
      <c r="D400" s="1" t="s">
        <v>154</v>
      </c>
      <c r="E400" s="1" t="s">
        <v>770</v>
      </c>
      <c r="F400">
        <v>10550401</v>
      </c>
      <c r="G400" s="1" t="s">
        <v>19</v>
      </c>
      <c r="H400">
        <v>105504012</v>
      </c>
      <c r="I400" s="1" t="s">
        <v>14</v>
      </c>
      <c r="J400" s="1" t="s">
        <v>772</v>
      </c>
      <c r="K400" s="1" t="s">
        <v>1050</v>
      </c>
      <c r="L400">
        <v>9.218</v>
      </c>
      <c r="M400">
        <v>10</v>
      </c>
      <c r="N400">
        <v>3</v>
      </c>
    </row>
    <row r="401" spans="1:14" x14ac:dyDescent="0.25">
      <c r="A401" t="str">
        <f>IF(ISBLANK(ATK_Exported[[#This Row],[Entry ID]]),"",IF(COUNTIF(ATK_GSheet[Entry ID], ATK_Exported[[#This Row],[Entry ID]]) &gt; 0,"","NEW"))</f>
        <v/>
      </c>
      <c r="C401" s="1" t="s">
        <v>1458</v>
      </c>
      <c r="D401" s="1" t="s">
        <v>155</v>
      </c>
      <c r="E401" s="1" t="s">
        <v>773</v>
      </c>
      <c r="F401">
        <v>10550402</v>
      </c>
      <c r="G401" s="1" t="s">
        <v>19</v>
      </c>
      <c r="H401">
        <v>105504021</v>
      </c>
      <c r="I401" s="1" t="s">
        <v>13</v>
      </c>
      <c r="J401" s="1" t="s">
        <v>774</v>
      </c>
      <c r="K401" s="1" t="s">
        <v>1050</v>
      </c>
      <c r="L401">
        <v>13.104000000000001</v>
      </c>
      <c r="M401">
        <v>7</v>
      </c>
      <c r="N401">
        <v>4</v>
      </c>
    </row>
    <row r="402" spans="1:14" x14ac:dyDescent="0.25">
      <c r="A402" t="str">
        <f>IF(ISBLANK(ATK_Exported[[#This Row],[Entry ID]]),"",IF(COUNTIF(ATK_GSheet[Entry ID], ATK_Exported[[#This Row],[Entry ID]]) &gt; 0,"","NEW"))</f>
        <v/>
      </c>
      <c r="C402" s="1" t="s">
        <v>1459</v>
      </c>
      <c r="D402" s="1" t="s">
        <v>155</v>
      </c>
      <c r="E402" s="1" t="s">
        <v>773</v>
      </c>
      <c r="F402">
        <v>10550402</v>
      </c>
      <c r="G402" s="1" t="s">
        <v>19</v>
      </c>
      <c r="H402">
        <v>105504022</v>
      </c>
      <c r="I402" s="1" t="s">
        <v>14</v>
      </c>
      <c r="J402" s="1" t="s">
        <v>775</v>
      </c>
      <c r="K402" s="1" t="s">
        <v>1050</v>
      </c>
      <c r="L402">
        <v>13.6</v>
      </c>
      <c r="M402">
        <v>1</v>
      </c>
      <c r="N402">
        <v>3</v>
      </c>
    </row>
    <row r="403" spans="1:14" x14ac:dyDescent="0.25">
      <c r="A403" t="str">
        <f>IF(ISBLANK(ATK_Exported[[#This Row],[Entry ID]]),"",IF(COUNTIF(ATK_GSheet[Entry ID], ATK_Exported[[#This Row],[Entry ID]]) &gt; 0,"","NEW"))</f>
        <v/>
      </c>
      <c r="C403" s="1" t="s">
        <v>1460</v>
      </c>
      <c r="D403" s="1" t="s">
        <v>156</v>
      </c>
      <c r="E403" s="1" t="s">
        <v>776</v>
      </c>
      <c r="F403">
        <v>10550403</v>
      </c>
      <c r="G403" s="1" t="s">
        <v>19</v>
      </c>
      <c r="H403">
        <v>105504031</v>
      </c>
      <c r="I403" s="1" t="s">
        <v>13</v>
      </c>
      <c r="J403" s="1" t="s">
        <v>777</v>
      </c>
      <c r="K403" s="1" t="s">
        <v>1050</v>
      </c>
      <c r="L403">
        <v>13.579999999999998</v>
      </c>
      <c r="M403">
        <v>7</v>
      </c>
      <c r="N403">
        <v>3</v>
      </c>
    </row>
    <row r="404" spans="1:14" x14ac:dyDescent="0.25">
      <c r="A404" t="str">
        <f>IF(ISBLANK(ATK_Exported[[#This Row],[Entry ID]]),"",IF(COUNTIF(ATK_GSheet[Entry ID], ATK_Exported[[#This Row],[Entry ID]]) &gt; 0,"","NEW"))</f>
        <v/>
      </c>
      <c r="C404" s="1" t="s">
        <v>1461</v>
      </c>
      <c r="D404" s="1" t="s">
        <v>156</v>
      </c>
      <c r="E404" s="1" t="s">
        <v>776</v>
      </c>
      <c r="F404">
        <v>10550403</v>
      </c>
      <c r="G404" s="1" t="s">
        <v>19</v>
      </c>
      <c r="H404">
        <v>105504032</v>
      </c>
      <c r="I404" s="1" t="s">
        <v>14</v>
      </c>
      <c r="J404" s="1" t="s">
        <v>778</v>
      </c>
      <c r="K404" s="1" t="s">
        <v>1050</v>
      </c>
      <c r="L404">
        <v>0</v>
      </c>
      <c r="M404">
        <v>0</v>
      </c>
      <c r="N404">
        <v>2</v>
      </c>
    </row>
    <row r="405" spans="1:14" x14ac:dyDescent="0.25">
      <c r="A405" t="str">
        <f>IF(ISBLANK(ATK_Exported[[#This Row],[Entry ID]]),"",IF(COUNTIF(ATK_GSheet[Entry ID], ATK_Exported[[#This Row],[Entry ID]]) &gt; 0,"","NEW"))</f>
        <v/>
      </c>
      <c r="C405" s="1" t="s">
        <v>1462</v>
      </c>
      <c r="D405" s="1" t="s">
        <v>157</v>
      </c>
      <c r="E405" s="1" t="s">
        <v>779</v>
      </c>
      <c r="F405">
        <v>10550404</v>
      </c>
      <c r="G405" s="1" t="s">
        <v>19</v>
      </c>
      <c r="H405">
        <v>105504041</v>
      </c>
      <c r="I405" s="1" t="s">
        <v>13</v>
      </c>
      <c r="J405" s="1" t="s">
        <v>158</v>
      </c>
      <c r="K405" s="1" t="s">
        <v>1050</v>
      </c>
      <c r="L405">
        <v>7.4630000000000001</v>
      </c>
      <c r="M405">
        <v>1</v>
      </c>
      <c r="N405">
        <v>3</v>
      </c>
    </row>
    <row r="406" spans="1:14" x14ac:dyDescent="0.25">
      <c r="A406" t="str">
        <f>IF(ISBLANK(ATK_Exported[[#This Row],[Entry ID]]),"",IF(COUNTIF(ATK_GSheet[Entry ID], ATK_Exported[[#This Row],[Entry ID]]) &gt; 0,"","NEW"))</f>
        <v/>
      </c>
      <c r="C406" s="1" t="s">
        <v>1463</v>
      </c>
      <c r="D406" s="1" t="s">
        <v>157</v>
      </c>
      <c r="E406" s="1" t="s">
        <v>779</v>
      </c>
      <c r="F406">
        <v>10550404</v>
      </c>
      <c r="G406" s="1" t="s">
        <v>19</v>
      </c>
      <c r="H406">
        <v>105504042</v>
      </c>
      <c r="I406" s="1" t="s">
        <v>14</v>
      </c>
      <c r="J406" s="1" t="s">
        <v>264</v>
      </c>
      <c r="K406" s="1" t="s">
        <v>1050</v>
      </c>
      <c r="L406">
        <v>18.785</v>
      </c>
      <c r="M406">
        <v>2</v>
      </c>
      <c r="N406">
        <v>2</v>
      </c>
    </row>
    <row r="407" spans="1:14" x14ac:dyDescent="0.25">
      <c r="A407" t="str">
        <f>IF(ISBLANK(ATK_Exported[[#This Row],[Entry ID]]),"",IF(COUNTIF(ATK_GSheet[Entry ID], ATK_Exported[[#This Row],[Entry ID]]) &gt; 0,"","NEW"))</f>
        <v/>
      </c>
      <c r="C407" s="1" t="s">
        <v>1464</v>
      </c>
      <c r="D407" s="1" t="s">
        <v>159</v>
      </c>
      <c r="E407" s="1" t="s">
        <v>780</v>
      </c>
      <c r="F407">
        <v>10550501</v>
      </c>
      <c r="G407" s="1" t="s">
        <v>21</v>
      </c>
      <c r="H407">
        <v>105505011</v>
      </c>
      <c r="I407" s="1" t="s">
        <v>13</v>
      </c>
      <c r="J407" s="1" t="s">
        <v>781</v>
      </c>
      <c r="K407" s="1" t="s">
        <v>356</v>
      </c>
      <c r="L407">
        <v>14.742000000000001</v>
      </c>
      <c r="M407">
        <v>2</v>
      </c>
      <c r="N407">
        <v>3</v>
      </c>
    </row>
    <row r="408" spans="1:14" x14ac:dyDescent="0.25">
      <c r="A408" t="str">
        <f>IF(ISBLANK(ATK_Exported[[#This Row],[Entry ID]]),"",IF(COUNTIF(ATK_GSheet[Entry ID], ATK_Exported[[#This Row],[Entry ID]]) &gt; 0,"","NEW"))</f>
        <v/>
      </c>
      <c r="C408" s="1" t="s">
        <v>1465</v>
      </c>
      <c r="D408" s="1" t="s">
        <v>159</v>
      </c>
      <c r="E408" s="1" t="s">
        <v>780</v>
      </c>
      <c r="F408">
        <v>10550501</v>
      </c>
      <c r="G408" s="1" t="s">
        <v>21</v>
      </c>
      <c r="H408">
        <v>105505011</v>
      </c>
      <c r="I408" s="1" t="s">
        <v>13</v>
      </c>
      <c r="J408" s="1" t="s">
        <v>781</v>
      </c>
      <c r="K408" s="1" t="s">
        <v>1050</v>
      </c>
      <c r="L408">
        <v>11.34</v>
      </c>
      <c r="M408">
        <v>2</v>
      </c>
      <c r="N408">
        <v>3</v>
      </c>
    </row>
    <row r="409" spans="1:14" x14ac:dyDescent="0.25">
      <c r="A409" t="str">
        <f>IF(ISBLANK(ATK_Exported[[#This Row],[Entry ID]]),"",IF(COUNTIF(ATK_GSheet[Entry ID], ATK_Exported[[#This Row],[Entry ID]]) &gt; 0,"","NEW"))</f>
        <v/>
      </c>
      <c r="C409" s="1" t="s">
        <v>1466</v>
      </c>
      <c r="D409" s="1" t="s">
        <v>159</v>
      </c>
      <c r="E409" s="1" t="s">
        <v>780</v>
      </c>
      <c r="F409">
        <v>10550501</v>
      </c>
      <c r="G409" s="1" t="s">
        <v>21</v>
      </c>
      <c r="H409">
        <v>105505012</v>
      </c>
      <c r="I409" s="1" t="s">
        <v>14</v>
      </c>
      <c r="J409" s="1" t="s">
        <v>782</v>
      </c>
      <c r="K409" s="1" t="s">
        <v>1050</v>
      </c>
      <c r="L409">
        <v>25.28</v>
      </c>
      <c r="M409">
        <v>4</v>
      </c>
      <c r="N409">
        <v>2</v>
      </c>
    </row>
    <row r="410" spans="1:14" x14ac:dyDescent="0.25">
      <c r="A410" t="str">
        <f>IF(ISBLANK(ATK_Exported[[#This Row],[Entry ID]]),"",IF(COUNTIF(ATK_GSheet[Entry ID], ATK_Exported[[#This Row],[Entry ID]]) &gt; 0,"","NEW"))</f>
        <v/>
      </c>
      <c r="C410" s="1" t="s">
        <v>1467</v>
      </c>
      <c r="D410" s="1" t="s">
        <v>160</v>
      </c>
      <c r="E410" s="1" t="s">
        <v>783</v>
      </c>
      <c r="F410">
        <v>10550502</v>
      </c>
      <c r="G410" s="1" t="s">
        <v>21</v>
      </c>
      <c r="H410">
        <v>105505021</v>
      </c>
      <c r="I410" s="1" t="s">
        <v>13</v>
      </c>
      <c r="J410" s="1" t="s">
        <v>784</v>
      </c>
      <c r="K410" s="1" t="s">
        <v>356</v>
      </c>
      <c r="L410">
        <v>15.66</v>
      </c>
      <c r="M410">
        <v>3</v>
      </c>
      <c r="N410">
        <v>4</v>
      </c>
    </row>
    <row r="411" spans="1:14" x14ac:dyDescent="0.25">
      <c r="A411" t="str">
        <f>IF(ISBLANK(ATK_Exported[[#This Row],[Entry ID]]),"",IF(COUNTIF(ATK_GSheet[Entry ID], ATK_Exported[[#This Row],[Entry ID]]) &gt; 0,"","NEW"))</f>
        <v/>
      </c>
      <c r="C411" s="1" t="s">
        <v>1468</v>
      </c>
      <c r="D411" s="1" t="s">
        <v>160</v>
      </c>
      <c r="E411" s="1" t="s">
        <v>783</v>
      </c>
      <c r="F411">
        <v>10550502</v>
      </c>
      <c r="G411" s="1" t="s">
        <v>21</v>
      </c>
      <c r="H411">
        <v>105505021</v>
      </c>
      <c r="I411" s="1" t="s">
        <v>13</v>
      </c>
      <c r="J411" s="1" t="s">
        <v>784</v>
      </c>
      <c r="K411" s="1" t="s">
        <v>1050</v>
      </c>
      <c r="L411">
        <v>7.83</v>
      </c>
      <c r="M411">
        <v>3</v>
      </c>
      <c r="N411">
        <v>4</v>
      </c>
    </row>
    <row r="412" spans="1:14" x14ac:dyDescent="0.25">
      <c r="A412" t="str">
        <f>IF(ISBLANK(ATK_Exported[[#This Row],[Entry ID]]),"",IF(COUNTIF(ATK_GSheet[Entry ID], ATK_Exported[[#This Row],[Entry ID]]) &gt; 0,"","NEW"))</f>
        <v/>
      </c>
      <c r="C412" s="1" t="s">
        <v>1469</v>
      </c>
      <c r="D412" s="1" t="s">
        <v>160</v>
      </c>
      <c r="E412" s="1" t="s">
        <v>783</v>
      </c>
      <c r="F412">
        <v>10550502</v>
      </c>
      <c r="G412" s="1" t="s">
        <v>21</v>
      </c>
      <c r="H412">
        <v>105505022</v>
      </c>
      <c r="I412" s="1" t="s">
        <v>14</v>
      </c>
      <c r="J412" s="1" t="s">
        <v>785</v>
      </c>
      <c r="K412" s="1" t="s">
        <v>356</v>
      </c>
      <c r="L412">
        <v>34.520000000000003</v>
      </c>
      <c r="M412">
        <v>1</v>
      </c>
      <c r="N412">
        <v>3</v>
      </c>
    </row>
    <row r="413" spans="1:14" x14ac:dyDescent="0.25">
      <c r="A413" t="str">
        <f>IF(ISBLANK(ATK_Exported[[#This Row],[Entry ID]]),"",IF(COUNTIF(ATK_GSheet[Entry ID], ATK_Exported[[#This Row],[Entry ID]]) &gt; 0,"","NEW"))</f>
        <v/>
      </c>
      <c r="C413" s="1" t="s">
        <v>1470</v>
      </c>
      <c r="D413" s="1" t="s">
        <v>160</v>
      </c>
      <c r="E413" s="1" t="s">
        <v>783</v>
      </c>
      <c r="F413">
        <v>10550502</v>
      </c>
      <c r="G413" s="1" t="s">
        <v>21</v>
      </c>
      <c r="H413">
        <v>105505022</v>
      </c>
      <c r="I413" s="1" t="s">
        <v>14</v>
      </c>
      <c r="J413" s="1" t="s">
        <v>785</v>
      </c>
      <c r="K413" s="1" t="s">
        <v>1050</v>
      </c>
      <c r="L413">
        <v>17.260000000000002</v>
      </c>
      <c r="M413">
        <v>1</v>
      </c>
      <c r="N413">
        <v>3</v>
      </c>
    </row>
    <row r="414" spans="1:14" x14ac:dyDescent="0.25">
      <c r="A414" t="str">
        <f>IF(ISBLANK(ATK_Exported[[#This Row],[Entry ID]]),"",IF(COUNTIF(ATK_GSheet[Entry ID], ATK_Exported[[#This Row],[Entry ID]]) &gt; 0,"","NEW"))</f>
        <v/>
      </c>
      <c r="C414" s="1" t="s">
        <v>1471</v>
      </c>
      <c r="D414" s="1" t="s">
        <v>161</v>
      </c>
      <c r="E414" s="1" t="s">
        <v>786</v>
      </c>
      <c r="F414">
        <v>10630101</v>
      </c>
      <c r="G414" s="1" t="s">
        <v>12</v>
      </c>
      <c r="H414">
        <v>106301011</v>
      </c>
      <c r="I414" s="1" t="s">
        <v>13</v>
      </c>
      <c r="J414" s="1" t="s">
        <v>787</v>
      </c>
      <c r="K414" s="1" t="s">
        <v>1050</v>
      </c>
      <c r="L414">
        <v>12.96</v>
      </c>
      <c r="M414">
        <v>3</v>
      </c>
      <c r="N414">
        <v>4</v>
      </c>
    </row>
    <row r="415" spans="1:14" x14ac:dyDescent="0.25">
      <c r="A415" t="str">
        <f>IF(ISBLANK(ATK_Exported[[#This Row],[Entry ID]]),"",IF(COUNTIF(ATK_GSheet[Entry ID], ATK_Exported[[#This Row],[Entry ID]]) &gt; 0,"","NEW"))</f>
        <v/>
      </c>
      <c r="C415" s="1" t="s">
        <v>1472</v>
      </c>
      <c r="D415" s="1" t="s">
        <v>161</v>
      </c>
      <c r="E415" s="1" t="s">
        <v>786</v>
      </c>
      <c r="F415">
        <v>10630101</v>
      </c>
      <c r="G415" s="1" t="s">
        <v>12</v>
      </c>
      <c r="H415">
        <v>106301011</v>
      </c>
      <c r="I415" s="1" t="s">
        <v>13</v>
      </c>
      <c r="J415" s="1" t="s">
        <v>787</v>
      </c>
      <c r="K415" s="1" t="s">
        <v>364</v>
      </c>
      <c r="L415">
        <v>20.736000000000004</v>
      </c>
      <c r="M415">
        <v>3</v>
      </c>
      <c r="N415">
        <v>4</v>
      </c>
    </row>
    <row r="416" spans="1:14" x14ac:dyDescent="0.25">
      <c r="A416" t="str">
        <f>IF(ISBLANK(ATK_Exported[[#This Row],[Entry ID]]),"",IF(COUNTIF(ATK_GSheet[Entry ID], ATK_Exported[[#This Row],[Entry ID]]) &gt; 0,"","NEW"))</f>
        <v/>
      </c>
      <c r="C416" s="1" t="s">
        <v>1473</v>
      </c>
      <c r="D416" s="1" t="s">
        <v>161</v>
      </c>
      <c r="E416" s="1" t="s">
        <v>786</v>
      </c>
      <c r="F416">
        <v>10630101</v>
      </c>
      <c r="G416" s="1" t="s">
        <v>12</v>
      </c>
      <c r="H416">
        <v>106301012</v>
      </c>
      <c r="I416" s="1" t="s">
        <v>14</v>
      </c>
      <c r="J416" s="1" t="s">
        <v>788</v>
      </c>
      <c r="K416" s="1" t="s">
        <v>1050</v>
      </c>
      <c r="L416">
        <v>10.515000000000001</v>
      </c>
      <c r="M416">
        <v>1</v>
      </c>
      <c r="N416">
        <v>3</v>
      </c>
    </row>
    <row r="417" spans="1:14" x14ac:dyDescent="0.25">
      <c r="A417" t="str">
        <f>IF(ISBLANK(ATK_Exported[[#This Row],[Entry ID]]),"",IF(COUNTIF(ATK_GSheet[Entry ID], ATK_Exported[[#This Row],[Entry ID]]) &gt; 0,"","NEW"))</f>
        <v/>
      </c>
      <c r="C417" s="1" t="s">
        <v>1474</v>
      </c>
      <c r="D417" s="1" t="s">
        <v>161</v>
      </c>
      <c r="E417" s="1" t="s">
        <v>786</v>
      </c>
      <c r="F417">
        <v>10630101</v>
      </c>
      <c r="G417" s="1" t="s">
        <v>12</v>
      </c>
      <c r="H417">
        <v>106301012</v>
      </c>
      <c r="I417" s="1" t="s">
        <v>14</v>
      </c>
      <c r="J417" s="1" t="s">
        <v>788</v>
      </c>
      <c r="K417" s="1" t="s">
        <v>364</v>
      </c>
      <c r="L417">
        <v>16.824000000000002</v>
      </c>
      <c r="M417">
        <v>1</v>
      </c>
      <c r="N417">
        <v>3</v>
      </c>
    </row>
    <row r="418" spans="1:14" x14ac:dyDescent="0.25">
      <c r="A418" t="str">
        <f>IF(ISBLANK(ATK_Exported[[#This Row],[Entry ID]]),"",IF(COUNTIF(ATK_GSheet[Entry ID], ATK_Exported[[#This Row],[Entry ID]]) &gt; 0,"","NEW"))</f>
        <v/>
      </c>
      <c r="C418" s="1" t="s">
        <v>1475</v>
      </c>
      <c r="D418" s="1" t="s">
        <v>162</v>
      </c>
      <c r="E418" s="1" t="s">
        <v>789</v>
      </c>
      <c r="F418">
        <v>10630201</v>
      </c>
      <c r="G418" s="1" t="s">
        <v>17</v>
      </c>
      <c r="H418">
        <v>106302011</v>
      </c>
      <c r="I418" s="1" t="s">
        <v>13</v>
      </c>
      <c r="J418" s="1" t="s">
        <v>790</v>
      </c>
      <c r="K418" s="1" t="s">
        <v>1050</v>
      </c>
      <c r="L418">
        <v>15.72</v>
      </c>
      <c r="M418">
        <v>3</v>
      </c>
      <c r="N418">
        <v>3</v>
      </c>
    </row>
    <row r="419" spans="1:14" x14ac:dyDescent="0.25">
      <c r="A419" t="str">
        <f>IF(ISBLANK(ATK_Exported[[#This Row],[Entry ID]]),"",IF(COUNTIF(ATK_GSheet[Entry ID], ATK_Exported[[#This Row],[Entry ID]]) &gt; 0,"","NEW"))</f>
        <v/>
      </c>
      <c r="C419" s="1" t="s">
        <v>1476</v>
      </c>
      <c r="D419" s="1" t="s">
        <v>162</v>
      </c>
      <c r="E419" s="1" t="s">
        <v>789</v>
      </c>
      <c r="F419">
        <v>10630201</v>
      </c>
      <c r="G419" s="1" t="s">
        <v>17</v>
      </c>
      <c r="H419">
        <v>106302011</v>
      </c>
      <c r="I419" s="1" t="s">
        <v>13</v>
      </c>
      <c r="J419" s="1" t="s">
        <v>790</v>
      </c>
      <c r="K419" s="1" t="s">
        <v>527</v>
      </c>
      <c r="L419">
        <v>18.864000000000001</v>
      </c>
      <c r="M419">
        <v>3</v>
      </c>
      <c r="N419">
        <v>3</v>
      </c>
    </row>
    <row r="420" spans="1:14" x14ac:dyDescent="0.25">
      <c r="A420" t="str">
        <f>IF(ISBLANK(ATK_Exported[[#This Row],[Entry ID]]),"",IF(COUNTIF(ATK_GSheet[Entry ID], ATK_Exported[[#This Row],[Entry ID]]) &gt; 0,"","NEW"))</f>
        <v/>
      </c>
      <c r="C420" s="1" t="s">
        <v>1477</v>
      </c>
      <c r="D420" s="1" t="s">
        <v>162</v>
      </c>
      <c r="E420" s="1" t="s">
        <v>789</v>
      </c>
      <c r="F420">
        <v>10630201</v>
      </c>
      <c r="G420" s="1" t="s">
        <v>17</v>
      </c>
      <c r="H420">
        <v>106302012</v>
      </c>
      <c r="I420" s="1" t="s">
        <v>14</v>
      </c>
      <c r="J420" s="1" t="s">
        <v>791</v>
      </c>
      <c r="K420" s="1" t="s">
        <v>1050</v>
      </c>
      <c r="L420">
        <v>13.34</v>
      </c>
      <c r="M420">
        <v>1</v>
      </c>
      <c r="N420">
        <v>2</v>
      </c>
    </row>
    <row r="421" spans="1:14" x14ac:dyDescent="0.25">
      <c r="A421" t="str">
        <f>IF(ISBLANK(ATK_Exported[[#This Row],[Entry ID]]),"",IF(COUNTIF(ATK_GSheet[Entry ID], ATK_Exported[[#This Row],[Entry ID]]) &gt; 0,"","NEW"))</f>
        <v/>
      </c>
      <c r="C421" s="1" t="s">
        <v>1478</v>
      </c>
      <c r="D421" s="1" t="s">
        <v>162</v>
      </c>
      <c r="E421" s="1" t="s">
        <v>789</v>
      </c>
      <c r="F421">
        <v>10630201</v>
      </c>
      <c r="G421" s="1" t="s">
        <v>17</v>
      </c>
      <c r="H421">
        <v>106302012</v>
      </c>
      <c r="I421" s="1" t="s">
        <v>14</v>
      </c>
      <c r="J421" s="1" t="s">
        <v>791</v>
      </c>
      <c r="K421" s="1" t="s">
        <v>527</v>
      </c>
      <c r="L421">
        <v>20.009999999999998</v>
      </c>
      <c r="M421">
        <v>1</v>
      </c>
      <c r="N421">
        <v>2</v>
      </c>
    </row>
    <row r="422" spans="1:14" x14ac:dyDescent="0.25">
      <c r="A422" t="str">
        <f>IF(ISBLANK(ATK_Exported[[#This Row],[Entry ID]]),"",IF(COUNTIF(ATK_GSheet[Entry ID], ATK_Exported[[#This Row],[Entry ID]]) &gt; 0,"","NEW"))</f>
        <v/>
      </c>
      <c r="C422" s="1" t="s">
        <v>1479</v>
      </c>
      <c r="D422" s="1" t="s">
        <v>163</v>
      </c>
      <c r="E422" s="1" t="s">
        <v>792</v>
      </c>
      <c r="F422">
        <v>10630301</v>
      </c>
      <c r="G422" s="1" t="s">
        <v>27</v>
      </c>
      <c r="H422">
        <v>106303011</v>
      </c>
      <c r="I422" s="1" t="s">
        <v>13</v>
      </c>
      <c r="J422" s="1" t="s">
        <v>793</v>
      </c>
      <c r="K422" s="1" t="s">
        <v>356</v>
      </c>
      <c r="L422">
        <v>13.283999999999999</v>
      </c>
      <c r="M422">
        <v>3</v>
      </c>
      <c r="N422">
        <v>3</v>
      </c>
    </row>
    <row r="423" spans="1:14" x14ac:dyDescent="0.25">
      <c r="A423" t="str">
        <f>IF(ISBLANK(ATK_Exported[[#This Row],[Entry ID]]),"",IF(COUNTIF(ATK_GSheet[Entry ID], ATK_Exported[[#This Row],[Entry ID]]) &gt; 0,"","NEW"))</f>
        <v/>
      </c>
      <c r="C423" s="1" t="s">
        <v>1480</v>
      </c>
      <c r="D423" s="1" t="s">
        <v>163</v>
      </c>
      <c r="E423" s="1" t="s">
        <v>792</v>
      </c>
      <c r="F423">
        <v>10630301</v>
      </c>
      <c r="G423" s="1" t="s">
        <v>27</v>
      </c>
      <c r="H423">
        <v>106303011</v>
      </c>
      <c r="I423" s="1" t="s">
        <v>13</v>
      </c>
      <c r="J423" s="1" t="s">
        <v>793</v>
      </c>
      <c r="K423" s="1" t="s">
        <v>1050</v>
      </c>
      <c r="L423">
        <v>11.07</v>
      </c>
      <c r="M423">
        <v>3</v>
      </c>
      <c r="N423">
        <v>3</v>
      </c>
    </row>
    <row r="424" spans="1:14" x14ac:dyDescent="0.25">
      <c r="A424" t="str">
        <f>IF(ISBLANK(ATK_Exported[[#This Row],[Entry ID]]),"",IF(COUNTIF(ATK_GSheet[Entry ID], ATK_Exported[[#This Row],[Entry ID]]) &gt; 0,"","NEW"))</f>
        <v/>
      </c>
      <c r="C424" s="1" t="s">
        <v>1481</v>
      </c>
      <c r="D424" s="1" t="s">
        <v>163</v>
      </c>
      <c r="E424" s="1" t="s">
        <v>792</v>
      </c>
      <c r="F424">
        <v>10630301</v>
      </c>
      <c r="G424" s="1" t="s">
        <v>27</v>
      </c>
      <c r="H424">
        <v>106303012</v>
      </c>
      <c r="I424" s="1" t="s">
        <v>14</v>
      </c>
      <c r="J424" s="1" t="s">
        <v>794</v>
      </c>
      <c r="K424" s="1" t="s">
        <v>356</v>
      </c>
      <c r="L424">
        <v>15.852</v>
      </c>
      <c r="M424">
        <v>1</v>
      </c>
      <c r="N424">
        <v>2</v>
      </c>
    </row>
    <row r="425" spans="1:14" x14ac:dyDescent="0.25">
      <c r="A425" t="str">
        <f>IF(ISBLANK(ATK_Exported[[#This Row],[Entry ID]]),"",IF(COUNTIF(ATK_GSheet[Entry ID], ATK_Exported[[#This Row],[Entry ID]]) &gt; 0,"","NEW"))</f>
        <v/>
      </c>
      <c r="C425" s="1" t="s">
        <v>1482</v>
      </c>
      <c r="D425" s="1" t="s">
        <v>163</v>
      </c>
      <c r="E425" s="1" t="s">
        <v>792</v>
      </c>
      <c r="F425">
        <v>10630301</v>
      </c>
      <c r="G425" s="1" t="s">
        <v>27</v>
      </c>
      <c r="H425">
        <v>106303012</v>
      </c>
      <c r="I425" s="1" t="s">
        <v>14</v>
      </c>
      <c r="J425" s="1" t="s">
        <v>794</v>
      </c>
      <c r="K425" s="1" t="s">
        <v>1050</v>
      </c>
      <c r="L425">
        <v>13.21</v>
      </c>
      <c r="M425">
        <v>1</v>
      </c>
      <c r="N425">
        <v>2</v>
      </c>
    </row>
    <row r="426" spans="1:14" x14ac:dyDescent="0.25">
      <c r="A426" t="str">
        <f>IF(ISBLANK(ATK_Exported[[#This Row],[Entry ID]]),"",IF(COUNTIF(ATK_GSheet[Entry ID], ATK_Exported[[#This Row],[Entry ID]]) &gt; 0,"","NEW"))</f>
        <v/>
      </c>
      <c r="C426" s="1" t="s">
        <v>1484</v>
      </c>
      <c r="D426" s="1" t="s">
        <v>164</v>
      </c>
      <c r="E426" s="1" t="s">
        <v>795</v>
      </c>
      <c r="F426">
        <v>10630401</v>
      </c>
      <c r="G426" s="1" t="s">
        <v>19</v>
      </c>
      <c r="H426">
        <v>106304011</v>
      </c>
      <c r="I426" s="1" t="s">
        <v>13</v>
      </c>
      <c r="J426" s="1" t="s">
        <v>796</v>
      </c>
      <c r="K426" s="1" t="s">
        <v>404</v>
      </c>
      <c r="L426">
        <v>13.571999999999999</v>
      </c>
      <c r="M426">
        <v>3</v>
      </c>
      <c r="N426">
        <v>3</v>
      </c>
    </row>
    <row r="427" spans="1:14" x14ac:dyDescent="0.25">
      <c r="A427" t="str">
        <f>IF(ISBLANK(ATK_Exported[[#This Row],[Entry ID]]),"",IF(COUNTIF(ATK_GSheet[Entry ID], ATK_Exported[[#This Row],[Entry ID]]) &gt; 0,"","NEW"))</f>
        <v/>
      </c>
      <c r="C427" s="1" t="s">
        <v>1483</v>
      </c>
      <c r="D427" s="1" t="s">
        <v>164</v>
      </c>
      <c r="E427" s="1" t="s">
        <v>795</v>
      </c>
      <c r="F427">
        <v>10630401</v>
      </c>
      <c r="G427" s="1" t="s">
        <v>19</v>
      </c>
      <c r="H427">
        <v>106304011</v>
      </c>
      <c r="I427" s="1" t="s">
        <v>13</v>
      </c>
      <c r="J427" s="1" t="s">
        <v>796</v>
      </c>
      <c r="K427" s="1" t="s">
        <v>1050</v>
      </c>
      <c r="L427">
        <v>11.31</v>
      </c>
      <c r="M427">
        <v>3</v>
      </c>
      <c r="N427">
        <v>3</v>
      </c>
    </row>
    <row r="428" spans="1:14" x14ac:dyDescent="0.25">
      <c r="A428" t="str">
        <f>IF(ISBLANK(ATK_Exported[[#This Row],[Entry ID]]),"",IF(COUNTIF(ATK_GSheet[Entry ID], ATK_Exported[[#This Row],[Entry ID]]) &gt; 0,"","NEW"))</f>
        <v/>
      </c>
      <c r="C428" s="1" t="s">
        <v>1485</v>
      </c>
      <c r="D428" s="1" t="s">
        <v>164</v>
      </c>
      <c r="E428" s="1" t="s">
        <v>795</v>
      </c>
      <c r="F428">
        <v>10630401</v>
      </c>
      <c r="G428" s="1" t="s">
        <v>19</v>
      </c>
      <c r="H428">
        <v>106304012</v>
      </c>
      <c r="I428" s="1" t="s">
        <v>14</v>
      </c>
      <c r="J428" s="1" t="s">
        <v>797</v>
      </c>
      <c r="K428" s="1" t="s">
        <v>1050</v>
      </c>
      <c r="L428">
        <v>10.67</v>
      </c>
      <c r="M428">
        <v>1</v>
      </c>
      <c r="N428">
        <v>2</v>
      </c>
    </row>
    <row r="429" spans="1:14" x14ac:dyDescent="0.25">
      <c r="A429" t="str">
        <f>IF(ISBLANK(ATK_Exported[[#This Row],[Entry ID]]),"",IF(COUNTIF(ATK_GSheet[Entry ID], ATK_Exported[[#This Row],[Entry ID]]) &gt; 0,"","NEW"))</f>
        <v/>
      </c>
      <c r="C429" s="1" t="s">
        <v>1486</v>
      </c>
      <c r="D429" s="1" t="s">
        <v>165</v>
      </c>
      <c r="E429" s="1" t="s">
        <v>798</v>
      </c>
      <c r="F429">
        <v>10640101</v>
      </c>
      <c r="G429" s="1" t="s">
        <v>12</v>
      </c>
      <c r="H429">
        <v>106401011</v>
      </c>
      <c r="I429" s="1" t="s">
        <v>13</v>
      </c>
      <c r="J429" s="1" t="s">
        <v>799</v>
      </c>
      <c r="K429" s="1" t="s">
        <v>1050</v>
      </c>
      <c r="L429">
        <v>9.36</v>
      </c>
      <c r="M429">
        <v>8</v>
      </c>
      <c r="N429">
        <v>3</v>
      </c>
    </row>
    <row r="430" spans="1:14" x14ac:dyDescent="0.25">
      <c r="A430" t="str">
        <f>IF(ISBLANK(ATK_Exported[[#This Row],[Entry ID]]),"",IF(COUNTIF(ATK_GSheet[Entry ID], ATK_Exported[[#This Row],[Entry ID]]) &gt; 0,"","NEW"))</f>
        <v/>
      </c>
      <c r="C430" s="1" t="s">
        <v>1487</v>
      </c>
      <c r="D430" s="1" t="s">
        <v>165</v>
      </c>
      <c r="E430" s="1" t="s">
        <v>798</v>
      </c>
      <c r="F430">
        <v>10640101</v>
      </c>
      <c r="G430" s="1" t="s">
        <v>12</v>
      </c>
      <c r="H430">
        <v>106401011</v>
      </c>
      <c r="I430" s="1" t="s">
        <v>13</v>
      </c>
      <c r="J430" s="1" t="s">
        <v>799</v>
      </c>
      <c r="K430" s="1" t="s">
        <v>364</v>
      </c>
      <c r="L430">
        <v>14.039999999999996</v>
      </c>
      <c r="M430">
        <v>8</v>
      </c>
      <c r="N430">
        <v>3</v>
      </c>
    </row>
    <row r="431" spans="1:14" x14ac:dyDescent="0.25">
      <c r="A431" t="str">
        <f>IF(ISBLANK(ATK_Exported[[#This Row],[Entry ID]]),"",IF(COUNTIF(ATK_GSheet[Entry ID], ATK_Exported[[#This Row],[Entry ID]]) &gt; 0,"","NEW"))</f>
        <v/>
      </c>
      <c r="C431" s="1" t="s">
        <v>1488</v>
      </c>
      <c r="D431" s="1" t="s">
        <v>165</v>
      </c>
      <c r="E431" s="1" t="s">
        <v>798</v>
      </c>
      <c r="F431">
        <v>10640101</v>
      </c>
      <c r="G431" s="1" t="s">
        <v>12</v>
      </c>
      <c r="H431">
        <v>106401012</v>
      </c>
      <c r="I431" s="1" t="s">
        <v>14</v>
      </c>
      <c r="J431" s="1" t="s">
        <v>800</v>
      </c>
      <c r="K431" s="1" t="s">
        <v>1050</v>
      </c>
      <c r="L431">
        <v>14.32</v>
      </c>
      <c r="M431">
        <v>1</v>
      </c>
      <c r="N431">
        <v>2</v>
      </c>
    </row>
    <row r="432" spans="1:14" x14ac:dyDescent="0.25">
      <c r="A432" t="str">
        <f>IF(ISBLANK(ATK_Exported[[#This Row],[Entry ID]]),"",IF(COUNTIF(ATK_GSheet[Entry ID], ATK_Exported[[#This Row],[Entry ID]]) &gt; 0,"","NEW"))</f>
        <v/>
      </c>
      <c r="C432" s="1" t="s">
        <v>1489</v>
      </c>
      <c r="D432" s="1" t="s">
        <v>166</v>
      </c>
      <c r="E432" s="1" t="s">
        <v>801</v>
      </c>
      <c r="F432">
        <v>10640202</v>
      </c>
      <c r="G432" s="1" t="s">
        <v>17</v>
      </c>
      <c r="H432">
        <v>106402021</v>
      </c>
      <c r="I432" s="1" t="s">
        <v>13</v>
      </c>
      <c r="J432" s="1" t="s">
        <v>802</v>
      </c>
      <c r="K432" s="1" t="s">
        <v>1050</v>
      </c>
      <c r="L432">
        <v>15.552</v>
      </c>
      <c r="M432">
        <v>3</v>
      </c>
      <c r="N432">
        <v>3</v>
      </c>
    </row>
    <row r="433" spans="1:14" x14ac:dyDescent="0.25">
      <c r="A433" t="str">
        <f>IF(ISBLANK(ATK_Exported[[#This Row],[Entry ID]]),"",IF(COUNTIF(ATK_GSheet[Entry ID], ATK_Exported[[#This Row],[Entry ID]]) &gt; 0,"","NEW"))</f>
        <v/>
      </c>
      <c r="C433" s="1" t="s">
        <v>1490</v>
      </c>
      <c r="D433" s="1" t="s">
        <v>166</v>
      </c>
      <c r="E433" s="1" t="s">
        <v>801</v>
      </c>
      <c r="F433">
        <v>10640202</v>
      </c>
      <c r="G433" s="1" t="s">
        <v>17</v>
      </c>
      <c r="H433">
        <v>106402021</v>
      </c>
      <c r="I433" s="1" t="s">
        <v>13</v>
      </c>
      <c r="J433" s="1" t="s">
        <v>802</v>
      </c>
      <c r="K433" s="1" t="s">
        <v>527</v>
      </c>
      <c r="L433">
        <v>26.438399999999998</v>
      </c>
      <c r="M433">
        <v>3</v>
      </c>
      <c r="N433">
        <v>3</v>
      </c>
    </row>
    <row r="434" spans="1:14" x14ac:dyDescent="0.25">
      <c r="A434" t="str">
        <f>IF(ISBLANK(ATK_Exported[[#This Row],[Entry ID]]),"",IF(COUNTIF(ATK_GSheet[Entry ID], ATK_Exported[[#This Row],[Entry ID]]) &gt; 0,"","NEW"))</f>
        <v/>
      </c>
      <c r="C434" s="1" t="s">
        <v>1491</v>
      </c>
      <c r="D434" s="1" t="s">
        <v>166</v>
      </c>
      <c r="E434" s="1" t="s">
        <v>801</v>
      </c>
      <c r="F434">
        <v>10640202</v>
      </c>
      <c r="G434" s="1" t="s">
        <v>17</v>
      </c>
      <c r="H434">
        <v>106402022</v>
      </c>
      <c r="I434" s="1" t="s">
        <v>14</v>
      </c>
      <c r="J434" s="1" t="s">
        <v>803</v>
      </c>
      <c r="K434" s="1" t="s">
        <v>1050</v>
      </c>
      <c r="L434">
        <v>0</v>
      </c>
      <c r="M434">
        <v>0</v>
      </c>
      <c r="N434">
        <v>3</v>
      </c>
    </row>
    <row r="435" spans="1:14" x14ac:dyDescent="0.25">
      <c r="A435" t="str">
        <f>IF(ISBLANK(ATK_Exported[[#This Row],[Entry ID]]),"",IF(COUNTIF(ATK_GSheet[Entry ID], ATK_Exported[[#This Row],[Entry ID]]) &gt; 0,"","NEW"))</f>
        <v/>
      </c>
      <c r="C435" s="1" t="s">
        <v>1492</v>
      </c>
      <c r="D435" s="1" t="s">
        <v>167</v>
      </c>
      <c r="E435" s="1" t="s">
        <v>804</v>
      </c>
      <c r="F435">
        <v>10640301</v>
      </c>
      <c r="G435" s="1" t="s">
        <v>27</v>
      </c>
      <c r="H435">
        <v>106403011</v>
      </c>
      <c r="I435" s="1" t="s">
        <v>13</v>
      </c>
      <c r="J435" s="1" t="s">
        <v>805</v>
      </c>
      <c r="K435" s="1" t="s">
        <v>356</v>
      </c>
      <c r="L435">
        <v>20.817</v>
      </c>
      <c r="M435">
        <v>1</v>
      </c>
      <c r="N435">
        <v>3</v>
      </c>
    </row>
    <row r="436" spans="1:14" x14ac:dyDescent="0.25">
      <c r="A436" t="str">
        <f>IF(ISBLANK(ATK_Exported[[#This Row],[Entry ID]]),"",IF(COUNTIF(ATK_GSheet[Entry ID], ATK_Exported[[#This Row],[Entry ID]]) &gt; 0,"","NEW"))</f>
        <v/>
      </c>
      <c r="C436" s="1" t="s">
        <v>1493</v>
      </c>
      <c r="D436" s="1" t="s">
        <v>167</v>
      </c>
      <c r="E436" s="1" t="s">
        <v>804</v>
      </c>
      <c r="F436">
        <v>10640301</v>
      </c>
      <c r="G436" s="1" t="s">
        <v>27</v>
      </c>
      <c r="H436">
        <v>106403011</v>
      </c>
      <c r="I436" s="1" t="s">
        <v>13</v>
      </c>
      <c r="J436" s="1" t="s">
        <v>805</v>
      </c>
      <c r="K436" s="1" t="s">
        <v>1050</v>
      </c>
      <c r="L436">
        <v>13.878</v>
      </c>
      <c r="M436">
        <v>1</v>
      </c>
      <c r="N436">
        <v>3</v>
      </c>
    </row>
    <row r="437" spans="1:14" x14ac:dyDescent="0.25">
      <c r="A437" t="str">
        <f>IF(ISBLANK(ATK_Exported[[#This Row],[Entry ID]]),"",IF(COUNTIF(ATK_GSheet[Entry ID], ATK_Exported[[#This Row],[Entry ID]]) &gt; 0,"","NEW"))</f>
        <v/>
      </c>
      <c r="C437" s="1" t="s">
        <v>1494</v>
      </c>
      <c r="D437" s="1" t="s">
        <v>167</v>
      </c>
      <c r="E437" s="1" t="s">
        <v>804</v>
      </c>
      <c r="F437">
        <v>10640301</v>
      </c>
      <c r="G437" s="1" t="s">
        <v>27</v>
      </c>
      <c r="H437">
        <v>106403012</v>
      </c>
      <c r="I437" s="1" t="s">
        <v>14</v>
      </c>
      <c r="J437" s="1" t="s">
        <v>806</v>
      </c>
      <c r="K437" s="1" t="s">
        <v>356</v>
      </c>
      <c r="L437">
        <v>22.02</v>
      </c>
      <c r="M437">
        <v>1</v>
      </c>
      <c r="N437">
        <v>2</v>
      </c>
    </row>
    <row r="438" spans="1:14" x14ac:dyDescent="0.25">
      <c r="A438" t="str">
        <f>IF(ISBLANK(ATK_Exported[[#This Row],[Entry ID]]),"",IF(COUNTIF(ATK_GSheet[Entry ID], ATK_Exported[[#This Row],[Entry ID]]) &gt; 0,"","NEW"))</f>
        <v/>
      </c>
      <c r="C438" s="1" t="s">
        <v>1495</v>
      </c>
      <c r="D438" s="1" t="s">
        <v>167</v>
      </c>
      <c r="E438" s="1" t="s">
        <v>804</v>
      </c>
      <c r="F438">
        <v>10640301</v>
      </c>
      <c r="G438" s="1" t="s">
        <v>27</v>
      </c>
      <c r="H438">
        <v>106403012</v>
      </c>
      <c r="I438" s="1" t="s">
        <v>14</v>
      </c>
      <c r="J438" s="1" t="s">
        <v>806</v>
      </c>
      <c r="K438" s="1" t="s">
        <v>1050</v>
      </c>
      <c r="L438">
        <v>14.68</v>
      </c>
      <c r="M438">
        <v>1</v>
      </c>
      <c r="N438">
        <v>2</v>
      </c>
    </row>
    <row r="439" spans="1:14" x14ac:dyDescent="0.25">
      <c r="A439" t="str">
        <f>IF(ISBLANK(ATK_Exported[[#This Row],[Entry ID]]),"",IF(COUNTIF(ATK_GSheet[Entry ID], ATK_Exported[[#This Row],[Entry ID]]) &gt; 0,"","NEW"))</f>
        <v/>
      </c>
      <c r="C439" s="1" t="s">
        <v>1496</v>
      </c>
      <c r="D439" s="1" t="s">
        <v>168</v>
      </c>
      <c r="E439" s="1" t="s">
        <v>807</v>
      </c>
      <c r="F439">
        <v>10640302</v>
      </c>
      <c r="G439" s="1" t="s">
        <v>27</v>
      </c>
      <c r="H439">
        <v>106403021</v>
      </c>
      <c r="I439" s="1" t="s">
        <v>13</v>
      </c>
      <c r="J439" s="1" t="s">
        <v>808</v>
      </c>
      <c r="K439" s="1" t="s">
        <v>356</v>
      </c>
      <c r="L439">
        <v>9.9450000000000003</v>
      </c>
      <c r="M439">
        <v>2</v>
      </c>
      <c r="N439">
        <v>3</v>
      </c>
    </row>
    <row r="440" spans="1:14" x14ac:dyDescent="0.25">
      <c r="A440" t="str">
        <f>IF(ISBLANK(ATK_Exported[[#This Row],[Entry ID]]),"",IF(COUNTIF(ATK_GSheet[Entry ID], ATK_Exported[[#This Row],[Entry ID]]) &gt; 0,"","NEW"))</f>
        <v/>
      </c>
      <c r="C440" s="1" t="s">
        <v>1497</v>
      </c>
      <c r="D440" s="1" t="s">
        <v>168</v>
      </c>
      <c r="E440" s="1" t="s">
        <v>807</v>
      </c>
      <c r="F440">
        <v>10640302</v>
      </c>
      <c r="G440" s="1" t="s">
        <v>27</v>
      </c>
      <c r="H440">
        <v>106403021</v>
      </c>
      <c r="I440" s="1" t="s">
        <v>13</v>
      </c>
      <c r="J440" s="1" t="s">
        <v>808</v>
      </c>
      <c r="K440" s="1" t="s">
        <v>1050</v>
      </c>
      <c r="L440">
        <v>4.42</v>
      </c>
      <c r="M440">
        <v>2</v>
      </c>
      <c r="N440">
        <v>3</v>
      </c>
    </row>
    <row r="441" spans="1:14" x14ac:dyDescent="0.25">
      <c r="A441" t="str">
        <f>IF(ISBLANK(ATK_Exported[[#This Row],[Entry ID]]),"",IF(COUNTIF(ATK_GSheet[Entry ID], ATK_Exported[[#This Row],[Entry ID]]) &gt; 0,"","NEW"))</f>
        <v/>
      </c>
      <c r="C441" s="1" t="s">
        <v>1498</v>
      </c>
      <c r="D441" s="1" t="s">
        <v>168</v>
      </c>
      <c r="E441" s="1" t="s">
        <v>807</v>
      </c>
      <c r="F441">
        <v>10640302</v>
      </c>
      <c r="G441" s="1" t="s">
        <v>27</v>
      </c>
      <c r="H441">
        <v>106403022</v>
      </c>
      <c r="I441" s="1" t="s">
        <v>14</v>
      </c>
      <c r="J441" s="1" t="s">
        <v>809</v>
      </c>
      <c r="K441" s="1" t="s">
        <v>1050</v>
      </c>
      <c r="L441">
        <v>0</v>
      </c>
      <c r="M441">
        <v>0</v>
      </c>
      <c r="N441">
        <v>2</v>
      </c>
    </row>
    <row r="442" spans="1:14" x14ac:dyDescent="0.25">
      <c r="A442" t="str">
        <f>IF(ISBLANK(ATK_Exported[[#This Row],[Entry ID]]),"",IF(COUNTIF(ATK_GSheet[Entry ID], ATK_Exported[[#This Row],[Entry ID]]) &gt; 0,"","NEW"))</f>
        <v/>
      </c>
      <c r="C442" s="1" t="s">
        <v>1500</v>
      </c>
      <c r="D442" s="1" t="s">
        <v>169</v>
      </c>
      <c r="E442" s="1" t="s">
        <v>810</v>
      </c>
      <c r="F442">
        <v>10640401</v>
      </c>
      <c r="G442" s="1" t="s">
        <v>19</v>
      </c>
      <c r="H442">
        <v>106404011</v>
      </c>
      <c r="I442" s="1" t="s">
        <v>13</v>
      </c>
      <c r="J442" s="1" t="s">
        <v>811</v>
      </c>
      <c r="K442" s="1" t="s">
        <v>404</v>
      </c>
      <c r="L442">
        <v>17.936000000000003</v>
      </c>
      <c r="M442">
        <v>1</v>
      </c>
      <c r="N442">
        <v>4</v>
      </c>
    </row>
    <row r="443" spans="1:14" x14ac:dyDescent="0.25">
      <c r="A443" t="str">
        <f>IF(ISBLANK(ATK_Exported[[#This Row],[Entry ID]]),"",IF(COUNTIF(ATK_GSheet[Entry ID], ATK_Exported[[#This Row],[Entry ID]]) &gt; 0,"","NEW"))</f>
        <v/>
      </c>
      <c r="C443" s="1" t="s">
        <v>1499</v>
      </c>
      <c r="D443" s="1" t="s">
        <v>169</v>
      </c>
      <c r="E443" s="1" t="s">
        <v>810</v>
      </c>
      <c r="F443">
        <v>10640401</v>
      </c>
      <c r="G443" s="1" t="s">
        <v>19</v>
      </c>
      <c r="H443">
        <v>106404011</v>
      </c>
      <c r="I443" s="1" t="s">
        <v>13</v>
      </c>
      <c r="J443" s="1" t="s">
        <v>811</v>
      </c>
      <c r="K443" s="1" t="s">
        <v>1050</v>
      </c>
      <c r="L443">
        <v>11.21</v>
      </c>
      <c r="M443">
        <v>1</v>
      </c>
      <c r="N443">
        <v>4</v>
      </c>
    </row>
    <row r="444" spans="1:14" x14ac:dyDescent="0.25">
      <c r="A444" t="str">
        <f>IF(ISBLANK(ATK_Exported[[#This Row],[Entry ID]]),"",IF(COUNTIF(ATK_GSheet[Entry ID], ATK_Exported[[#This Row],[Entry ID]]) &gt; 0,"","NEW"))</f>
        <v/>
      </c>
      <c r="C444" s="1" t="s">
        <v>1502</v>
      </c>
      <c r="D444" s="1" t="s">
        <v>169</v>
      </c>
      <c r="E444" s="1" t="s">
        <v>810</v>
      </c>
      <c r="F444">
        <v>10640401</v>
      </c>
      <c r="G444" s="1" t="s">
        <v>19</v>
      </c>
      <c r="H444">
        <v>106404012</v>
      </c>
      <c r="I444" s="1" t="s">
        <v>14</v>
      </c>
      <c r="J444" s="1" t="s">
        <v>812</v>
      </c>
      <c r="K444" s="1" t="s">
        <v>404</v>
      </c>
      <c r="L444">
        <v>18.768000000000001</v>
      </c>
      <c r="M444">
        <v>1</v>
      </c>
      <c r="N444">
        <v>3</v>
      </c>
    </row>
    <row r="445" spans="1:14" x14ac:dyDescent="0.25">
      <c r="A445" t="str">
        <f>IF(ISBLANK(ATK_Exported[[#This Row],[Entry ID]]),"",IF(COUNTIF(ATK_GSheet[Entry ID], ATK_Exported[[#This Row],[Entry ID]]) &gt; 0,"","NEW"))</f>
        <v/>
      </c>
      <c r="C445" s="1" t="s">
        <v>1501</v>
      </c>
      <c r="D445" s="1" t="s">
        <v>169</v>
      </c>
      <c r="E445" s="1" t="s">
        <v>810</v>
      </c>
      <c r="F445">
        <v>10640401</v>
      </c>
      <c r="G445" s="1" t="s">
        <v>19</v>
      </c>
      <c r="H445">
        <v>106404012</v>
      </c>
      <c r="I445" s="1" t="s">
        <v>14</v>
      </c>
      <c r="J445" s="1" t="s">
        <v>812</v>
      </c>
      <c r="K445" s="1" t="s">
        <v>1050</v>
      </c>
      <c r="L445">
        <v>11.73</v>
      </c>
      <c r="M445">
        <v>1</v>
      </c>
      <c r="N445">
        <v>3</v>
      </c>
    </row>
    <row r="446" spans="1:14" x14ac:dyDescent="0.25">
      <c r="A446" t="str">
        <f>IF(ISBLANK(ATK_Exported[[#This Row],[Entry ID]]),"",IF(COUNTIF(ATK_GSheet[Entry ID], ATK_Exported[[#This Row],[Entry ID]]) &gt; 0,"","NEW"))</f>
        <v/>
      </c>
      <c r="C446" s="1" t="s">
        <v>1503</v>
      </c>
      <c r="D446" s="1" t="s">
        <v>170</v>
      </c>
      <c r="E446" s="1" t="s">
        <v>813</v>
      </c>
      <c r="F446">
        <v>10640402</v>
      </c>
      <c r="G446" s="1" t="s">
        <v>19</v>
      </c>
      <c r="H446">
        <v>106404021</v>
      </c>
      <c r="I446" s="1" t="s">
        <v>13</v>
      </c>
      <c r="J446" s="1" t="s">
        <v>814</v>
      </c>
      <c r="K446" s="1" t="s">
        <v>1050</v>
      </c>
      <c r="L446">
        <v>15.42</v>
      </c>
      <c r="M446">
        <v>1</v>
      </c>
      <c r="N446">
        <v>3</v>
      </c>
    </row>
    <row r="447" spans="1:14" x14ac:dyDescent="0.25">
      <c r="A447" t="str">
        <f>IF(ISBLANK(ATK_Exported[[#This Row],[Entry ID]]),"",IF(COUNTIF(ATK_GSheet[Entry ID], ATK_Exported[[#This Row],[Entry ID]]) &gt; 0,"","NEW"))</f>
        <v/>
      </c>
      <c r="C447" s="1" t="s">
        <v>1504</v>
      </c>
      <c r="D447" s="1" t="s">
        <v>170</v>
      </c>
      <c r="E447" s="1" t="s">
        <v>813</v>
      </c>
      <c r="F447">
        <v>10640402</v>
      </c>
      <c r="G447" s="1" t="s">
        <v>19</v>
      </c>
      <c r="H447">
        <v>106404022</v>
      </c>
      <c r="I447" s="1" t="s">
        <v>14</v>
      </c>
      <c r="J447" s="1" t="s">
        <v>815</v>
      </c>
      <c r="K447" s="1" t="s">
        <v>1050</v>
      </c>
      <c r="L447">
        <v>15.42</v>
      </c>
      <c r="M447">
        <v>1</v>
      </c>
      <c r="N447">
        <v>3</v>
      </c>
    </row>
    <row r="448" spans="1:14" x14ac:dyDescent="0.25">
      <c r="A448" t="str">
        <f>IF(ISBLANK(ATK_Exported[[#This Row],[Entry ID]]),"",IF(COUNTIF(ATK_GSheet[Entry ID], ATK_Exported[[#This Row],[Entry ID]]) &gt; 0,"","NEW"))</f>
        <v/>
      </c>
      <c r="C448" s="1" t="s">
        <v>1505</v>
      </c>
      <c r="D448" s="1" t="s">
        <v>171</v>
      </c>
      <c r="E448" s="1" t="s">
        <v>816</v>
      </c>
      <c r="F448">
        <v>10640403</v>
      </c>
      <c r="G448" s="1" t="s">
        <v>19</v>
      </c>
      <c r="H448">
        <v>106404031</v>
      </c>
      <c r="I448" s="1" t="s">
        <v>13</v>
      </c>
      <c r="J448" s="1" t="s">
        <v>817</v>
      </c>
      <c r="K448" s="1" t="s">
        <v>1050</v>
      </c>
      <c r="L448">
        <v>17.260000000000002</v>
      </c>
      <c r="M448">
        <v>1</v>
      </c>
      <c r="N448">
        <v>3</v>
      </c>
    </row>
    <row r="449" spans="1:14" x14ac:dyDescent="0.25">
      <c r="A449" t="str">
        <f>IF(ISBLANK(ATK_Exported[[#This Row],[Entry ID]]),"",IF(COUNTIF(ATK_GSheet[Entry ID], ATK_Exported[[#This Row],[Entry ID]]) &gt; 0,"","NEW"))</f>
        <v/>
      </c>
      <c r="C449" s="1" t="s">
        <v>1506</v>
      </c>
      <c r="D449" s="1" t="s">
        <v>171</v>
      </c>
      <c r="E449" s="1" t="s">
        <v>816</v>
      </c>
      <c r="F449">
        <v>10640403</v>
      </c>
      <c r="G449" s="1" t="s">
        <v>19</v>
      </c>
      <c r="H449">
        <v>106404032</v>
      </c>
      <c r="I449" s="1" t="s">
        <v>14</v>
      </c>
      <c r="J449" s="1" t="s">
        <v>818</v>
      </c>
      <c r="K449" s="1" t="s">
        <v>1050</v>
      </c>
      <c r="L449">
        <v>0</v>
      </c>
      <c r="M449">
        <v>0</v>
      </c>
      <c r="N449">
        <v>2</v>
      </c>
    </row>
    <row r="450" spans="1:14" x14ac:dyDescent="0.25">
      <c r="A450" t="str">
        <f>IF(ISBLANK(ATK_Exported[[#This Row],[Entry ID]]),"",IF(COUNTIF(ATK_GSheet[Entry ID], ATK_Exported[[#This Row],[Entry ID]]) &gt; 0,"","NEW"))</f>
        <v/>
      </c>
      <c r="C450" s="1" t="s">
        <v>1507</v>
      </c>
      <c r="D450" s="1" t="s">
        <v>172</v>
      </c>
      <c r="E450" s="1" t="s">
        <v>819</v>
      </c>
      <c r="F450">
        <v>10640501</v>
      </c>
      <c r="G450" s="1" t="s">
        <v>21</v>
      </c>
      <c r="H450">
        <v>106405011</v>
      </c>
      <c r="I450" s="1" t="s">
        <v>13</v>
      </c>
      <c r="J450" s="1" t="s">
        <v>820</v>
      </c>
      <c r="K450" s="1" t="s">
        <v>356</v>
      </c>
      <c r="L450">
        <v>18.734999999999999</v>
      </c>
      <c r="M450">
        <v>1</v>
      </c>
      <c r="N450">
        <v>3</v>
      </c>
    </row>
    <row r="451" spans="1:14" x14ac:dyDescent="0.25">
      <c r="A451" t="str">
        <f>IF(ISBLANK(ATK_Exported[[#This Row],[Entry ID]]),"",IF(COUNTIF(ATK_GSheet[Entry ID], ATK_Exported[[#This Row],[Entry ID]]) &gt; 0,"","NEW"))</f>
        <v/>
      </c>
      <c r="C451" s="1" t="s">
        <v>1508</v>
      </c>
      <c r="D451" s="1" t="s">
        <v>172</v>
      </c>
      <c r="E451" s="1" t="s">
        <v>819</v>
      </c>
      <c r="F451">
        <v>10640501</v>
      </c>
      <c r="G451" s="1" t="s">
        <v>21</v>
      </c>
      <c r="H451">
        <v>106405011</v>
      </c>
      <c r="I451" s="1" t="s">
        <v>13</v>
      </c>
      <c r="J451" s="1" t="s">
        <v>820</v>
      </c>
      <c r="K451" s="1" t="s">
        <v>1050</v>
      </c>
      <c r="L451">
        <v>12.49</v>
      </c>
      <c r="M451">
        <v>1</v>
      </c>
      <c r="N451">
        <v>3</v>
      </c>
    </row>
    <row r="452" spans="1:14" x14ac:dyDescent="0.25">
      <c r="A452" t="str">
        <f>IF(ISBLANK(ATK_Exported[[#This Row],[Entry ID]]),"",IF(COUNTIF(ATK_GSheet[Entry ID], ATK_Exported[[#This Row],[Entry ID]]) &gt; 0,"","NEW"))</f>
        <v/>
      </c>
      <c r="C452" s="1" t="s">
        <v>1509</v>
      </c>
      <c r="D452" s="1" t="s">
        <v>172</v>
      </c>
      <c r="E452" s="1" t="s">
        <v>819</v>
      </c>
      <c r="F452">
        <v>10640501</v>
      </c>
      <c r="G452" s="1" t="s">
        <v>21</v>
      </c>
      <c r="H452">
        <v>106405012</v>
      </c>
      <c r="I452" s="1" t="s">
        <v>14</v>
      </c>
      <c r="J452" s="1" t="s">
        <v>821</v>
      </c>
      <c r="K452" s="1" t="s">
        <v>356</v>
      </c>
      <c r="L452">
        <v>18.911999999999999</v>
      </c>
      <c r="M452">
        <v>3</v>
      </c>
      <c r="N452">
        <v>3</v>
      </c>
    </row>
    <row r="453" spans="1:14" x14ac:dyDescent="0.25">
      <c r="A453" t="str">
        <f>IF(ISBLANK(ATK_Exported[[#This Row],[Entry ID]]),"",IF(COUNTIF(ATK_GSheet[Entry ID], ATK_Exported[[#This Row],[Entry ID]]) &gt; 0,"","NEW"))</f>
        <v/>
      </c>
      <c r="C453" s="1" t="s">
        <v>1510</v>
      </c>
      <c r="D453" s="1" t="s">
        <v>172</v>
      </c>
      <c r="E453" s="1" t="s">
        <v>819</v>
      </c>
      <c r="F453">
        <v>10640501</v>
      </c>
      <c r="G453" s="1" t="s">
        <v>21</v>
      </c>
      <c r="H453">
        <v>106405012</v>
      </c>
      <c r="I453" s="1" t="s">
        <v>14</v>
      </c>
      <c r="J453" s="1" t="s">
        <v>821</v>
      </c>
      <c r="K453" s="1" t="s">
        <v>1050</v>
      </c>
      <c r="L453">
        <v>11.82</v>
      </c>
      <c r="M453">
        <v>3</v>
      </c>
      <c r="N453">
        <v>3</v>
      </c>
    </row>
    <row r="454" spans="1:14" x14ac:dyDescent="0.25">
      <c r="A454" t="str">
        <f>IF(ISBLANK(ATK_Exported[[#This Row],[Entry ID]]),"",IF(COUNTIF(ATK_GSheet[Entry ID], ATK_Exported[[#This Row],[Entry ID]]) &gt; 0,"","NEW"))</f>
        <v/>
      </c>
      <c r="C454" s="1" t="s">
        <v>1511</v>
      </c>
      <c r="D454" s="1" t="s">
        <v>173</v>
      </c>
      <c r="E454" s="1" t="s">
        <v>822</v>
      </c>
      <c r="F454">
        <v>10650101</v>
      </c>
      <c r="G454" s="1" t="s">
        <v>12</v>
      </c>
      <c r="H454">
        <v>106501011</v>
      </c>
      <c r="I454" s="1" t="s">
        <v>13</v>
      </c>
      <c r="J454" s="1" t="s">
        <v>823</v>
      </c>
      <c r="K454" s="1" t="s">
        <v>1050</v>
      </c>
      <c r="L454">
        <v>20.884999999999998</v>
      </c>
      <c r="M454">
        <v>8</v>
      </c>
      <c r="N454">
        <v>3</v>
      </c>
    </row>
    <row r="455" spans="1:14" x14ac:dyDescent="0.25">
      <c r="A455" t="str">
        <f>IF(ISBLANK(ATK_Exported[[#This Row],[Entry ID]]),"",IF(COUNTIF(ATK_GSheet[Entry ID], ATK_Exported[[#This Row],[Entry ID]]) &gt; 0,"","NEW"))</f>
        <v/>
      </c>
      <c r="C455" s="1" t="s">
        <v>1512</v>
      </c>
      <c r="D455" s="1" t="s">
        <v>173</v>
      </c>
      <c r="E455" s="1" t="s">
        <v>822</v>
      </c>
      <c r="F455">
        <v>10650101</v>
      </c>
      <c r="G455" s="1" t="s">
        <v>12</v>
      </c>
      <c r="H455">
        <v>106501012</v>
      </c>
      <c r="I455" s="1" t="s">
        <v>14</v>
      </c>
      <c r="J455" s="1" t="s">
        <v>824</v>
      </c>
      <c r="K455" s="1" t="s">
        <v>1050</v>
      </c>
      <c r="L455">
        <v>0</v>
      </c>
      <c r="M455">
        <v>0</v>
      </c>
      <c r="N455">
        <v>2</v>
      </c>
    </row>
    <row r="456" spans="1:14" x14ac:dyDescent="0.25">
      <c r="A456" t="str">
        <f>IF(ISBLANK(ATK_Exported[[#This Row],[Entry ID]]),"",IF(COUNTIF(ATK_GSheet[Entry ID], ATK_Exported[[#This Row],[Entry ID]]) &gt; 0,"","NEW"))</f>
        <v/>
      </c>
      <c r="C456" s="1" t="s">
        <v>1513</v>
      </c>
      <c r="D456" s="1" t="s">
        <v>174</v>
      </c>
      <c r="E456" s="1" t="s">
        <v>825</v>
      </c>
      <c r="F456">
        <v>10650102</v>
      </c>
      <c r="G456" s="1" t="s">
        <v>12</v>
      </c>
      <c r="H456">
        <v>106501021</v>
      </c>
      <c r="I456" s="1" t="s">
        <v>13</v>
      </c>
      <c r="J456" s="1" t="s">
        <v>826</v>
      </c>
      <c r="K456" s="1" t="s">
        <v>1050</v>
      </c>
      <c r="L456">
        <v>1.5</v>
      </c>
      <c r="M456">
        <v>1</v>
      </c>
      <c r="N456">
        <v>3</v>
      </c>
    </row>
    <row r="457" spans="1:14" x14ac:dyDescent="0.25">
      <c r="A457" t="str">
        <f>IF(ISBLANK(ATK_Exported[[#This Row],[Entry ID]]),"",IF(COUNTIF(ATK_GSheet[Entry ID], ATK_Exported[[#This Row],[Entry ID]]) &gt; 0,"","NEW"))</f>
        <v/>
      </c>
      <c r="C457" s="1" t="s">
        <v>1514</v>
      </c>
      <c r="D457" s="1" t="s">
        <v>174</v>
      </c>
      <c r="E457" s="1" t="s">
        <v>825</v>
      </c>
      <c r="F457">
        <v>10650102</v>
      </c>
      <c r="G457" s="1" t="s">
        <v>12</v>
      </c>
      <c r="H457">
        <v>106501022</v>
      </c>
      <c r="I457" s="1" t="s">
        <v>14</v>
      </c>
      <c r="J457" s="1" t="s">
        <v>827</v>
      </c>
      <c r="K457" s="1" t="s">
        <v>1050</v>
      </c>
      <c r="L457">
        <v>0</v>
      </c>
      <c r="M457">
        <v>0</v>
      </c>
      <c r="N457">
        <v>2</v>
      </c>
    </row>
    <row r="458" spans="1:14" x14ac:dyDescent="0.25">
      <c r="A458" t="str">
        <f>IF(ISBLANK(ATK_Exported[[#This Row],[Entry ID]]),"",IF(COUNTIF(ATK_GSheet[Entry ID], ATK_Exported[[#This Row],[Entry ID]]) &gt; 0,"","NEW"))</f>
        <v/>
      </c>
      <c r="C458" s="1" t="s">
        <v>1515</v>
      </c>
      <c r="D458" s="1" t="s">
        <v>175</v>
      </c>
      <c r="E458" s="1" t="s">
        <v>828</v>
      </c>
      <c r="F458">
        <v>10650201</v>
      </c>
      <c r="G458" s="1" t="s">
        <v>17</v>
      </c>
      <c r="H458">
        <v>106502011</v>
      </c>
      <c r="I458" s="1" t="s">
        <v>13</v>
      </c>
      <c r="J458" s="1" t="s">
        <v>829</v>
      </c>
      <c r="K458" s="1" t="s">
        <v>1050</v>
      </c>
      <c r="L458">
        <v>19.739999999999998</v>
      </c>
      <c r="M458">
        <v>14</v>
      </c>
      <c r="N458">
        <v>4</v>
      </c>
    </row>
    <row r="459" spans="1:14" x14ac:dyDescent="0.25">
      <c r="A459" t="str">
        <f>IF(ISBLANK(ATK_Exported[[#This Row],[Entry ID]]),"",IF(COUNTIF(ATK_GSheet[Entry ID], ATK_Exported[[#This Row],[Entry ID]]) &gt; 0,"","NEW"))</f>
        <v/>
      </c>
      <c r="C459" s="1" t="s">
        <v>1516</v>
      </c>
      <c r="D459" s="1" t="s">
        <v>175</v>
      </c>
      <c r="E459" s="1" t="s">
        <v>828</v>
      </c>
      <c r="F459">
        <v>10650201</v>
      </c>
      <c r="G459" s="1" t="s">
        <v>17</v>
      </c>
      <c r="H459">
        <v>106502012</v>
      </c>
      <c r="I459" s="1" t="s">
        <v>14</v>
      </c>
      <c r="J459" s="1" t="s">
        <v>830</v>
      </c>
      <c r="K459" s="1" t="s">
        <v>1050</v>
      </c>
      <c r="L459">
        <v>0</v>
      </c>
      <c r="M459">
        <v>0</v>
      </c>
      <c r="N459">
        <v>3</v>
      </c>
    </row>
    <row r="460" spans="1:14" x14ac:dyDescent="0.25">
      <c r="A460" t="str">
        <f>IF(ISBLANK(ATK_Exported[[#This Row],[Entry ID]]),"",IF(COUNTIF(ATK_GSheet[Entry ID], ATK_Exported[[#This Row],[Entry ID]]) &gt; 0,"","NEW"))</f>
        <v/>
      </c>
      <c r="C460" s="1" t="s">
        <v>1517</v>
      </c>
      <c r="D460" s="1" t="s">
        <v>176</v>
      </c>
      <c r="E460" s="1" t="s">
        <v>831</v>
      </c>
      <c r="F460">
        <v>10650202</v>
      </c>
      <c r="G460" s="1" t="s">
        <v>17</v>
      </c>
      <c r="H460">
        <v>106502021</v>
      </c>
      <c r="I460" s="1" t="s">
        <v>13</v>
      </c>
      <c r="J460" s="1" t="s">
        <v>832</v>
      </c>
      <c r="K460" s="1" t="s">
        <v>1050</v>
      </c>
      <c r="L460">
        <v>24.012</v>
      </c>
      <c r="M460">
        <v>2</v>
      </c>
      <c r="N460">
        <v>3</v>
      </c>
    </row>
    <row r="461" spans="1:14" x14ac:dyDescent="0.25">
      <c r="A461" t="str">
        <f>IF(ISBLANK(ATK_Exported[[#This Row],[Entry ID]]),"",IF(COUNTIF(ATK_GSheet[Entry ID], ATK_Exported[[#This Row],[Entry ID]]) &gt; 0,"","NEW"))</f>
        <v/>
      </c>
      <c r="C461" s="1" t="s">
        <v>1518</v>
      </c>
      <c r="D461" s="1" t="s">
        <v>176</v>
      </c>
      <c r="E461" s="1" t="s">
        <v>831</v>
      </c>
      <c r="F461">
        <v>10650202</v>
      </c>
      <c r="G461" s="1" t="s">
        <v>17</v>
      </c>
      <c r="H461">
        <v>106502022</v>
      </c>
      <c r="I461" s="1" t="s">
        <v>14</v>
      </c>
      <c r="J461" s="1" t="s">
        <v>833</v>
      </c>
      <c r="K461" s="1" t="s">
        <v>1050</v>
      </c>
      <c r="L461">
        <v>0</v>
      </c>
      <c r="M461">
        <v>0</v>
      </c>
      <c r="N461">
        <v>2</v>
      </c>
    </row>
    <row r="462" spans="1:14" x14ac:dyDescent="0.25">
      <c r="A462" t="str">
        <f>IF(ISBLANK(ATK_Exported[[#This Row],[Entry ID]]),"",IF(COUNTIF(ATK_GSheet[Entry ID], ATK_Exported[[#This Row],[Entry ID]]) &gt; 0,"","NEW"))</f>
        <v/>
      </c>
      <c r="C462" s="1" t="s">
        <v>1519</v>
      </c>
      <c r="D462" s="1" t="s">
        <v>177</v>
      </c>
      <c r="E462" s="1" t="s">
        <v>834</v>
      </c>
      <c r="F462">
        <v>10650203</v>
      </c>
      <c r="G462" s="1" t="s">
        <v>17</v>
      </c>
      <c r="H462">
        <v>106502031</v>
      </c>
      <c r="I462" s="1" t="s">
        <v>13</v>
      </c>
      <c r="J462" s="1" t="s">
        <v>835</v>
      </c>
      <c r="K462" s="1" t="s">
        <v>1050</v>
      </c>
      <c r="L462">
        <v>18.149999999999999</v>
      </c>
      <c r="M462">
        <v>1</v>
      </c>
      <c r="N462">
        <v>3</v>
      </c>
    </row>
    <row r="463" spans="1:14" x14ac:dyDescent="0.25">
      <c r="A463" t="str">
        <f>IF(ISBLANK(ATK_Exported[[#This Row],[Entry ID]]),"",IF(COUNTIF(ATK_GSheet[Entry ID], ATK_Exported[[#This Row],[Entry ID]]) &gt; 0,"","NEW"))</f>
        <v/>
      </c>
      <c r="C463" s="1" t="s">
        <v>1520</v>
      </c>
      <c r="D463" s="1" t="s">
        <v>177</v>
      </c>
      <c r="E463" s="1" t="s">
        <v>834</v>
      </c>
      <c r="F463">
        <v>10650203</v>
      </c>
      <c r="G463" s="1" t="s">
        <v>17</v>
      </c>
      <c r="H463">
        <v>106502032</v>
      </c>
      <c r="I463" s="1" t="s">
        <v>14</v>
      </c>
      <c r="J463" s="1" t="s">
        <v>836</v>
      </c>
      <c r="K463" s="1" t="s">
        <v>1050</v>
      </c>
      <c r="L463">
        <v>0</v>
      </c>
      <c r="M463">
        <v>0</v>
      </c>
      <c r="N463">
        <v>2</v>
      </c>
    </row>
    <row r="464" spans="1:14" x14ac:dyDescent="0.25">
      <c r="A464" t="str">
        <f>IF(ISBLANK(ATK_Exported[[#This Row],[Entry ID]]),"",IF(COUNTIF(ATK_GSheet[Entry ID], ATK_Exported[[#This Row],[Entry ID]]) &gt; 0,"","NEW"))</f>
        <v/>
      </c>
      <c r="C464" s="1" t="s">
        <v>1521</v>
      </c>
      <c r="D464" s="1" t="s">
        <v>178</v>
      </c>
      <c r="E464" s="1" t="s">
        <v>837</v>
      </c>
      <c r="F464">
        <v>10650301</v>
      </c>
      <c r="G464" s="1" t="s">
        <v>27</v>
      </c>
      <c r="H464">
        <v>106503011</v>
      </c>
      <c r="I464" s="1" t="s">
        <v>13</v>
      </c>
      <c r="J464" s="1" t="s">
        <v>838</v>
      </c>
      <c r="K464" s="1" t="s">
        <v>1050</v>
      </c>
      <c r="L464">
        <v>21.68</v>
      </c>
      <c r="M464">
        <v>4</v>
      </c>
      <c r="N464">
        <v>4</v>
      </c>
    </row>
    <row r="465" spans="1:14" x14ac:dyDescent="0.25">
      <c r="A465" t="str">
        <f>IF(ISBLANK(ATK_Exported[[#This Row],[Entry ID]]),"",IF(COUNTIF(ATK_GSheet[Entry ID], ATK_Exported[[#This Row],[Entry ID]]) &gt; 0,"","NEW"))</f>
        <v/>
      </c>
      <c r="C465" s="1" t="s">
        <v>1522</v>
      </c>
      <c r="D465" s="1" t="s">
        <v>178</v>
      </c>
      <c r="E465" s="1" t="s">
        <v>837</v>
      </c>
      <c r="F465">
        <v>10650301</v>
      </c>
      <c r="G465" s="1" t="s">
        <v>27</v>
      </c>
      <c r="H465">
        <v>106503012</v>
      </c>
      <c r="I465" s="1" t="s">
        <v>14</v>
      </c>
      <c r="J465" s="1" t="s">
        <v>839</v>
      </c>
      <c r="K465" s="1" t="s">
        <v>409</v>
      </c>
      <c r="L465">
        <v>10.47</v>
      </c>
      <c r="M465">
        <v>3</v>
      </c>
      <c r="N465">
        <v>3</v>
      </c>
    </row>
    <row r="466" spans="1:14" x14ac:dyDescent="0.25">
      <c r="A466" t="str">
        <f>IF(ISBLANK(ATK_Exported[[#This Row],[Entry ID]]),"",IF(COUNTIF(ATK_GSheet[Entry ID], ATK_Exported[[#This Row],[Entry ID]]) &gt; 0,"","NEW"))</f>
        <v/>
      </c>
      <c r="C466" s="1" t="s">
        <v>1524</v>
      </c>
      <c r="D466" s="1" t="s">
        <v>178</v>
      </c>
      <c r="E466" s="1" t="s">
        <v>837</v>
      </c>
      <c r="F466">
        <v>10650301</v>
      </c>
      <c r="G466" s="1" t="s">
        <v>27</v>
      </c>
      <c r="H466">
        <v>106503012</v>
      </c>
      <c r="I466" s="1" t="s">
        <v>14</v>
      </c>
      <c r="J466" s="1" t="s">
        <v>839</v>
      </c>
      <c r="K466" s="1" t="s">
        <v>1055</v>
      </c>
      <c r="L466">
        <v>15.705000000000002</v>
      </c>
      <c r="M466">
        <v>3</v>
      </c>
      <c r="N466">
        <v>3</v>
      </c>
    </row>
    <row r="467" spans="1:14" x14ac:dyDescent="0.25">
      <c r="A467" t="str">
        <f>IF(ISBLANK(ATK_Exported[[#This Row],[Entry ID]]),"",IF(COUNTIF(ATK_GSheet[Entry ID], ATK_Exported[[#This Row],[Entry ID]]) &gt; 0,"","NEW"))</f>
        <v/>
      </c>
      <c r="C467" s="1" t="s">
        <v>1525</v>
      </c>
      <c r="D467" s="1" t="s">
        <v>178</v>
      </c>
      <c r="E467" s="1" t="s">
        <v>837</v>
      </c>
      <c r="F467">
        <v>10650301</v>
      </c>
      <c r="G467" s="1" t="s">
        <v>27</v>
      </c>
      <c r="H467">
        <v>106503012</v>
      </c>
      <c r="I467" s="1" t="s">
        <v>14</v>
      </c>
      <c r="J467" s="1" t="s">
        <v>839</v>
      </c>
      <c r="K467" s="1" t="s">
        <v>407</v>
      </c>
      <c r="L467">
        <v>20.94</v>
      </c>
      <c r="M467">
        <v>3</v>
      </c>
      <c r="N467">
        <v>3</v>
      </c>
    </row>
    <row r="468" spans="1:14" x14ac:dyDescent="0.25">
      <c r="A468" t="str">
        <f>IF(ISBLANK(ATK_Exported[[#This Row],[Entry ID]]),"",IF(COUNTIF(ATK_GSheet[Entry ID], ATK_Exported[[#This Row],[Entry ID]]) &gt; 0,"","NEW"))</f>
        <v/>
      </c>
      <c r="C468" s="1" t="s">
        <v>1523</v>
      </c>
      <c r="D468" s="1" t="s">
        <v>178</v>
      </c>
      <c r="E468" s="1" t="s">
        <v>837</v>
      </c>
      <c r="F468">
        <v>10650301</v>
      </c>
      <c r="G468" s="1" t="s">
        <v>27</v>
      </c>
      <c r="H468">
        <v>106503012</v>
      </c>
      <c r="I468" s="1" t="s">
        <v>14</v>
      </c>
      <c r="J468" s="1" t="s">
        <v>839</v>
      </c>
      <c r="K468" s="1" t="s">
        <v>840</v>
      </c>
      <c r="L468">
        <v>31.410000000000004</v>
      </c>
      <c r="M468">
        <v>3</v>
      </c>
      <c r="N468">
        <v>3</v>
      </c>
    </row>
    <row r="469" spans="1:14" x14ac:dyDescent="0.25">
      <c r="A469" t="str">
        <f>IF(ISBLANK(ATK_Exported[[#This Row],[Entry ID]]),"",IF(COUNTIF(ATK_GSheet[Entry ID], ATK_Exported[[#This Row],[Entry ID]]) &gt; 0,"","NEW"))</f>
        <v/>
      </c>
      <c r="C469" s="1" t="s">
        <v>1526</v>
      </c>
      <c r="D469" s="1" t="s">
        <v>179</v>
      </c>
      <c r="E469" s="1" t="s">
        <v>841</v>
      </c>
      <c r="F469">
        <v>10650302</v>
      </c>
      <c r="G469" s="1" t="s">
        <v>27</v>
      </c>
      <c r="H469">
        <v>106503021</v>
      </c>
      <c r="I469" s="1" t="s">
        <v>13</v>
      </c>
      <c r="J469" s="1" t="s">
        <v>842</v>
      </c>
      <c r="K469" s="1" t="s">
        <v>356</v>
      </c>
      <c r="L469">
        <v>18.96</v>
      </c>
      <c r="M469">
        <v>2</v>
      </c>
      <c r="N469">
        <v>4</v>
      </c>
    </row>
    <row r="470" spans="1:14" x14ac:dyDescent="0.25">
      <c r="A470" t="str">
        <f>IF(ISBLANK(ATK_Exported[[#This Row],[Entry ID]]),"",IF(COUNTIF(ATK_GSheet[Entry ID], ATK_Exported[[#This Row],[Entry ID]]) &gt; 0,"","NEW"))</f>
        <v/>
      </c>
      <c r="C470" s="1" t="s">
        <v>1528</v>
      </c>
      <c r="D470" s="1" t="s">
        <v>179</v>
      </c>
      <c r="E470" s="1" t="s">
        <v>841</v>
      </c>
      <c r="F470">
        <v>10650302</v>
      </c>
      <c r="G470" s="1" t="s">
        <v>27</v>
      </c>
      <c r="H470">
        <v>106503021</v>
      </c>
      <c r="I470" s="1" t="s">
        <v>13</v>
      </c>
      <c r="J470" s="1" t="s">
        <v>842</v>
      </c>
      <c r="K470" s="1" t="s">
        <v>843</v>
      </c>
      <c r="L470">
        <v>25.122</v>
      </c>
      <c r="M470">
        <v>2</v>
      </c>
      <c r="N470">
        <v>4</v>
      </c>
    </row>
    <row r="471" spans="1:14" x14ac:dyDescent="0.25">
      <c r="A471" t="str">
        <f>IF(ISBLANK(ATK_Exported[[#This Row],[Entry ID]]),"",IF(COUNTIF(ATK_GSheet[Entry ID], ATK_Exported[[#This Row],[Entry ID]]) &gt; 0,"","NEW"))</f>
        <v/>
      </c>
      <c r="C471" s="1" t="s">
        <v>1527</v>
      </c>
      <c r="D471" s="1" t="s">
        <v>179</v>
      </c>
      <c r="E471" s="1" t="s">
        <v>841</v>
      </c>
      <c r="F471">
        <v>10650302</v>
      </c>
      <c r="G471" s="1" t="s">
        <v>27</v>
      </c>
      <c r="H471">
        <v>106503021</v>
      </c>
      <c r="I471" s="1" t="s">
        <v>13</v>
      </c>
      <c r="J471" s="1" t="s">
        <v>842</v>
      </c>
      <c r="K471" s="1" t="s">
        <v>1050</v>
      </c>
      <c r="L471">
        <v>9.48</v>
      </c>
      <c r="M471">
        <v>2</v>
      </c>
      <c r="N471">
        <v>4</v>
      </c>
    </row>
    <row r="472" spans="1:14" x14ac:dyDescent="0.25">
      <c r="A472" t="str">
        <f>IF(ISBLANK(ATK_Exported[[#This Row],[Entry ID]]),"",IF(COUNTIF(ATK_GSheet[Entry ID], ATK_Exported[[#This Row],[Entry ID]]) &gt; 0,"","NEW"))</f>
        <v/>
      </c>
      <c r="C472" s="1" t="s">
        <v>1529</v>
      </c>
      <c r="D472" s="1" t="s">
        <v>179</v>
      </c>
      <c r="E472" s="1" t="s">
        <v>841</v>
      </c>
      <c r="F472">
        <v>10650302</v>
      </c>
      <c r="G472" s="1" t="s">
        <v>27</v>
      </c>
      <c r="H472">
        <v>106503021</v>
      </c>
      <c r="I472" s="1" t="s">
        <v>13</v>
      </c>
      <c r="J472" s="1" t="s">
        <v>842</v>
      </c>
      <c r="K472" s="1" t="s">
        <v>1056</v>
      </c>
      <c r="L472">
        <v>34.602000000000004</v>
      </c>
      <c r="M472">
        <v>2</v>
      </c>
      <c r="N472">
        <v>4</v>
      </c>
    </row>
    <row r="473" spans="1:14" x14ac:dyDescent="0.25">
      <c r="A473" t="str">
        <f>IF(ISBLANK(ATK_Exported[[#This Row],[Entry ID]]),"",IF(COUNTIF(ATK_GSheet[Entry ID], ATK_Exported[[#This Row],[Entry ID]]) &gt; 0,"","NEW"))</f>
        <v/>
      </c>
      <c r="C473" s="1" t="s">
        <v>1530</v>
      </c>
      <c r="D473" s="1" t="s">
        <v>179</v>
      </c>
      <c r="E473" s="1" t="s">
        <v>841</v>
      </c>
      <c r="F473">
        <v>10650302</v>
      </c>
      <c r="G473" s="1" t="s">
        <v>27</v>
      </c>
      <c r="H473">
        <v>106503022</v>
      </c>
      <c r="I473" s="1" t="s">
        <v>14</v>
      </c>
      <c r="J473" s="1" t="s">
        <v>844</v>
      </c>
      <c r="K473" s="1" t="s">
        <v>1050</v>
      </c>
      <c r="L473">
        <v>0</v>
      </c>
      <c r="M473">
        <v>0</v>
      </c>
      <c r="N473">
        <v>3</v>
      </c>
    </row>
    <row r="474" spans="1:14" x14ac:dyDescent="0.25">
      <c r="A474" t="str">
        <f>IF(ISBLANK(ATK_Exported[[#This Row],[Entry ID]]),"",IF(COUNTIF(ATK_GSheet[Entry ID], ATK_Exported[[#This Row],[Entry ID]]) &gt; 0,"","NEW"))</f>
        <v/>
      </c>
      <c r="C474" s="1" t="s">
        <v>1531</v>
      </c>
      <c r="D474" s="1" t="s">
        <v>180</v>
      </c>
      <c r="E474" s="1" t="s">
        <v>845</v>
      </c>
      <c r="F474">
        <v>10650303</v>
      </c>
      <c r="G474" s="1" t="s">
        <v>27</v>
      </c>
      <c r="H474">
        <v>106503031</v>
      </c>
      <c r="I474" s="1" t="s">
        <v>13</v>
      </c>
      <c r="J474" s="1" t="s">
        <v>846</v>
      </c>
      <c r="K474" s="1" t="s">
        <v>1050</v>
      </c>
      <c r="L474">
        <v>21.700000000000003</v>
      </c>
      <c r="M474">
        <v>11</v>
      </c>
      <c r="N474">
        <v>3</v>
      </c>
    </row>
    <row r="475" spans="1:14" x14ac:dyDescent="0.25">
      <c r="A475" t="str">
        <f>IF(ISBLANK(ATK_Exported[[#This Row],[Entry ID]]),"",IF(COUNTIF(ATK_GSheet[Entry ID], ATK_Exported[[#This Row],[Entry ID]]) &gt; 0,"","NEW"))</f>
        <v/>
      </c>
      <c r="C475" s="1" t="s">
        <v>1532</v>
      </c>
      <c r="D475" s="1" t="s">
        <v>180</v>
      </c>
      <c r="E475" s="1" t="s">
        <v>845</v>
      </c>
      <c r="F475">
        <v>10650303</v>
      </c>
      <c r="G475" s="1" t="s">
        <v>27</v>
      </c>
      <c r="H475">
        <v>106503032</v>
      </c>
      <c r="I475" s="1" t="s">
        <v>14</v>
      </c>
      <c r="J475" s="1" t="s">
        <v>847</v>
      </c>
      <c r="K475" s="1" t="s">
        <v>1050</v>
      </c>
      <c r="L475">
        <v>10</v>
      </c>
      <c r="M475">
        <v>1</v>
      </c>
      <c r="N475">
        <v>2</v>
      </c>
    </row>
    <row r="476" spans="1:14" x14ac:dyDescent="0.25">
      <c r="A476" t="str">
        <f>IF(ISBLANK(ATK_Exported[[#This Row],[Entry ID]]),"",IF(COUNTIF(ATK_GSheet[Entry ID], ATK_Exported[[#This Row],[Entry ID]]) &gt; 0,"","NEW"))</f>
        <v/>
      </c>
      <c r="C476" s="1" t="s">
        <v>1534</v>
      </c>
      <c r="D476" s="1" t="s">
        <v>181</v>
      </c>
      <c r="E476" s="1" t="s">
        <v>848</v>
      </c>
      <c r="F476">
        <v>10650401</v>
      </c>
      <c r="G476" s="1" t="s">
        <v>19</v>
      </c>
      <c r="H476">
        <v>106504011</v>
      </c>
      <c r="I476" s="1" t="s">
        <v>13</v>
      </c>
      <c r="J476" s="1" t="s">
        <v>849</v>
      </c>
      <c r="K476" s="1" t="s">
        <v>404</v>
      </c>
      <c r="L476">
        <v>14.179000000000002</v>
      </c>
      <c r="M476">
        <v>8</v>
      </c>
      <c r="N476">
        <v>4</v>
      </c>
    </row>
    <row r="477" spans="1:14" x14ac:dyDescent="0.25">
      <c r="A477" t="str">
        <f>IF(ISBLANK(ATK_Exported[[#This Row],[Entry ID]]),"",IF(COUNTIF(ATK_GSheet[Entry ID], ATK_Exported[[#This Row],[Entry ID]]) &gt; 0,"","NEW"))</f>
        <v/>
      </c>
      <c r="C477" s="1" t="s">
        <v>1533</v>
      </c>
      <c r="D477" s="1" t="s">
        <v>181</v>
      </c>
      <c r="E477" s="1" t="s">
        <v>848</v>
      </c>
      <c r="F477">
        <v>10650401</v>
      </c>
      <c r="G477" s="1" t="s">
        <v>19</v>
      </c>
      <c r="H477">
        <v>106504011</v>
      </c>
      <c r="I477" s="1" t="s">
        <v>13</v>
      </c>
      <c r="J477" s="1" t="s">
        <v>849</v>
      </c>
      <c r="K477" s="1" t="s">
        <v>1050</v>
      </c>
      <c r="L477">
        <v>12.89</v>
      </c>
      <c r="M477">
        <v>8</v>
      </c>
      <c r="N477">
        <v>4</v>
      </c>
    </row>
    <row r="478" spans="1:14" x14ac:dyDescent="0.25">
      <c r="A478" t="str">
        <f>IF(ISBLANK(ATK_Exported[[#This Row],[Entry ID]]),"",IF(COUNTIF(ATK_GSheet[Entry ID], ATK_Exported[[#This Row],[Entry ID]]) &gt; 0,"","NEW"))</f>
        <v/>
      </c>
      <c r="C478" s="1" t="s">
        <v>1535</v>
      </c>
      <c r="D478" s="1" t="s">
        <v>181</v>
      </c>
      <c r="E478" s="1" t="s">
        <v>848</v>
      </c>
      <c r="F478">
        <v>10650401</v>
      </c>
      <c r="G478" s="1" t="s">
        <v>19</v>
      </c>
      <c r="H478">
        <v>106504012</v>
      </c>
      <c r="I478" s="1" t="s">
        <v>14</v>
      </c>
      <c r="J478" s="1" t="s">
        <v>850</v>
      </c>
      <c r="K478" s="1" t="s">
        <v>1050</v>
      </c>
      <c r="L478">
        <v>0</v>
      </c>
      <c r="M478">
        <v>0</v>
      </c>
      <c r="N478">
        <v>3</v>
      </c>
    </row>
    <row r="479" spans="1:14" x14ac:dyDescent="0.25">
      <c r="A479" t="str">
        <f>IF(ISBLANK(ATK_Exported[[#This Row],[Entry ID]]),"",IF(COUNTIF(ATK_GSheet[Entry ID], ATK_Exported[[#This Row],[Entry ID]]) &gt; 0,"","NEW"))</f>
        <v/>
      </c>
      <c r="C479" s="1" t="s">
        <v>1536</v>
      </c>
      <c r="D479" s="1" t="s">
        <v>182</v>
      </c>
      <c r="E479" s="1" t="s">
        <v>851</v>
      </c>
      <c r="F479">
        <v>10650402</v>
      </c>
      <c r="G479" s="1" t="s">
        <v>19</v>
      </c>
      <c r="H479">
        <v>106504021</v>
      </c>
      <c r="I479" s="1" t="s">
        <v>13</v>
      </c>
      <c r="J479" s="1" t="s">
        <v>852</v>
      </c>
      <c r="K479" s="1" t="s">
        <v>1050</v>
      </c>
      <c r="L479">
        <v>14.24</v>
      </c>
      <c r="M479">
        <v>2</v>
      </c>
      <c r="N479">
        <v>3</v>
      </c>
    </row>
    <row r="480" spans="1:14" x14ac:dyDescent="0.25">
      <c r="A480" t="str">
        <f>IF(ISBLANK(ATK_Exported[[#This Row],[Entry ID]]),"",IF(COUNTIF(ATK_GSheet[Entry ID], ATK_Exported[[#This Row],[Entry ID]]) &gt; 0,"","NEW"))</f>
        <v/>
      </c>
      <c r="C480" s="1" t="s">
        <v>1537</v>
      </c>
      <c r="D480" s="1" t="s">
        <v>182</v>
      </c>
      <c r="E480" s="1" t="s">
        <v>851</v>
      </c>
      <c r="F480">
        <v>10650402</v>
      </c>
      <c r="G480" s="1" t="s">
        <v>19</v>
      </c>
      <c r="H480">
        <v>106504022</v>
      </c>
      <c r="I480" s="1" t="s">
        <v>14</v>
      </c>
      <c r="J480" s="1" t="s">
        <v>853</v>
      </c>
      <c r="K480" s="1" t="s">
        <v>1050</v>
      </c>
      <c r="L480">
        <v>0</v>
      </c>
      <c r="M480">
        <v>0</v>
      </c>
      <c r="N480">
        <v>2</v>
      </c>
    </row>
    <row r="481" spans="1:14" x14ac:dyDescent="0.25">
      <c r="A481" t="str">
        <f>IF(ISBLANK(ATK_Exported[[#This Row],[Entry ID]]),"",IF(COUNTIF(ATK_GSheet[Entry ID], ATK_Exported[[#This Row],[Entry ID]]) &gt; 0,"","NEW"))</f>
        <v/>
      </c>
      <c r="C481" s="1" t="s">
        <v>1538</v>
      </c>
      <c r="D481" s="1" t="s">
        <v>183</v>
      </c>
      <c r="E481" s="1" t="s">
        <v>854</v>
      </c>
      <c r="F481">
        <v>10650501</v>
      </c>
      <c r="G481" s="1" t="s">
        <v>21</v>
      </c>
      <c r="H481">
        <v>106505011</v>
      </c>
      <c r="I481" s="1" t="s">
        <v>13</v>
      </c>
      <c r="J481" s="1" t="s">
        <v>855</v>
      </c>
      <c r="K481" s="1" t="s">
        <v>356</v>
      </c>
      <c r="L481">
        <v>15.924480000000001</v>
      </c>
      <c r="M481">
        <v>8</v>
      </c>
      <c r="N481">
        <v>4</v>
      </c>
    </row>
    <row r="482" spans="1:14" x14ac:dyDescent="0.25">
      <c r="A482" t="str">
        <f>IF(ISBLANK(ATK_Exported[[#This Row],[Entry ID]]),"",IF(COUNTIF(ATK_GSheet[Entry ID], ATK_Exported[[#This Row],[Entry ID]]) &gt; 0,"","NEW"))</f>
        <v/>
      </c>
      <c r="C482" s="1" t="s">
        <v>1541</v>
      </c>
      <c r="D482" s="1" t="s">
        <v>183</v>
      </c>
      <c r="E482" s="1" t="s">
        <v>854</v>
      </c>
      <c r="F482">
        <v>10650501</v>
      </c>
      <c r="G482" s="1" t="s">
        <v>21</v>
      </c>
      <c r="H482">
        <v>106505011</v>
      </c>
      <c r="I482" s="1" t="s">
        <v>13</v>
      </c>
      <c r="J482" s="1" t="s">
        <v>855</v>
      </c>
      <c r="K482" s="1" t="s">
        <v>1542</v>
      </c>
      <c r="L482">
        <v>15.924480000000001</v>
      </c>
      <c r="M482">
        <v>8</v>
      </c>
      <c r="N482">
        <v>4</v>
      </c>
    </row>
    <row r="483" spans="1:14" x14ac:dyDescent="0.25">
      <c r="A483" t="str">
        <f>IF(ISBLANK(ATK_Exported[[#This Row],[Entry ID]]),"",IF(COUNTIF(ATK_GSheet[Entry ID], ATK_Exported[[#This Row],[Entry ID]]) &gt; 0,"","NEW"))</f>
        <v/>
      </c>
      <c r="C483" s="1" t="s">
        <v>1539</v>
      </c>
      <c r="D483" s="1" t="s">
        <v>183</v>
      </c>
      <c r="E483" s="1" t="s">
        <v>854</v>
      </c>
      <c r="F483">
        <v>10650501</v>
      </c>
      <c r="G483" s="1" t="s">
        <v>21</v>
      </c>
      <c r="H483">
        <v>106505011</v>
      </c>
      <c r="I483" s="1" t="s">
        <v>13</v>
      </c>
      <c r="J483" s="1" t="s">
        <v>855</v>
      </c>
      <c r="K483" s="1" t="s">
        <v>856</v>
      </c>
      <c r="L483">
        <v>15.924480000000001</v>
      </c>
      <c r="M483">
        <v>8</v>
      </c>
      <c r="N483">
        <v>4</v>
      </c>
    </row>
    <row r="484" spans="1:14" x14ac:dyDescent="0.25">
      <c r="A484" t="str">
        <f>IF(ISBLANK(ATK_Exported[[#This Row],[Entry ID]]),"",IF(COUNTIF(ATK_GSheet[Entry ID], ATK_Exported[[#This Row],[Entry ID]]) &gt; 0,"","NEW"))</f>
        <v/>
      </c>
      <c r="C484" s="1" t="s">
        <v>1540</v>
      </c>
      <c r="D484" s="1" t="s">
        <v>183</v>
      </c>
      <c r="E484" s="1" t="s">
        <v>854</v>
      </c>
      <c r="F484">
        <v>10650501</v>
      </c>
      <c r="G484" s="1" t="s">
        <v>21</v>
      </c>
      <c r="H484">
        <v>106505011</v>
      </c>
      <c r="I484" s="1" t="s">
        <v>13</v>
      </c>
      <c r="J484" s="1" t="s">
        <v>855</v>
      </c>
      <c r="K484" s="1" t="s">
        <v>1050</v>
      </c>
      <c r="L484">
        <v>9.1519999999999992</v>
      </c>
      <c r="M484">
        <v>8</v>
      </c>
      <c r="N484">
        <v>4</v>
      </c>
    </row>
    <row r="485" spans="1:14" x14ac:dyDescent="0.25">
      <c r="A485" t="str">
        <f>IF(ISBLANK(ATK_Exported[[#This Row],[Entry ID]]),"",IF(COUNTIF(ATK_GSheet[Entry ID], ATK_Exported[[#This Row],[Entry ID]]) &gt; 0,"","NEW"))</f>
        <v/>
      </c>
      <c r="C485" s="1" t="s">
        <v>1543</v>
      </c>
      <c r="D485" s="1" t="s">
        <v>183</v>
      </c>
      <c r="E485" s="1" t="s">
        <v>854</v>
      </c>
      <c r="F485">
        <v>10650501</v>
      </c>
      <c r="G485" s="1" t="s">
        <v>21</v>
      </c>
      <c r="H485">
        <v>106505012</v>
      </c>
      <c r="I485" s="1" t="s">
        <v>14</v>
      </c>
      <c r="J485" s="1" t="s">
        <v>857</v>
      </c>
      <c r="K485" s="1" t="s">
        <v>1050</v>
      </c>
      <c r="L485">
        <v>0</v>
      </c>
      <c r="M485">
        <v>0</v>
      </c>
      <c r="N485">
        <v>3</v>
      </c>
    </row>
    <row r="486" spans="1:14" x14ac:dyDescent="0.25">
      <c r="A486" t="str">
        <f>IF(ISBLANK(ATK_Exported[[#This Row],[Entry ID]]),"",IF(COUNTIF(ATK_GSheet[Entry ID], ATK_Exported[[#This Row],[Entry ID]]) &gt; 0,"","NEW"))</f>
        <v/>
      </c>
      <c r="C486" s="1" t="s">
        <v>1544</v>
      </c>
      <c r="D486" s="1" t="s">
        <v>184</v>
      </c>
      <c r="E486" s="1" t="s">
        <v>858</v>
      </c>
      <c r="F486">
        <v>10650502</v>
      </c>
      <c r="G486" s="1" t="s">
        <v>21</v>
      </c>
      <c r="H486">
        <v>106505021</v>
      </c>
      <c r="I486" s="1" t="s">
        <v>13</v>
      </c>
      <c r="J486" s="1" t="s">
        <v>859</v>
      </c>
      <c r="K486" s="1" t="s">
        <v>409</v>
      </c>
      <c r="L486">
        <v>21.93</v>
      </c>
      <c r="M486">
        <v>2</v>
      </c>
      <c r="N486">
        <v>3</v>
      </c>
    </row>
    <row r="487" spans="1:14" x14ac:dyDescent="0.25">
      <c r="A487" t="str">
        <f>IF(ISBLANK(ATK_Exported[[#This Row],[Entry ID]]),"",IF(COUNTIF(ATK_GSheet[Entry ID], ATK_Exported[[#This Row],[Entry ID]]) &gt; 0,"","NEW"))</f>
        <v/>
      </c>
      <c r="C487" s="1" t="s">
        <v>1545</v>
      </c>
      <c r="D487" s="1" t="s">
        <v>184</v>
      </c>
      <c r="E487" s="1" t="s">
        <v>858</v>
      </c>
      <c r="F487">
        <v>10650502</v>
      </c>
      <c r="G487" s="1" t="s">
        <v>21</v>
      </c>
      <c r="H487">
        <v>106505021</v>
      </c>
      <c r="I487" s="1" t="s">
        <v>13</v>
      </c>
      <c r="J487" s="1" t="s">
        <v>859</v>
      </c>
      <c r="K487" s="1" t="s">
        <v>407</v>
      </c>
      <c r="L487">
        <v>12.899999999999999</v>
      </c>
      <c r="M487">
        <v>2</v>
      </c>
      <c r="N487">
        <v>3</v>
      </c>
    </row>
    <row r="488" spans="1:14" x14ac:dyDescent="0.25">
      <c r="A488" t="str">
        <f>IF(ISBLANK(ATK_Exported[[#This Row],[Entry ID]]),"",IF(COUNTIF(ATK_GSheet[Entry ID], ATK_Exported[[#This Row],[Entry ID]]) &gt; 0,"","NEW"))</f>
        <v/>
      </c>
      <c r="C488" s="1" t="s">
        <v>1546</v>
      </c>
      <c r="D488" s="1" t="s">
        <v>184</v>
      </c>
      <c r="E488" s="1" t="s">
        <v>858</v>
      </c>
      <c r="F488">
        <v>10650502</v>
      </c>
      <c r="G488" s="1" t="s">
        <v>21</v>
      </c>
      <c r="H488">
        <v>106505022</v>
      </c>
      <c r="I488" s="1" t="s">
        <v>14</v>
      </c>
      <c r="J488" s="1" t="s">
        <v>860</v>
      </c>
      <c r="K488" s="1" t="s">
        <v>1050</v>
      </c>
      <c r="L488">
        <v>0</v>
      </c>
      <c r="M488">
        <v>0</v>
      </c>
      <c r="N488">
        <v>2</v>
      </c>
    </row>
    <row r="489" spans="1:14" x14ac:dyDescent="0.25">
      <c r="A489" t="str">
        <f>IF(ISBLANK(ATK_Exported[[#This Row],[Entry ID]]),"",IF(COUNTIF(ATK_GSheet[Entry ID], ATK_Exported[[#This Row],[Entry ID]]) &gt; 0,"","NEW"))</f>
        <v/>
      </c>
      <c r="C489" s="1" t="s">
        <v>1547</v>
      </c>
      <c r="D489" s="1" t="s">
        <v>185</v>
      </c>
      <c r="E489" s="1" t="s">
        <v>861</v>
      </c>
      <c r="F489">
        <v>10650503</v>
      </c>
      <c r="G489" s="1" t="s">
        <v>21</v>
      </c>
      <c r="H489">
        <v>106505031</v>
      </c>
      <c r="I489" s="1" t="s">
        <v>13</v>
      </c>
      <c r="J489" s="1" t="s">
        <v>862</v>
      </c>
      <c r="K489" s="1" t="s">
        <v>1050</v>
      </c>
      <c r="L489">
        <v>0</v>
      </c>
      <c r="M489">
        <v>0</v>
      </c>
      <c r="N489">
        <v>3</v>
      </c>
    </row>
    <row r="490" spans="1:14" x14ac:dyDescent="0.25">
      <c r="A490" t="str">
        <f>IF(ISBLANK(ATK_Exported[[#This Row],[Entry ID]]),"",IF(COUNTIF(ATK_GSheet[Entry ID], ATK_Exported[[#This Row],[Entry ID]]) &gt; 0,"","NEW"))</f>
        <v/>
      </c>
      <c r="C490" s="1" t="s">
        <v>1548</v>
      </c>
      <c r="D490" s="1" t="s">
        <v>185</v>
      </c>
      <c r="E490" s="1" t="s">
        <v>861</v>
      </c>
      <c r="F490">
        <v>10650503</v>
      </c>
      <c r="G490" s="1" t="s">
        <v>21</v>
      </c>
      <c r="H490">
        <v>106505032</v>
      </c>
      <c r="I490" s="1" t="s">
        <v>14</v>
      </c>
      <c r="J490" s="1" t="s">
        <v>863</v>
      </c>
      <c r="K490" s="1" t="s">
        <v>1050</v>
      </c>
      <c r="L490">
        <v>18.038</v>
      </c>
      <c r="M490">
        <v>8</v>
      </c>
      <c r="N490">
        <v>2</v>
      </c>
    </row>
    <row r="491" spans="1:14" x14ac:dyDescent="0.25">
      <c r="A491" t="str">
        <f>IF(ISBLANK(ATK_Exported[[#This Row],[Entry ID]]),"",IF(COUNTIF(ATK_GSheet[Entry ID], ATK_Exported[[#This Row],[Entry ID]]) &gt; 0,"","NEW"))</f>
        <v/>
      </c>
      <c r="C491" s="1" t="s">
        <v>1549</v>
      </c>
      <c r="D491" s="1" t="s">
        <v>186</v>
      </c>
      <c r="E491" s="1" t="s">
        <v>864</v>
      </c>
      <c r="F491">
        <v>10650504</v>
      </c>
      <c r="G491" s="1" t="s">
        <v>21</v>
      </c>
      <c r="H491">
        <v>106505041</v>
      </c>
      <c r="I491" s="1" t="s">
        <v>13</v>
      </c>
      <c r="J491" s="1" t="s">
        <v>865</v>
      </c>
      <c r="K491" s="1" t="s">
        <v>1050</v>
      </c>
      <c r="L491">
        <v>38.402000000000001</v>
      </c>
      <c r="M491">
        <v>13</v>
      </c>
      <c r="N491">
        <v>3</v>
      </c>
    </row>
    <row r="492" spans="1:14" x14ac:dyDescent="0.25">
      <c r="A492" t="str">
        <f>IF(ISBLANK(ATK_Exported[[#This Row],[Entry ID]]),"",IF(COUNTIF(ATK_GSheet[Entry ID], ATK_Exported[[#This Row],[Entry ID]]) &gt; 0,"","NEW"))</f>
        <v/>
      </c>
      <c r="C492" s="1" t="s">
        <v>1550</v>
      </c>
      <c r="D492" s="1" t="s">
        <v>187</v>
      </c>
      <c r="E492" s="1" t="s">
        <v>866</v>
      </c>
      <c r="F492">
        <v>10730101</v>
      </c>
      <c r="G492" s="1" t="s">
        <v>12</v>
      </c>
      <c r="H492">
        <v>107301011</v>
      </c>
      <c r="I492" s="1" t="s">
        <v>13</v>
      </c>
      <c r="J492" s="1" t="s">
        <v>867</v>
      </c>
      <c r="K492" s="1" t="s">
        <v>1050</v>
      </c>
      <c r="L492">
        <v>11.64</v>
      </c>
      <c r="M492">
        <v>1</v>
      </c>
      <c r="N492">
        <v>4</v>
      </c>
    </row>
    <row r="493" spans="1:14" x14ac:dyDescent="0.25">
      <c r="A493" t="str">
        <f>IF(ISBLANK(ATK_Exported[[#This Row],[Entry ID]]),"",IF(COUNTIF(ATK_GSheet[Entry ID], ATK_Exported[[#This Row],[Entry ID]]) &gt; 0,"","NEW"))</f>
        <v/>
      </c>
      <c r="C493" s="1" t="s">
        <v>1551</v>
      </c>
      <c r="D493" s="1" t="s">
        <v>187</v>
      </c>
      <c r="E493" s="1" t="s">
        <v>866</v>
      </c>
      <c r="F493">
        <v>10730101</v>
      </c>
      <c r="G493" s="1" t="s">
        <v>12</v>
      </c>
      <c r="H493">
        <v>107301011</v>
      </c>
      <c r="I493" s="1" t="s">
        <v>13</v>
      </c>
      <c r="J493" s="1" t="s">
        <v>867</v>
      </c>
      <c r="K493" s="1" t="s">
        <v>364</v>
      </c>
      <c r="L493">
        <v>15.132000000000001</v>
      </c>
      <c r="M493">
        <v>1</v>
      </c>
      <c r="N493">
        <v>4</v>
      </c>
    </row>
    <row r="494" spans="1:14" x14ac:dyDescent="0.25">
      <c r="A494" t="str">
        <f>IF(ISBLANK(ATK_Exported[[#This Row],[Entry ID]]),"",IF(COUNTIF(ATK_GSheet[Entry ID], ATK_Exported[[#This Row],[Entry ID]]) &gt; 0,"","NEW"))</f>
        <v/>
      </c>
      <c r="C494" s="1" t="s">
        <v>1552</v>
      </c>
      <c r="D494" s="1" t="s">
        <v>187</v>
      </c>
      <c r="E494" s="1" t="s">
        <v>866</v>
      </c>
      <c r="F494">
        <v>10730101</v>
      </c>
      <c r="G494" s="1" t="s">
        <v>12</v>
      </c>
      <c r="H494">
        <v>107301012</v>
      </c>
      <c r="I494" s="1" t="s">
        <v>14</v>
      </c>
      <c r="J494" s="1" t="s">
        <v>868</v>
      </c>
      <c r="K494" s="1" t="s">
        <v>1050</v>
      </c>
      <c r="L494">
        <v>8.9499999999999993</v>
      </c>
      <c r="M494">
        <v>1</v>
      </c>
      <c r="N494">
        <v>4</v>
      </c>
    </row>
    <row r="495" spans="1:14" x14ac:dyDescent="0.25">
      <c r="A495" t="str">
        <f>IF(ISBLANK(ATK_Exported[[#This Row],[Entry ID]]),"",IF(COUNTIF(ATK_GSheet[Entry ID], ATK_Exported[[#This Row],[Entry ID]]) &gt; 0,"","NEW"))</f>
        <v/>
      </c>
      <c r="C495" s="1" t="s">
        <v>1553</v>
      </c>
      <c r="D495" s="1" t="s">
        <v>187</v>
      </c>
      <c r="E495" s="1" t="s">
        <v>866</v>
      </c>
      <c r="F495">
        <v>10730101</v>
      </c>
      <c r="G495" s="1" t="s">
        <v>12</v>
      </c>
      <c r="H495">
        <v>107301012</v>
      </c>
      <c r="I495" s="1" t="s">
        <v>14</v>
      </c>
      <c r="J495" s="1" t="s">
        <v>868</v>
      </c>
      <c r="K495" s="1" t="s">
        <v>364</v>
      </c>
      <c r="L495">
        <v>8.9499999999999993</v>
      </c>
      <c r="M495">
        <v>1</v>
      </c>
      <c r="N495">
        <v>4</v>
      </c>
    </row>
    <row r="496" spans="1:14" x14ac:dyDescent="0.25">
      <c r="A496" t="str">
        <f>IF(ISBLANK(ATK_Exported[[#This Row],[Entry ID]]),"",IF(COUNTIF(ATK_GSheet[Entry ID], ATK_Exported[[#This Row],[Entry ID]]) &gt; 0,"","NEW"))</f>
        <v/>
      </c>
      <c r="C496" s="1" t="s">
        <v>1554</v>
      </c>
      <c r="D496" s="1" t="s">
        <v>188</v>
      </c>
      <c r="E496" s="1" t="s">
        <v>869</v>
      </c>
      <c r="F496">
        <v>10730301</v>
      </c>
      <c r="G496" s="1" t="s">
        <v>27</v>
      </c>
      <c r="H496">
        <v>107303011</v>
      </c>
      <c r="I496" s="1" t="s">
        <v>13</v>
      </c>
      <c r="J496" s="1" t="s">
        <v>870</v>
      </c>
      <c r="K496" s="1" t="s">
        <v>1050</v>
      </c>
      <c r="L496">
        <v>16.11</v>
      </c>
      <c r="M496">
        <v>1</v>
      </c>
      <c r="N496">
        <v>3</v>
      </c>
    </row>
    <row r="497" spans="1:14" x14ac:dyDescent="0.25">
      <c r="A497" t="str">
        <f>IF(ISBLANK(ATK_Exported[[#This Row],[Entry ID]]),"",IF(COUNTIF(ATK_GSheet[Entry ID], ATK_Exported[[#This Row],[Entry ID]]) &gt; 0,"","NEW"))</f>
        <v/>
      </c>
      <c r="C497" s="1" t="s">
        <v>1555</v>
      </c>
      <c r="D497" s="1" t="s">
        <v>188</v>
      </c>
      <c r="E497" s="1" t="s">
        <v>869</v>
      </c>
      <c r="F497">
        <v>10730301</v>
      </c>
      <c r="G497" s="1" t="s">
        <v>27</v>
      </c>
      <c r="H497">
        <v>107303012</v>
      </c>
      <c r="I497" s="1" t="s">
        <v>14</v>
      </c>
      <c r="J497" s="1" t="s">
        <v>871</v>
      </c>
      <c r="K497" s="1" t="s">
        <v>1050</v>
      </c>
      <c r="L497">
        <v>15.22</v>
      </c>
      <c r="M497">
        <v>1</v>
      </c>
      <c r="N497">
        <v>2</v>
      </c>
    </row>
    <row r="498" spans="1:14" x14ac:dyDescent="0.25">
      <c r="A498" t="str">
        <f>IF(ISBLANK(ATK_Exported[[#This Row],[Entry ID]]),"",IF(COUNTIF(ATK_GSheet[Entry ID], ATK_Exported[[#This Row],[Entry ID]]) &gt; 0,"","NEW"))</f>
        <v/>
      </c>
      <c r="C498" s="1" t="s">
        <v>1557</v>
      </c>
      <c r="D498" s="1" t="s">
        <v>189</v>
      </c>
      <c r="E498" s="1" t="s">
        <v>872</v>
      </c>
      <c r="F498">
        <v>10730401</v>
      </c>
      <c r="G498" s="1" t="s">
        <v>19</v>
      </c>
      <c r="H498">
        <v>107304011</v>
      </c>
      <c r="I498" s="1" t="s">
        <v>13</v>
      </c>
      <c r="J498" s="1" t="s">
        <v>873</v>
      </c>
      <c r="K498" s="1" t="s">
        <v>404</v>
      </c>
      <c r="L498">
        <v>9.8450000000000006</v>
      </c>
      <c r="M498">
        <v>1</v>
      </c>
      <c r="N498">
        <v>3</v>
      </c>
    </row>
    <row r="499" spans="1:14" x14ac:dyDescent="0.25">
      <c r="A499" t="str">
        <f>IF(ISBLANK(ATK_Exported[[#This Row],[Entry ID]]),"",IF(COUNTIF(ATK_GSheet[Entry ID], ATK_Exported[[#This Row],[Entry ID]]) &gt; 0,"","NEW"))</f>
        <v/>
      </c>
      <c r="C499" s="1" t="s">
        <v>1556</v>
      </c>
      <c r="D499" s="1" t="s">
        <v>189</v>
      </c>
      <c r="E499" s="1" t="s">
        <v>872</v>
      </c>
      <c r="F499">
        <v>10730401</v>
      </c>
      <c r="G499" s="1" t="s">
        <v>19</v>
      </c>
      <c r="H499">
        <v>107304011</v>
      </c>
      <c r="I499" s="1" t="s">
        <v>13</v>
      </c>
      <c r="J499" s="1" t="s">
        <v>873</v>
      </c>
      <c r="K499" s="1" t="s">
        <v>1050</v>
      </c>
      <c r="L499">
        <v>8.9499999999999993</v>
      </c>
      <c r="M499">
        <v>1</v>
      </c>
      <c r="N499">
        <v>3</v>
      </c>
    </row>
    <row r="500" spans="1:14" x14ac:dyDescent="0.25">
      <c r="A500" t="str">
        <f>IF(ISBLANK(ATK_Exported[[#This Row],[Entry ID]]),"",IF(COUNTIF(ATK_GSheet[Entry ID], ATK_Exported[[#This Row],[Entry ID]]) &gt; 0,"","NEW"))</f>
        <v/>
      </c>
      <c r="C500" s="1" t="s">
        <v>1558</v>
      </c>
      <c r="D500" s="1" t="s">
        <v>189</v>
      </c>
      <c r="E500" s="1" t="s">
        <v>872</v>
      </c>
      <c r="F500">
        <v>10730401</v>
      </c>
      <c r="G500" s="1" t="s">
        <v>19</v>
      </c>
      <c r="H500">
        <v>107304012</v>
      </c>
      <c r="I500" s="1" t="s">
        <v>14</v>
      </c>
      <c r="J500" s="1" t="s">
        <v>874</v>
      </c>
      <c r="K500" s="1" t="s">
        <v>1050</v>
      </c>
      <c r="L500">
        <v>0</v>
      </c>
      <c r="M500">
        <v>0</v>
      </c>
      <c r="N500">
        <v>2</v>
      </c>
    </row>
    <row r="501" spans="1:14" x14ac:dyDescent="0.25">
      <c r="A501" t="str">
        <f>IF(ISBLANK(ATK_Exported[[#This Row],[Entry ID]]),"",IF(COUNTIF(ATK_GSheet[Entry ID], ATK_Exported[[#This Row],[Entry ID]]) &gt; 0,"","NEW"))</f>
        <v/>
      </c>
      <c r="C501" s="1" t="s">
        <v>1559</v>
      </c>
      <c r="D501" s="1" t="s">
        <v>190</v>
      </c>
      <c r="E501" s="1" t="s">
        <v>875</v>
      </c>
      <c r="F501">
        <v>10730501</v>
      </c>
      <c r="G501" s="1" t="s">
        <v>21</v>
      </c>
      <c r="H501">
        <v>107305011</v>
      </c>
      <c r="I501" s="1" t="s">
        <v>13</v>
      </c>
      <c r="J501" s="1" t="s">
        <v>876</v>
      </c>
      <c r="K501" s="1" t="s">
        <v>1050</v>
      </c>
      <c r="L501">
        <v>14.84</v>
      </c>
      <c r="M501">
        <v>1</v>
      </c>
      <c r="N501">
        <v>4</v>
      </c>
    </row>
    <row r="502" spans="1:14" x14ac:dyDescent="0.25">
      <c r="A502" t="str">
        <f>IF(ISBLANK(ATK_Exported[[#This Row],[Entry ID]]),"",IF(COUNTIF(ATK_GSheet[Entry ID], ATK_Exported[[#This Row],[Entry ID]]) &gt; 0,"","NEW"))</f>
        <v/>
      </c>
      <c r="C502" s="1" t="s">
        <v>1560</v>
      </c>
      <c r="D502" s="1" t="s">
        <v>190</v>
      </c>
      <c r="E502" s="1" t="s">
        <v>875</v>
      </c>
      <c r="F502">
        <v>10730501</v>
      </c>
      <c r="G502" s="1" t="s">
        <v>21</v>
      </c>
      <c r="H502">
        <v>107305012</v>
      </c>
      <c r="I502" s="1" t="s">
        <v>14</v>
      </c>
      <c r="J502" s="1" t="s">
        <v>877</v>
      </c>
      <c r="K502" s="1" t="s">
        <v>356</v>
      </c>
      <c r="L502">
        <v>22.44</v>
      </c>
      <c r="M502">
        <v>1</v>
      </c>
      <c r="N502">
        <v>3</v>
      </c>
    </row>
    <row r="503" spans="1:14" x14ac:dyDescent="0.25">
      <c r="A503" t="str">
        <f>IF(ISBLANK(ATK_Exported[[#This Row],[Entry ID]]),"",IF(COUNTIF(ATK_GSheet[Entry ID], ATK_Exported[[#This Row],[Entry ID]]) &gt; 0,"","NEW"))</f>
        <v/>
      </c>
      <c r="C503" s="1" t="s">
        <v>1561</v>
      </c>
      <c r="D503" s="1" t="s">
        <v>190</v>
      </c>
      <c r="E503" s="1" t="s">
        <v>875</v>
      </c>
      <c r="F503">
        <v>10730501</v>
      </c>
      <c r="G503" s="1" t="s">
        <v>21</v>
      </c>
      <c r="H503">
        <v>107305012</v>
      </c>
      <c r="I503" s="1" t="s">
        <v>14</v>
      </c>
      <c r="J503" s="1" t="s">
        <v>877</v>
      </c>
      <c r="K503" s="1" t="s">
        <v>1050</v>
      </c>
      <c r="L503">
        <v>14.96</v>
      </c>
      <c r="M503">
        <v>1</v>
      </c>
      <c r="N503">
        <v>3</v>
      </c>
    </row>
    <row r="504" spans="1:14" x14ac:dyDescent="0.25">
      <c r="A504" t="str">
        <f>IF(ISBLANK(ATK_Exported[[#This Row],[Entry ID]]),"",IF(COUNTIF(ATK_GSheet[Entry ID], ATK_Exported[[#This Row],[Entry ID]]) &gt; 0,"","NEW"))</f>
        <v/>
      </c>
      <c r="C504" s="1" t="s">
        <v>1562</v>
      </c>
      <c r="D504" s="1" t="s">
        <v>191</v>
      </c>
      <c r="E504" s="1" t="s">
        <v>878</v>
      </c>
      <c r="F504">
        <v>10740101</v>
      </c>
      <c r="G504" s="1" t="s">
        <v>12</v>
      </c>
      <c r="H504">
        <v>107401011</v>
      </c>
      <c r="I504" s="1" t="s">
        <v>13</v>
      </c>
      <c r="J504" s="1" t="s">
        <v>879</v>
      </c>
      <c r="K504" s="1" t="s">
        <v>1050</v>
      </c>
      <c r="L504">
        <v>0</v>
      </c>
      <c r="M504">
        <v>0</v>
      </c>
      <c r="N504">
        <v>3</v>
      </c>
    </row>
    <row r="505" spans="1:14" x14ac:dyDescent="0.25">
      <c r="A505" t="str">
        <f>IF(ISBLANK(ATK_Exported[[#This Row],[Entry ID]]),"",IF(COUNTIF(ATK_GSheet[Entry ID], ATK_Exported[[#This Row],[Entry ID]]) &gt; 0,"","NEW"))</f>
        <v/>
      </c>
      <c r="C505" s="1" t="s">
        <v>1563</v>
      </c>
      <c r="D505" s="1" t="s">
        <v>191</v>
      </c>
      <c r="E505" s="1" t="s">
        <v>878</v>
      </c>
      <c r="F505">
        <v>10740101</v>
      </c>
      <c r="G505" s="1" t="s">
        <v>12</v>
      </c>
      <c r="H505">
        <v>107401012</v>
      </c>
      <c r="I505" s="1" t="s">
        <v>14</v>
      </c>
      <c r="J505" s="1" t="s">
        <v>880</v>
      </c>
      <c r="K505" s="1" t="s">
        <v>1050</v>
      </c>
      <c r="L505">
        <v>23.04</v>
      </c>
      <c r="M505">
        <v>2</v>
      </c>
      <c r="N505">
        <v>2</v>
      </c>
    </row>
    <row r="506" spans="1:14" x14ac:dyDescent="0.25">
      <c r="A506" t="str">
        <f>IF(ISBLANK(ATK_Exported[[#This Row],[Entry ID]]),"",IF(COUNTIF(ATK_GSheet[Entry ID], ATK_Exported[[#This Row],[Entry ID]]) &gt; 0,"","NEW"))</f>
        <v/>
      </c>
      <c r="C506" s="1" t="s">
        <v>1564</v>
      </c>
      <c r="D506" s="1" t="s">
        <v>192</v>
      </c>
      <c r="E506" s="1" t="s">
        <v>881</v>
      </c>
      <c r="F506">
        <v>10740201</v>
      </c>
      <c r="G506" s="1" t="s">
        <v>17</v>
      </c>
      <c r="H506">
        <v>107402011</v>
      </c>
      <c r="I506" s="1" t="s">
        <v>13</v>
      </c>
      <c r="J506" s="1" t="s">
        <v>882</v>
      </c>
      <c r="K506" s="1" t="s">
        <v>1050</v>
      </c>
      <c r="L506">
        <v>17.559999999999999</v>
      </c>
      <c r="M506">
        <v>2</v>
      </c>
      <c r="N506">
        <v>3</v>
      </c>
    </row>
    <row r="507" spans="1:14" x14ac:dyDescent="0.25">
      <c r="A507" t="str">
        <f>IF(ISBLANK(ATK_Exported[[#This Row],[Entry ID]]),"",IF(COUNTIF(ATK_GSheet[Entry ID], ATK_Exported[[#This Row],[Entry ID]]) &gt; 0,"","NEW"))</f>
        <v/>
      </c>
      <c r="C507" s="1" t="s">
        <v>1565</v>
      </c>
      <c r="D507" s="1" t="s">
        <v>192</v>
      </c>
      <c r="E507" s="1" t="s">
        <v>881</v>
      </c>
      <c r="F507">
        <v>10740201</v>
      </c>
      <c r="G507" s="1" t="s">
        <v>17</v>
      </c>
      <c r="H507">
        <v>107402012</v>
      </c>
      <c r="I507" s="1" t="s">
        <v>14</v>
      </c>
      <c r="J507" s="1" t="s">
        <v>883</v>
      </c>
      <c r="K507" s="1" t="s">
        <v>1050</v>
      </c>
      <c r="L507">
        <v>0</v>
      </c>
      <c r="M507">
        <v>0</v>
      </c>
      <c r="N507">
        <v>3</v>
      </c>
    </row>
    <row r="508" spans="1:14" x14ac:dyDescent="0.25">
      <c r="A508" t="str">
        <f>IF(ISBLANK(ATK_Exported[[#This Row],[Entry ID]]),"",IF(COUNTIF(ATK_GSheet[Entry ID], ATK_Exported[[#This Row],[Entry ID]]) &gt; 0,"","NEW"))</f>
        <v/>
      </c>
      <c r="C508" s="1" t="s">
        <v>1566</v>
      </c>
      <c r="D508" s="1" t="s">
        <v>193</v>
      </c>
      <c r="E508" s="1" t="s">
        <v>884</v>
      </c>
      <c r="F508">
        <v>10740202</v>
      </c>
      <c r="G508" s="1" t="s">
        <v>17</v>
      </c>
      <c r="H508">
        <v>107402021</v>
      </c>
      <c r="I508" s="1" t="s">
        <v>13</v>
      </c>
      <c r="J508" s="1" t="s">
        <v>885</v>
      </c>
      <c r="K508" s="1" t="s">
        <v>1050</v>
      </c>
      <c r="L508">
        <v>13.2</v>
      </c>
      <c r="M508">
        <v>2</v>
      </c>
      <c r="N508">
        <v>3</v>
      </c>
    </row>
    <row r="509" spans="1:14" x14ac:dyDescent="0.25">
      <c r="A509" t="str">
        <f>IF(ISBLANK(ATK_Exported[[#This Row],[Entry ID]]),"",IF(COUNTIF(ATK_GSheet[Entry ID], ATK_Exported[[#This Row],[Entry ID]]) &gt; 0,"","NEW"))</f>
        <v/>
      </c>
      <c r="C509" s="1" t="s">
        <v>1567</v>
      </c>
      <c r="D509" s="1" t="s">
        <v>193</v>
      </c>
      <c r="E509" s="1" t="s">
        <v>884</v>
      </c>
      <c r="F509">
        <v>10740202</v>
      </c>
      <c r="G509" s="1" t="s">
        <v>17</v>
      </c>
      <c r="H509">
        <v>107402022</v>
      </c>
      <c r="I509" s="1" t="s">
        <v>14</v>
      </c>
      <c r="J509" s="1" t="s">
        <v>886</v>
      </c>
      <c r="K509" s="1" t="s">
        <v>1050</v>
      </c>
      <c r="L509">
        <v>0</v>
      </c>
      <c r="M509">
        <v>0</v>
      </c>
      <c r="N509">
        <v>2</v>
      </c>
    </row>
    <row r="510" spans="1:14" x14ac:dyDescent="0.25">
      <c r="A510" t="str">
        <f>IF(ISBLANK(ATK_Exported[[#This Row],[Entry ID]]),"",IF(COUNTIF(ATK_GSheet[Entry ID], ATK_Exported[[#This Row],[Entry ID]]) &gt; 0,"","NEW"))</f>
        <v/>
      </c>
      <c r="C510" s="1" t="s">
        <v>1568</v>
      </c>
      <c r="D510" s="1" t="s">
        <v>194</v>
      </c>
      <c r="E510" s="1" t="s">
        <v>887</v>
      </c>
      <c r="F510">
        <v>10740203</v>
      </c>
      <c r="G510" s="1" t="s">
        <v>17</v>
      </c>
      <c r="H510">
        <v>107402031</v>
      </c>
      <c r="I510" s="1" t="s">
        <v>13</v>
      </c>
      <c r="J510" s="1" t="s">
        <v>888</v>
      </c>
      <c r="K510" s="1" t="s">
        <v>1050</v>
      </c>
      <c r="L510">
        <v>0</v>
      </c>
      <c r="M510">
        <v>0</v>
      </c>
      <c r="N510">
        <v>3</v>
      </c>
    </row>
    <row r="511" spans="1:14" x14ac:dyDescent="0.25">
      <c r="A511" t="str">
        <f>IF(ISBLANK(ATK_Exported[[#This Row],[Entry ID]]),"",IF(COUNTIF(ATK_GSheet[Entry ID], ATK_Exported[[#This Row],[Entry ID]]) &gt; 0,"","NEW"))</f>
        <v/>
      </c>
      <c r="C511" s="1" t="s">
        <v>1569</v>
      </c>
      <c r="D511" s="1" t="s">
        <v>194</v>
      </c>
      <c r="E511" s="1" t="s">
        <v>887</v>
      </c>
      <c r="F511">
        <v>10740203</v>
      </c>
      <c r="G511" s="1" t="s">
        <v>17</v>
      </c>
      <c r="H511">
        <v>107402032</v>
      </c>
      <c r="I511" s="1" t="s">
        <v>14</v>
      </c>
      <c r="J511" s="1" t="s">
        <v>889</v>
      </c>
      <c r="K511" s="1" t="s">
        <v>1050</v>
      </c>
      <c r="L511">
        <v>0</v>
      </c>
      <c r="M511">
        <v>0</v>
      </c>
      <c r="N511">
        <v>2</v>
      </c>
    </row>
    <row r="512" spans="1:14" x14ac:dyDescent="0.25">
      <c r="A512" t="str">
        <f>IF(ISBLANK(ATK_Exported[[#This Row],[Entry ID]]),"",IF(COUNTIF(ATK_GSheet[Entry ID], ATK_Exported[[#This Row],[Entry ID]]) &gt; 0,"","NEW"))</f>
        <v/>
      </c>
      <c r="C512" s="1" t="s">
        <v>1570</v>
      </c>
      <c r="D512" s="1" t="s">
        <v>195</v>
      </c>
      <c r="E512" s="1" t="s">
        <v>890</v>
      </c>
      <c r="F512">
        <v>10740301</v>
      </c>
      <c r="G512" s="1" t="s">
        <v>27</v>
      </c>
      <c r="H512">
        <v>107403011</v>
      </c>
      <c r="I512" s="1" t="s">
        <v>13</v>
      </c>
      <c r="J512" s="1" t="s">
        <v>891</v>
      </c>
      <c r="K512" s="1" t="s">
        <v>1050</v>
      </c>
      <c r="L512">
        <v>0</v>
      </c>
      <c r="M512">
        <v>0</v>
      </c>
      <c r="N512">
        <v>3</v>
      </c>
    </row>
    <row r="513" spans="1:14" x14ac:dyDescent="0.25">
      <c r="A513" t="str">
        <f>IF(ISBLANK(ATK_Exported[[#This Row],[Entry ID]]),"",IF(COUNTIF(ATK_GSheet[Entry ID], ATK_Exported[[#This Row],[Entry ID]]) &gt; 0,"","NEW"))</f>
        <v/>
      </c>
      <c r="C513" s="1" t="s">
        <v>1571</v>
      </c>
      <c r="D513" s="1" t="s">
        <v>195</v>
      </c>
      <c r="E513" s="1" t="s">
        <v>890</v>
      </c>
      <c r="F513">
        <v>10740301</v>
      </c>
      <c r="G513" s="1" t="s">
        <v>27</v>
      </c>
      <c r="H513">
        <v>107403012</v>
      </c>
      <c r="I513" s="1" t="s">
        <v>14</v>
      </c>
      <c r="J513" s="1" t="s">
        <v>892</v>
      </c>
      <c r="K513" s="1" t="s">
        <v>1050</v>
      </c>
      <c r="L513">
        <v>9.84</v>
      </c>
      <c r="M513">
        <v>2</v>
      </c>
      <c r="N513">
        <v>3</v>
      </c>
    </row>
    <row r="514" spans="1:14" x14ac:dyDescent="0.25">
      <c r="A514" t="str">
        <f>IF(ISBLANK(ATK_Exported[[#This Row],[Entry ID]]),"",IF(COUNTIF(ATK_GSheet[Entry ID], ATK_Exported[[#This Row],[Entry ID]]) &gt; 0,"","NEW"))</f>
        <v/>
      </c>
      <c r="C514" s="1" t="s">
        <v>1572</v>
      </c>
      <c r="D514" s="1" t="s">
        <v>196</v>
      </c>
      <c r="E514" s="1" t="s">
        <v>893</v>
      </c>
      <c r="F514">
        <v>10740302</v>
      </c>
      <c r="G514" s="1" t="s">
        <v>27</v>
      </c>
      <c r="H514">
        <v>107403021</v>
      </c>
      <c r="I514" s="1" t="s">
        <v>13</v>
      </c>
      <c r="J514" s="1" t="s">
        <v>894</v>
      </c>
      <c r="K514" s="1" t="s">
        <v>1050</v>
      </c>
      <c r="L514">
        <v>0</v>
      </c>
      <c r="M514">
        <v>0</v>
      </c>
      <c r="N514">
        <v>3</v>
      </c>
    </row>
    <row r="515" spans="1:14" x14ac:dyDescent="0.25">
      <c r="A515" t="str">
        <f>IF(ISBLANK(ATK_Exported[[#This Row],[Entry ID]]),"",IF(COUNTIF(ATK_GSheet[Entry ID], ATK_Exported[[#This Row],[Entry ID]]) &gt; 0,"","NEW"))</f>
        <v/>
      </c>
      <c r="C515" s="1" t="s">
        <v>1573</v>
      </c>
      <c r="D515" s="1" t="s">
        <v>196</v>
      </c>
      <c r="E515" s="1" t="s">
        <v>893</v>
      </c>
      <c r="F515">
        <v>10740302</v>
      </c>
      <c r="G515" s="1" t="s">
        <v>27</v>
      </c>
      <c r="H515">
        <v>107403022</v>
      </c>
      <c r="I515" s="1" t="s">
        <v>14</v>
      </c>
      <c r="J515" s="1" t="s">
        <v>895</v>
      </c>
      <c r="K515" s="1" t="s">
        <v>1050</v>
      </c>
      <c r="L515">
        <v>9.84</v>
      </c>
      <c r="M515">
        <v>1</v>
      </c>
      <c r="N515">
        <v>3</v>
      </c>
    </row>
    <row r="516" spans="1:14" x14ac:dyDescent="0.25">
      <c r="A516" t="str">
        <f>IF(ISBLANK(ATK_Exported[[#This Row],[Entry ID]]),"",IF(COUNTIF(ATK_GSheet[Entry ID], ATK_Exported[[#This Row],[Entry ID]]) &gt; 0,"","NEW"))</f>
        <v/>
      </c>
      <c r="C516" s="1" t="s">
        <v>1575</v>
      </c>
      <c r="D516" s="1" t="s">
        <v>197</v>
      </c>
      <c r="E516" s="1" t="s">
        <v>896</v>
      </c>
      <c r="F516">
        <v>10740401</v>
      </c>
      <c r="G516" s="1" t="s">
        <v>19</v>
      </c>
      <c r="H516">
        <v>107404011</v>
      </c>
      <c r="I516" s="1" t="s">
        <v>13</v>
      </c>
      <c r="J516" s="1" t="s">
        <v>897</v>
      </c>
      <c r="K516" s="1" t="s">
        <v>404</v>
      </c>
      <c r="L516">
        <v>19.4832</v>
      </c>
      <c r="M516">
        <v>2</v>
      </c>
      <c r="N516">
        <v>4</v>
      </c>
    </row>
    <row r="517" spans="1:14" x14ac:dyDescent="0.25">
      <c r="A517" t="str">
        <f>IF(ISBLANK(ATK_Exported[[#This Row],[Entry ID]]),"",IF(COUNTIF(ATK_GSheet[Entry ID], ATK_Exported[[#This Row],[Entry ID]]) &gt; 0,"","NEW"))</f>
        <v/>
      </c>
      <c r="C517" s="1" t="s">
        <v>1574</v>
      </c>
      <c r="D517" s="1" t="s">
        <v>197</v>
      </c>
      <c r="E517" s="1" t="s">
        <v>896</v>
      </c>
      <c r="F517">
        <v>10740401</v>
      </c>
      <c r="G517" s="1" t="s">
        <v>19</v>
      </c>
      <c r="H517">
        <v>107404011</v>
      </c>
      <c r="I517" s="1" t="s">
        <v>13</v>
      </c>
      <c r="J517" s="1" t="s">
        <v>897</v>
      </c>
      <c r="K517" s="1" t="s">
        <v>1050</v>
      </c>
      <c r="L517">
        <v>17.712</v>
      </c>
      <c r="M517">
        <v>2</v>
      </c>
      <c r="N517">
        <v>4</v>
      </c>
    </row>
    <row r="518" spans="1:14" x14ac:dyDescent="0.25">
      <c r="A518" t="str">
        <f>IF(ISBLANK(ATK_Exported[[#This Row],[Entry ID]]),"",IF(COUNTIF(ATK_GSheet[Entry ID], ATK_Exported[[#This Row],[Entry ID]]) &gt; 0,"","NEW"))</f>
        <v/>
      </c>
      <c r="C518" s="1" t="s">
        <v>1576</v>
      </c>
      <c r="D518" s="1" t="s">
        <v>197</v>
      </c>
      <c r="E518" s="1" t="s">
        <v>896</v>
      </c>
      <c r="F518">
        <v>10740401</v>
      </c>
      <c r="G518" s="1" t="s">
        <v>19</v>
      </c>
      <c r="H518">
        <v>107404012</v>
      </c>
      <c r="I518" s="1" t="s">
        <v>14</v>
      </c>
      <c r="J518" s="1" t="s">
        <v>898</v>
      </c>
      <c r="K518" s="1" t="s">
        <v>1050</v>
      </c>
      <c r="L518">
        <v>0</v>
      </c>
      <c r="M518">
        <v>0</v>
      </c>
      <c r="N518">
        <v>3</v>
      </c>
    </row>
    <row r="519" spans="1:14" x14ac:dyDescent="0.25">
      <c r="A519" t="str">
        <f>IF(ISBLANK(ATK_Exported[[#This Row],[Entry ID]]),"",IF(COUNTIF(ATK_GSheet[Entry ID], ATK_Exported[[#This Row],[Entry ID]]) &gt; 0,"","NEW"))</f>
        <v/>
      </c>
      <c r="C519" s="1" t="s">
        <v>1577</v>
      </c>
      <c r="D519" s="1" t="s">
        <v>198</v>
      </c>
      <c r="E519" s="1" t="s">
        <v>899</v>
      </c>
      <c r="F519">
        <v>10740402</v>
      </c>
      <c r="G519" s="1" t="s">
        <v>19</v>
      </c>
      <c r="H519">
        <v>107404021</v>
      </c>
      <c r="I519" s="1" t="s">
        <v>13</v>
      </c>
      <c r="J519" s="1" t="s">
        <v>900</v>
      </c>
      <c r="K519" s="1" t="s">
        <v>1050</v>
      </c>
      <c r="L519">
        <v>0</v>
      </c>
      <c r="M519">
        <v>0</v>
      </c>
      <c r="N519">
        <v>3</v>
      </c>
    </row>
    <row r="520" spans="1:14" x14ac:dyDescent="0.25">
      <c r="A520" t="str">
        <f>IF(ISBLANK(ATK_Exported[[#This Row],[Entry ID]]),"",IF(COUNTIF(ATK_GSheet[Entry ID], ATK_Exported[[#This Row],[Entry ID]]) &gt; 0,"","NEW"))</f>
        <v/>
      </c>
      <c r="C520" s="1" t="s">
        <v>1578</v>
      </c>
      <c r="D520" s="1" t="s">
        <v>198</v>
      </c>
      <c r="E520" s="1" t="s">
        <v>899</v>
      </c>
      <c r="F520">
        <v>10740402</v>
      </c>
      <c r="G520" s="1" t="s">
        <v>19</v>
      </c>
      <c r="H520">
        <v>107404022</v>
      </c>
      <c r="I520" s="1" t="s">
        <v>14</v>
      </c>
      <c r="J520" s="1" t="s">
        <v>901</v>
      </c>
      <c r="K520" s="1" t="s">
        <v>1050</v>
      </c>
      <c r="L520">
        <v>0</v>
      </c>
      <c r="M520">
        <v>0</v>
      </c>
      <c r="N520">
        <v>3</v>
      </c>
    </row>
    <row r="521" spans="1:14" x14ac:dyDescent="0.25">
      <c r="A521" t="str">
        <f>IF(ISBLANK(ATK_Exported[[#This Row],[Entry ID]]),"",IF(COUNTIF(ATK_GSheet[Entry ID], ATK_Exported[[#This Row],[Entry ID]]) &gt; 0,"","NEW"))</f>
        <v/>
      </c>
      <c r="C521" s="1" t="s">
        <v>1579</v>
      </c>
      <c r="D521" s="1" t="s">
        <v>199</v>
      </c>
      <c r="E521" s="1" t="s">
        <v>902</v>
      </c>
      <c r="F521">
        <v>10740501</v>
      </c>
      <c r="G521" s="1" t="s">
        <v>21</v>
      </c>
      <c r="H521">
        <v>107405011</v>
      </c>
      <c r="I521" s="1" t="s">
        <v>13</v>
      </c>
      <c r="J521" s="1" t="s">
        <v>903</v>
      </c>
      <c r="K521" s="1" t="s">
        <v>1050</v>
      </c>
      <c r="L521">
        <v>17.8</v>
      </c>
      <c r="M521">
        <v>1</v>
      </c>
      <c r="N521">
        <v>4</v>
      </c>
    </row>
    <row r="522" spans="1:14" x14ac:dyDescent="0.25">
      <c r="A522" t="str">
        <f>IF(ISBLANK(ATK_Exported[[#This Row],[Entry ID]]),"",IF(COUNTIF(ATK_GSheet[Entry ID], ATK_Exported[[#This Row],[Entry ID]]) &gt; 0,"","NEW"))</f>
        <v/>
      </c>
      <c r="C522" s="1" t="s">
        <v>1580</v>
      </c>
      <c r="D522" s="1" t="s">
        <v>199</v>
      </c>
      <c r="E522" s="1" t="s">
        <v>902</v>
      </c>
      <c r="F522">
        <v>10740501</v>
      </c>
      <c r="G522" s="1" t="s">
        <v>21</v>
      </c>
      <c r="H522">
        <v>107405012</v>
      </c>
      <c r="I522" s="1" t="s">
        <v>14</v>
      </c>
      <c r="J522" s="1" t="s">
        <v>904</v>
      </c>
      <c r="K522" s="1" t="s">
        <v>356</v>
      </c>
      <c r="L522">
        <v>16.5</v>
      </c>
      <c r="M522">
        <v>2</v>
      </c>
      <c r="N522">
        <v>3</v>
      </c>
    </row>
    <row r="523" spans="1:14" x14ac:dyDescent="0.25">
      <c r="A523" t="str">
        <f>IF(ISBLANK(ATK_Exported[[#This Row],[Entry ID]]),"",IF(COUNTIF(ATK_GSheet[Entry ID], ATK_Exported[[#This Row],[Entry ID]]) &gt; 0,"","NEW"))</f>
        <v/>
      </c>
      <c r="C523" s="1" t="s">
        <v>1581</v>
      </c>
      <c r="D523" s="1" t="s">
        <v>199</v>
      </c>
      <c r="E523" s="1" t="s">
        <v>902</v>
      </c>
      <c r="F523">
        <v>10740501</v>
      </c>
      <c r="G523" s="1" t="s">
        <v>21</v>
      </c>
      <c r="H523">
        <v>107405012</v>
      </c>
      <c r="I523" s="1" t="s">
        <v>14</v>
      </c>
      <c r="J523" s="1" t="s">
        <v>904</v>
      </c>
      <c r="K523" s="1" t="s">
        <v>1050</v>
      </c>
      <c r="L523">
        <v>11</v>
      </c>
      <c r="M523">
        <v>2</v>
      </c>
      <c r="N523">
        <v>3</v>
      </c>
    </row>
    <row r="524" spans="1:14" x14ac:dyDescent="0.25">
      <c r="A524" t="str">
        <f>IF(ISBLANK(ATK_Exported[[#This Row],[Entry ID]]),"",IF(COUNTIF(ATK_GSheet[Entry ID], ATK_Exported[[#This Row],[Entry ID]]) &gt; 0,"","NEW"))</f>
        <v/>
      </c>
      <c r="C524" s="1" t="s">
        <v>1582</v>
      </c>
      <c r="D524" s="1" t="s">
        <v>200</v>
      </c>
      <c r="E524" s="1" t="s">
        <v>905</v>
      </c>
      <c r="F524">
        <v>10750101</v>
      </c>
      <c r="G524" s="1" t="s">
        <v>12</v>
      </c>
      <c r="H524">
        <v>107501012</v>
      </c>
      <c r="I524" s="1" t="s">
        <v>14</v>
      </c>
      <c r="J524" s="1" t="s">
        <v>906</v>
      </c>
      <c r="K524" s="1" t="s">
        <v>1050</v>
      </c>
      <c r="L524">
        <v>13.52</v>
      </c>
      <c r="M524">
        <v>2</v>
      </c>
      <c r="N524">
        <v>3</v>
      </c>
    </row>
    <row r="525" spans="1:14" x14ac:dyDescent="0.25">
      <c r="A525" t="str">
        <f>IF(ISBLANK(ATK_Exported[[#This Row],[Entry ID]]),"",IF(COUNTIF(ATK_GSheet[Entry ID], ATK_Exported[[#This Row],[Entry ID]]) &gt; 0,"","NEW"))</f>
        <v/>
      </c>
      <c r="C525" s="1" t="s">
        <v>1583</v>
      </c>
      <c r="D525" s="1" t="s">
        <v>201</v>
      </c>
      <c r="E525" s="1" t="s">
        <v>907</v>
      </c>
      <c r="F525">
        <v>10750103</v>
      </c>
      <c r="G525" s="1" t="s">
        <v>12</v>
      </c>
      <c r="H525">
        <v>107501031</v>
      </c>
      <c r="I525" s="1" t="s">
        <v>13</v>
      </c>
      <c r="J525" s="1" t="s">
        <v>908</v>
      </c>
      <c r="K525" s="1" t="s">
        <v>1050</v>
      </c>
      <c r="L525">
        <v>2.64</v>
      </c>
      <c r="M525">
        <v>2</v>
      </c>
      <c r="N525">
        <v>3</v>
      </c>
    </row>
    <row r="526" spans="1:14" x14ac:dyDescent="0.25">
      <c r="A526" t="str">
        <f>IF(ISBLANK(ATK_Exported[[#This Row],[Entry ID]]),"",IF(COUNTIF(ATK_GSheet[Entry ID], ATK_Exported[[#This Row],[Entry ID]]) &gt; 0,"","NEW"))</f>
        <v/>
      </c>
      <c r="C526" s="1" t="s">
        <v>1584</v>
      </c>
      <c r="D526" s="1" t="s">
        <v>201</v>
      </c>
      <c r="E526" s="1" t="s">
        <v>907</v>
      </c>
      <c r="F526">
        <v>10750103</v>
      </c>
      <c r="G526" s="1" t="s">
        <v>12</v>
      </c>
      <c r="H526">
        <v>107501032</v>
      </c>
      <c r="I526" s="1" t="s">
        <v>14</v>
      </c>
      <c r="J526" s="1" t="s">
        <v>909</v>
      </c>
      <c r="K526" s="1" t="s">
        <v>1050</v>
      </c>
      <c r="L526">
        <v>30.78</v>
      </c>
      <c r="M526">
        <v>1</v>
      </c>
      <c r="N526">
        <v>2</v>
      </c>
    </row>
    <row r="527" spans="1:14" x14ac:dyDescent="0.25">
      <c r="A527" t="str">
        <f>IF(ISBLANK(ATK_Exported[[#This Row],[Entry ID]]),"",IF(COUNTIF(ATK_GSheet[Entry ID], ATK_Exported[[#This Row],[Entry ID]]) &gt; 0,"","NEW"))</f>
        <v/>
      </c>
      <c r="C527" s="1" t="s">
        <v>1585</v>
      </c>
      <c r="D527" s="1" t="s">
        <v>202</v>
      </c>
      <c r="E527" s="1" t="s">
        <v>910</v>
      </c>
      <c r="F527">
        <v>10750201</v>
      </c>
      <c r="G527" s="1" t="s">
        <v>17</v>
      </c>
      <c r="H527">
        <v>107502011</v>
      </c>
      <c r="I527" s="1" t="s">
        <v>13</v>
      </c>
      <c r="J527" s="1" t="s">
        <v>911</v>
      </c>
      <c r="K527" s="1" t="s">
        <v>1050</v>
      </c>
      <c r="L527">
        <v>14.811999999999999</v>
      </c>
      <c r="M527">
        <v>2</v>
      </c>
      <c r="N527">
        <v>4</v>
      </c>
    </row>
    <row r="528" spans="1:14" x14ac:dyDescent="0.25">
      <c r="A528" t="str">
        <f>IF(ISBLANK(ATK_Exported[[#This Row],[Entry ID]]),"",IF(COUNTIF(ATK_GSheet[Entry ID], ATK_Exported[[#This Row],[Entry ID]]) &gt; 0,"","NEW"))</f>
        <v/>
      </c>
      <c r="C528" s="1" t="s">
        <v>1586</v>
      </c>
      <c r="D528" s="1" t="s">
        <v>202</v>
      </c>
      <c r="E528" s="1" t="s">
        <v>910</v>
      </c>
      <c r="F528">
        <v>10750201</v>
      </c>
      <c r="G528" s="1" t="s">
        <v>17</v>
      </c>
      <c r="H528">
        <v>107502011</v>
      </c>
      <c r="I528" s="1" t="s">
        <v>13</v>
      </c>
      <c r="J528" s="1" t="s">
        <v>911</v>
      </c>
      <c r="K528" s="1" t="s">
        <v>527</v>
      </c>
      <c r="L528">
        <v>19.255600000000001</v>
      </c>
      <c r="M528">
        <v>2</v>
      </c>
      <c r="N528">
        <v>4</v>
      </c>
    </row>
    <row r="529" spans="1:14" x14ac:dyDescent="0.25">
      <c r="A529" t="str">
        <f>IF(ISBLANK(ATK_Exported[[#This Row],[Entry ID]]),"",IF(COUNTIF(ATK_GSheet[Entry ID], ATK_Exported[[#This Row],[Entry ID]]) &gt; 0,"","NEW"))</f>
        <v/>
      </c>
      <c r="C529" s="1" t="s">
        <v>1587</v>
      </c>
      <c r="D529" s="1" t="s">
        <v>202</v>
      </c>
      <c r="E529" s="1" t="s">
        <v>910</v>
      </c>
      <c r="F529">
        <v>10750201</v>
      </c>
      <c r="G529" s="1" t="s">
        <v>17</v>
      </c>
      <c r="H529">
        <v>107502012</v>
      </c>
      <c r="I529" s="1" t="s">
        <v>14</v>
      </c>
      <c r="J529" s="1" t="s">
        <v>912</v>
      </c>
      <c r="K529" s="1" t="s">
        <v>1050</v>
      </c>
      <c r="L529">
        <v>18.190000000000001</v>
      </c>
      <c r="M529">
        <v>1</v>
      </c>
      <c r="N529">
        <v>3</v>
      </c>
    </row>
    <row r="530" spans="1:14" x14ac:dyDescent="0.25">
      <c r="A530" t="str">
        <f>IF(ISBLANK(ATK_Exported[[#This Row],[Entry ID]]),"",IF(COUNTIF(ATK_GSheet[Entry ID], ATK_Exported[[#This Row],[Entry ID]]) &gt; 0,"","NEW"))</f>
        <v/>
      </c>
      <c r="C530" s="1" t="s">
        <v>1588</v>
      </c>
      <c r="D530" s="1" t="s">
        <v>202</v>
      </c>
      <c r="E530" s="1" t="s">
        <v>910</v>
      </c>
      <c r="F530">
        <v>10750201</v>
      </c>
      <c r="G530" s="1" t="s">
        <v>17</v>
      </c>
      <c r="H530">
        <v>107502012</v>
      </c>
      <c r="I530" s="1" t="s">
        <v>14</v>
      </c>
      <c r="J530" s="1" t="s">
        <v>912</v>
      </c>
      <c r="K530" s="1" t="s">
        <v>527</v>
      </c>
      <c r="L530">
        <v>23.647000000000002</v>
      </c>
      <c r="M530">
        <v>1</v>
      </c>
      <c r="N530">
        <v>3</v>
      </c>
    </row>
    <row r="531" spans="1:14" x14ac:dyDescent="0.25">
      <c r="A531" t="str">
        <f>IF(ISBLANK(ATK_Exported[[#This Row],[Entry ID]]),"",IF(COUNTIF(ATK_GSheet[Entry ID], ATK_Exported[[#This Row],[Entry ID]]) &gt; 0,"","NEW"))</f>
        <v/>
      </c>
      <c r="C531" s="1" t="s">
        <v>1589</v>
      </c>
      <c r="D531" s="1" t="s">
        <v>203</v>
      </c>
      <c r="E531" s="1" t="s">
        <v>913</v>
      </c>
      <c r="F531">
        <v>10750202</v>
      </c>
      <c r="G531" s="1" t="s">
        <v>17</v>
      </c>
      <c r="H531">
        <v>107502021</v>
      </c>
      <c r="I531" s="1" t="s">
        <v>13</v>
      </c>
      <c r="J531" s="1" t="s">
        <v>914</v>
      </c>
      <c r="K531" s="1" t="s">
        <v>1050</v>
      </c>
      <c r="L531">
        <v>12.84</v>
      </c>
      <c r="M531">
        <v>4</v>
      </c>
      <c r="N531">
        <v>3</v>
      </c>
    </row>
    <row r="532" spans="1:14" x14ac:dyDescent="0.25">
      <c r="A532" t="str">
        <f>IF(ISBLANK(ATK_Exported[[#This Row],[Entry ID]]),"",IF(COUNTIF(ATK_GSheet[Entry ID], ATK_Exported[[#This Row],[Entry ID]]) &gt; 0,"","NEW"))</f>
        <v/>
      </c>
      <c r="C532" s="1" t="s">
        <v>1590</v>
      </c>
      <c r="D532" s="1" t="s">
        <v>203</v>
      </c>
      <c r="E532" s="1" t="s">
        <v>913</v>
      </c>
      <c r="F532">
        <v>10750202</v>
      </c>
      <c r="G532" s="1" t="s">
        <v>17</v>
      </c>
      <c r="H532">
        <v>107502022</v>
      </c>
      <c r="I532" s="1" t="s">
        <v>14</v>
      </c>
      <c r="J532" s="1" t="s">
        <v>915</v>
      </c>
      <c r="K532" s="1" t="s">
        <v>1050</v>
      </c>
      <c r="L532">
        <v>8.32</v>
      </c>
      <c r="M532">
        <v>4</v>
      </c>
      <c r="N532">
        <v>3</v>
      </c>
    </row>
    <row r="533" spans="1:14" x14ac:dyDescent="0.25">
      <c r="A533" t="str">
        <f>IF(ISBLANK(ATK_Exported[[#This Row],[Entry ID]]),"",IF(COUNTIF(ATK_GSheet[Entry ID], ATK_Exported[[#This Row],[Entry ID]]) &gt; 0,"","NEW"))</f>
        <v/>
      </c>
      <c r="C533" s="1" t="s">
        <v>1591</v>
      </c>
      <c r="D533" s="1" t="s">
        <v>203</v>
      </c>
      <c r="E533" s="1" t="s">
        <v>913</v>
      </c>
      <c r="F533">
        <v>10750202</v>
      </c>
      <c r="G533" s="1" t="s">
        <v>17</v>
      </c>
      <c r="H533">
        <v>107502023</v>
      </c>
      <c r="I533" s="1" t="s">
        <v>916</v>
      </c>
      <c r="J533" s="1" t="s">
        <v>917</v>
      </c>
      <c r="K533" s="1" t="s">
        <v>1050</v>
      </c>
      <c r="L533">
        <v>13.48</v>
      </c>
      <c r="M533">
        <v>4</v>
      </c>
      <c r="N533">
        <v>3</v>
      </c>
    </row>
    <row r="534" spans="1:14" x14ac:dyDescent="0.25">
      <c r="A534" t="str">
        <f>IF(ISBLANK(ATK_Exported[[#This Row],[Entry ID]]),"",IF(COUNTIF(ATK_GSheet[Entry ID], ATK_Exported[[#This Row],[Entry ID]]) &gt; 0,"","NEW"))</f>
        <v/>
      </c>
      <c r="C534" s="1" t="s">
        <v>1592</v>
      </c>
      <c r="D534" s="1" t="s">
        <v>203</v>
      </c>
      <c r="E534" s="1" t="s">
        <v>913</v>
      </c>
      <c r="F534">
        <v>10750202</v>
      </c>
      <c r="G534" s="1" t="s">
        <v>17</v>
      </c>
      <c r="H534">
        <v>107502023</v>
      </c>
      <c r="I534" s="1" t="s">
        <v>916</v>
      </c>
      <c r="J534" s="1" t="s">
        <v>917</v>
      </c>
      <c r="K534" s="1" t="s">
        <v>527</v>
      </c>
      <c r="L534">
        <v>21.568000000000001</v>
      </c>
      <c r="M534">
        <v>4</v>
      </c>
      <c r="N534">
        <v>3</v>
      </c>
    </row>
    <row r="535" spans="1:14" x14ac:dyDescent="0.25">
      <c r="A535" t="str">
        <f>IF(ISBLANK(ATK_Exported[[#This Row],[Entry ID]]),"",IF(COUNTIF(ATK_GSheet[Entry ID], ATK_Exported[[#This Row],[Entry ID]]) &gt; 0,"","NEW"))</f>
        <v/>
      </c>
      <c r="C535" s="1" t="s">
        <v>1593</v>
      </c>
      <c r="D535" s="1" t="s">
        <v>203</v>
      </c>
      <c r="E535" s="1" t="s">
        <v>913</v>
      </c>
      <c r="F535">
        <v>10750202</v>
      </c>
      <c r="G535" s="1" t="s">
        <v>17</v>
      </c>
      <c r="H535">
        <v>107502024</v>
      </c>
      <c r="I535" s="1" t="s">
        <v>918</v>
      </c>
      <c r="J535" s="1" t="s">
        <v>919</v>
      </c>
      <c r="K535" s="1" t="s">
        <v>1050</v>
      </c>
      <c r="L535">
        <v>10.52</v>
      </c>
      <c r="M535">
        <v>4</v>
      </c>
      <c r="N535">
        <v>3</v>
      </c>
    </row>
    <row r="536" spans="1:14" x14ac:dyDescent="0.25">
      <c r="A536" t="str">
        <f>IF(ISBLANK(ATK_Exported[[#This Row],[Entry ID]]),"",IF(COUNTIF(ATK_GSheet[Entry ID], ATK_Exported[[#This Row],[Entry ID]]) &gt; 0,"","NEW"))</f>
        <v/>
      </c>
      <c r="C536" s="1" t="s">
        <v>1594</v>
      </c>
      <c r="D536" s="1" t="s">
        <v>203</v>
      </c>
      <c r="E536" s="1" t="s">
        <v>913</v>
      </c>
      <c r="F536">
        <v>10750202</v>
      </c>
      <c r="G536" s="1" t="s">
        <v>17</v>
      </c>
      <c r="H536">
        <v>107502024</v>
      </c>
      <c r="I536" s="1" t="s">
        <v>918</v>
      </c>
      <c r="J536" s="1" t="s">
        <v>919</v>
      </c>
      <c r="K536" s="1" t="s">
        <v>527</v>
      </c>
      <c r="L536">
        <v>16.832000000000001</v>
      </c>
      <c r="M536">
        <v>4</v>
      </c>
      <c r="N536">
        <v>3</v>
      </c>
    </row>
    <row r="537" spans="1:14" x14ac:dyDescent="0.25">
      <c r="A537" t="str">
        <f>IF(ISBLANK(ATK_Exported[[#This Row],[Entry ID]]),"",IF(COUNTIF(ATK_GSheet[Entry ID], ATK_Exported[[#This Row],[Entry ID]]) &gt; 0,"","NEW"))</f>
        <v/>
      </c>
      <c r="C537" s="1" t="s">
        <v>1595</v>
      </c>
      <c r="D537" s="1" t="s">
        <v>204</v>
      </c>
      <c r="E537" s="1" t="s">
        <v>920</v>
      </c>
      <c r="F537">
        <v>10750301</v>
      </c>
      <c r="G537" s="1" t="s">
        <v>27</v>
      </c>
      <c r="H537">
        <v>107503011</v>
      </c>
      <c r="I537" s="1" t="s">
        <v>13</v>
      </c>
      <c r="J537" s="1" t="s">
        <v>921</v>
      </c>
      <c r="K537" s="1" t="s">
        <v>1050</v>
      </c>
      <c r="L537">
        <v>15.360000000000001</v>
      </c>
      <c r="M537">
        <v>6</v>
      </c>
      <c r="N537">
        <v>4</v>
      </c>
    </row>
    <row r="538" spans="1:14" x14ac:dyDescent="0.25">
      <c r="A538" t="str">
        <f>IF(ISBLANK(ATK_Exported[[#This Row],[Entry ID]]),"",IF(COUNTIF(ATK_GSheet[Entry ID], ATK_Exported[[#This Row],[Entry ID]]) &gt; 0,"","NEW"))</f>
        <v/>
      </c>
      <c r="C538" s="1" t="s">
        <v>1596</v>
      </c>
      <c r="D538" s="1" t="s">
        <v>204</v>
      </c>
      <c r="E538" s="1" t="s">
        <v>920</v>
      </c>
      <c r="F538">
        <v>10750301</v>
      </c>
      <c r="G538" s="1" t="s">
        <v>27</v>
      </c>
      <c r="H538">
        <v>107503012</v>
      </c>
      <c r="I538" s="1" t="s">
        <v>14</v>
      </c>
      <c r="J538" s="1" t="s">
        <v>922</v>
      </c>
      <c r="K538" s="1" t="s">
        <v>1050</v>
      </c>
      <c r="L538">
        <v>17.04</v>
      </c>
      <c r="M538">
        <v>4</v>
      </c>
      <c r="N538">
        <v>3</v>
      </c>
    </row>
    <row r="539" spans="1:14" x14ac:dyDescent="0.25">
      <c r="A539" t="str">
        <f>IF(ISBLANK(ATK_Exported[[#This Row],[Entry ID]]),"",IF(COUNTIF(ATK_GSheet[Entry ID], ATK_Exported[[#This Row],[Entry ID]]) &gt; 0,"","NEW"))</f>
        <v/>
      </c>
      <c r="C539" s="1" t="s">
        <v>1597</v>
      </c>
      <c r="D539" s="1" t="s">
        <v>205</v>
      </c>
      <c r="E539" s="1" t="s">
        <v>923</v>
      </c>
      <c r="F539">
        <v>10750302</v>
      </c>
      <c r="G539" s="1" t="s">
        <v>27</v>
      </c>
      <c r="H539">
        <v>107503021</v>
      </c>
      <c r="I539" s="1" t="s">
        <v>13</v>
      </c>
      <c r="J539" s="1" t="s">
        <v>924</v>
      </c>
      <c r="K539" s="1" t="s">
        <v>1050</v>
      </c>
      <c r="L539">
        <v>19.2</v>
      </c>
      <c r="M539">
        <v>1</v>
      </c>
      <c r="N539">
        <v>3</v>
      </c>
    </row>
    <row r="540" spans="1:14" x14ac:dyDescent="0.25">
      <c r="A540" t="str">
        <f>IF(ISBLANK(ATK_Exported[[#This Row],[Entry ID]]),"",IF(COUNTIF(ATK_GSheet[Entry ID], ATK_Exported[[#This Row],[Entry ID]]) &gt; 0,"","NEW"))</f>
        <v/>
      </c>
      <c r="C540" s="1" t="s">
        <v>1598</v>
      </c>
      <c r="D540" s="1" t="s">
        <v>205</v>
      </c>
      <c r="E540" s="1" t="s">
        <v>923</v>
      </c>
      <c r="F540">
        <v>10750302</v>
      </c>
      <c r="G540" s="1" t="s">
        <v>27</v>
      </c>
      <c r="H540">
        <v>107503022</v>
      </c>
      <c r="I540" s="1" t="s">
        <v>14</v>
      </c>
      <c r="J540" s="1" t="s">
        <v>925</v>
      </c>
      <c r="K540" s="1" t="s">
        <v>1050</v>
      </c>
      <c r="L540">
        <v>0</v>
      </c>
      <c r="M540">
        <v>0</v>
      </c>
      <c r="N540">
        <v>2</v>
      </c>
    </row>
    <row r="541" spans="1:14" x14ac:dyDescent="0.25">
      <c r="A541" t="str">
        <f>IF(ISBLANK(ATK_Exported[[#This Row],[Entry ID]]),"",IF(COUNTIF(ATK_GSheet[Entry ID], ATK_Exported[[#This Row],[Entry ID]]) &gt; 0,"","NEW"))</f>
        <v/>
      </c>
      <c r="C541" s="1" t="s">
        <v>1599</v>
      </c>
      <c r="D541" s="1" t="s">
        <v>206</v>
      </c>
      <c r="E541" s="1" t="s">
        <v>926</v>
      </c>
      <c r="F541">
        <v>10750401</v>
      </c>
      <c r="G541" s="1" t="s">
        <v>19</v>
      </c>
      <c r="H541">
        <v>107504011</v>
      </c>
      <c r="I541" s="1" t="s">
        <v>13</v>
      </c>
      <c r="J541" s="1" t="s">
        <v>927</v>
      </c>
      <c r="K541" s="1" t="s">
        <v>1050</v>
      </c>
      <c r="L541">
        <v>18.66</v>
      </c>
      <c r="M541">
        <v>3</v>
      </c>
      <c r="N541">
        <v>4</v>
      </c>
    </row>
    <row r="542" spans="1:14" x14ac:dyDescent="0.25">
      <c r="A542" t="str">
        <f>IF(ISBLANK(ATK_Exported[[#This Row],[Entry ID]]),"",IF(COUNTIF(ATK_GSheet[Entry ID], ATK_Exported[[#This Row],[Entry ID]]) &gt; 0,"","NEW"))</f>
        <v/>
      </c>
      <c r="C542" s="1" t="s">
        <v>1600</v>
      </c>
      <c r="D542" s="1" t="s">
        <v>206</v>
      </c>
      <c r="E542" s="1" t="s">
        <v>926</v>
      </c>
      <c r="F542">
        <v>10750401</v>
      </c>
      <c r="G542" s="1" t="s">
        <v>19</v>
      </c>
      <c r="H542">
        <v>107504012</v>
      </c>
      <c r="I542" s="1" t="s">
        <v>14</v>
      </c>
      <c r="J542" s="1" t="s">
        <v>928</v>
      </c>
      <c r="K542" s="1" t="s">
        <v>1050</v>
      </c>
      <c r="L542">
        <v>0</v>
      </c>
      <c r="M542">
        <v>0</v>
      </c>
      <c r="N542">
        <v>3</v>
      </c>
    </row>
    <row r="543" spans="1:14" x14ac:dyDescent="0.25">
      <c r="A543" t="str">
        <f>IF(ISBLANK(ATK_Exported[[#This Row],[Entry ID]]),"",IF(COUNTIF(ATK_GSheet[Entry ID], ATK_Exported[[#This Row],[Entry ID]]) &gt; 0,"","NEW"))</f>
        <v/>
      </c>
      <c r="C543" s="1" t="s">
        <v>1601</v>
      </c>
      <c r="D543" s="1" t="s">
        <v>207</v>
      </c>
      <c r="E543" s="1" t="s">
        <v>929</v>
      </c>
      <c r="F543">
        <v>10750402</v>
      </c>
      <c r="G543" s="1" t="s">
        <v>19</v>
      </c>
      <c r="H543">
        <v>107504021</v>
      </c>
      <c r="I543" s="1" t="s">
        <v>13</v>
      </c>
      <c r="J543" s="1" t="s">
        <v>930</v>
      </c>
      <c r="K543" s="1" t="s">
        <v>1050</v>
      </c>
      <c r="L543">
        <v>4.17</v>
      </c>
      <c r="M543">
        <v>1</v>
      </c>
      <c r="N543">
        <v>3</v>
      </c>
    </row>
    <row r="544" spans="1:14" x14ac:dyDescent="0.25">
      <c r="A544" t="str">
        <f>IF(ISBLANK(ATK_Exported[[#This Row],[Entry ID]]),"",IF(COUNTIF(ATK_GSheet[Entry ID], ATK_Exported[[#This Row],[Entry ID]]) &gt; 0,"","NEW"))</f>
        <v/>
      </c>
      <c r="C544" s="1" t="s">
        <v>1603</v>
      </c>
      <c r="D544" s="1" t="s">
        <v>207</v>
      </c>
      <c r="E544" s="1" t="s">
        <v>929</v>
      </c>
      <c r="F544">
        <v>10750402</v>
      </c>
      <c r="G544" s="1" t="s">
        <v>19</v>
      </c>
      <c r="H544">
        <v>107504022</v>
      </c>
      <c r="I544" s="1" t="s">
        <v>14</v>
      </c>
      <c r="J544" s="1" t="s">
        <v>931</v>
      </c>
      <c r="K544" s="1" t="s">
        <v>404</v>
      </c>
      <c r="L544">
        <v>11.568</v>
      </c>
      <c r="M544">
        <v>3</v>
      </c>
      <c r="N544">
        <v>2</v>
      </c>
    </row>
    <row r="545" spans="1:14" x14ac:dyDescent="0.25">
      <c r="A545" t="str">
        <f>IF(ISBLANK(ATK_Exported[[#This Row],[Entry ID]]),"",IF(COUNTIF(ATK_GSheet[Entry ID], ATK_Exported[[#This Row],[Entry ID]]) &gt; 0,"","NEW"))</f>
        <v/>
      </c>
      <c r="C545" s="1" t="s">
        <v>1602</v>
      </c>
      <c r="D545" s="1" t="s">
        <v>207</v>
      </c>
      <c r="E545" s="1" t="s">
        <v>929</v>
      </c>
      <c r="F545">
        <v>10750402</v>
      </c>
      <c r="G545" s="1" t="s">
        <v>19</v>
      </c>
      <c r="H545">
        <v>107504022</v>
      </c>
      <c r="I545" s="1" t="s">
        <v>14</v>
      </c>
      <c r="J545" s="1" t="s">
        <v>931</v>
      </c>
      <c r="K545" s="1" t="s">
        <v>1050</v>
      </c>
      <c r="L545">
        <v>9.64</v>
      </c>
      <c r="M545">
        <v>3</v>
      </c>
      <c r="N545">
        <v>2</v>
      </c>
    </row>
    <row r="546" spans="1:14" x14ac:dyDescent="0.25">
      <c r="A546" t="str">
        <f>IF(ISBLANK(ATK_Exported[[#This Row],[Entry ID]]),"",IF(COUNTIF(ATK_GSheet[Entry ID], ATK_Exported[[#This Row],[Entry ID]]) &gt; 0,"","NEW"))</f>
        <v/>
      </c>
      <c r="C546" s="1" t="s">
        <v>1604</v>
      </c>
      <c r="D546" s="1" t="s">
        <v>208</v>
      </c>
      <c r="E546" s="1" t="s">
        <v>932</v>
      </c>
      <c r="F546">
        <v>10750403</v>
      </c>
      <c r="G546" s="1" t="s">
        <v>19</v>
      </c>
      <c r="H546">
        <v>107504031</v>
      </c>
      <c r="I546" s="1" t="s">
        <v>13</v>
      </c>
      <c r="J546" s="1" t="s">
        <v>933</v>
      </c>
      <c r="K546" s="1" t="s">
        <v>1050</v>
      </c>
      <c r="L546">
        <v>16.100000000000001</v>
      </c>
      <c r="M546">
        <v>1</v>
      </c>
      <c r="N546">
        <v>3</v>
      </c>
    </row>
    <row r="547" spans="1:14" x14ac:dyDescent="0.25">
      <c r="A547" t="str">
        <f>IF(ISBLANK(ATK_Exported[[#This Row],[Entry ID]]),"",IF(COUNTIF(ATK_GSheet[Entry ID], ATK_Exported[[#This Row],[Entry ID]]) &gt; 0,"","NEW"))</f>
        <v/>
      </c>
      <c r="C547" s="1" t="s">
        <v>1605</v>
      </c>
      <c r="D547" s="1" t="s">
        <v>208</v>
      </c>
      <c r="E547" s="1" t="s">
        <v>932</v>
      </c>
      <c r="F547">
        <v>10750403</v>
      </c>
      <c r="G547" s="1" t="s">
        <v>19</v>
      </c>
      <c r="H547">
        <v>107504032</v>
      </c>
      <c r="I547" s="1" t="s">
        <v>14</v>
      </c>
      <c r="J547" s="1" t="s">
        <v>934</v>
      </c>
      <c r="K547" s="1" t="s">
        <v>1050</v>
      </c>
      <c r="L547">
        <v>0</v>
      </c>
      <c r="M547">
        <v>0</v>
      </c>
      <c r="N547">
        <v>2</v>
      </c>
    </row>
    <row r="548" spans="1:14" x14ac:dyDescent="0.25">
      <c r="A548" t="str">
        <f>IF(ISBLANK(ATK_Exported[[#This Row],[Entry ID]]),"",IF(COUNTIF(ATK_GSheet[Entry ID], ATK_Exported[[#This Row],[Entry ID]]) &gt; 0,"","NEW"))</f>
        <v/>
      </c>
      <c r="C548" s="1" t="s">
        <v>1606</v>
      </c>
      <c r="D548" s="1" t="s">
        <v>209</v>
      </c>
      <c r="E548" s="1" t="s">
        <v>935</v>
      </c>
      <c r="F548">
        <v>10750501</v>
      </c>
      <c r="G548" s="1" t="s">
        <v>21</v>
      </c>
      <c r="H548">
        <v>107505011</v>
      </c>
      <c r="I548" s="1" t="s">
        <v>13</v>
      </c>
      <c r="J548" s="1" t="s">
        <v>936</v>
      </c>
      <c r="K548" s="1" t="s">
        <v>409</v>
      </c>
      <c r="L548">
        <v>37.155000000000001</v>
      </c>
      <c r="M548">
        <v>4</v>
      </c>
      <c r="N548">
        <v>4</v>
      </c>
    </row>
    <row r="549" spans="1:14" x14ac:dyDescent="0.25">
      <c r="A549" t="str">
        <f>IF(ISBLANK(ATK_Exported[[#This Row],[Entry ID]]),"",IF(COUNTIF(ATK_GSheet[Entry ID], ATK_Exported[[#This Row],[Entry ID]]) &gt; 0,"","NEW"))</f>
        <v/>
      </c>
      <c r="C549" s="1" t="s">
        <v>1608</v>
      </c>
      <c r="D549" s="1" t="s">
        <v>209</v>
      </c>
      <c r="E549" s="1" t="s">
        <v>935</v>
      </c>
      <c r="F549">
        <v>10750501</v>
      </c>
      <c r="G549" s="1" t="s">
        <v>21</v>
      </c>
      <c r="H549">
        <v>107505011</v>
      </c>
      <c r="I549" s="1" t="s">
        <v>13</v>
      </c>
      <c r="J549" s="1" t="s">
        <v>936</v>
      </c>
      <c r="K549" s="1" t="s">
        <v>1055</v>
      </c>
      <c r="L549">
        <v>44.585999999999999</v>
      </c>
      <c r="M549">
        <v>4</v>
      </c>
      <c r="N549">
        <v>4</v>
      </c>
    </row>
    <row r="550" spans="1:14" x14ac:dyDescent="0.25">
      <c r="A550" t="str">
        <f>IF(ISBLANK(ATK_Exported[[#This Row],[Entry ID]]),"",IF(COUNTIF(ATK_GSheet[Entry ID], ATK_Exported[[#This Row],[Entry ID]]) &gt; 0,"","NEW"))</f>
        <v/>
      </c>
      <c r="C550" s="1" t="s">
        <v>1609</v>
      </c>
      <c r="D550" s="1" t="s">
        <v>209</v>
      </c>
      <c r="E550" s="1" t="s">
        <v>935</v>
      </c>
      <c r="F550">
        <v>10750501</v>
      </c>
      <c r="G550" s="1" t="s">
        <v>21</v>
      </c>
      <c r="H550">
        <v>107505011</v>
      </c>
      <c r="I550" s="1" t="s">
        <v>13</v>
      </c>
      <c r="J550" s="1" t="s">
        <v>936</v>
      </c>
      <c r="K550" s="1" t="s">
        <v>407</v>
      </c>
      <c r="L550">
        <v>24.77</v>
      </c>
      <c r="M550">
        <v>4</v>
      </c>
      <c r="N550">
        <v>4</v>
      </c>
    </row>
    <row r="551" spans="1:14" x14ac:dyDescent="0.25">
      <c r="A551" t="str">
        <f>IF(ISBLANK(ATK_Exported[[#This Row],[Entry ID]]),"",IF(COUNTIF(ATK_GSheet[Entry ID], ATK_Exported[[#This Row],[Entry ID]]) &gt; 0,"","NEW"))</f>
        <v/>
      </c>
      <c r="C551" s="1" t="s">
        <v>1607</v>
      </c>
      <c r="D551" s="1" t="s">
        <v>209</v>
      </c>
      <c r="E551" s="1" t="s">
        <v>935</v>
      </c>
      <c r="F551">
        <v>10750501</v>
      </c>
      <c r="G551" s="1" t="s">
        <v>21</v>
      </c>
      <c r="H551">
        <v>107505011</v>
      </c>
      <c r="I551" s="1" t="s">
        <v>13</v>
      </c>
      <c r="J551" s="1" t="s">
        <v>936</v>
      </c>
      <c r="K551" s="1" t="s">
        <v>840</v>
      </c>
      <c r="L551">
        <v>29.723999999999997</v>
      </c>
      <c r="M551">
        <v>4</v>
      </c>
      <c r="N551">
        <v>4</v>
      </c>
    </row>
    <row r="552" spans="1:14" x14ac:dyDescent="0.25">
      <c r="A552" t="str">
        <f>IF(ISBLANK(ATK_Exported[[#This Row],[Entry ID]]),"",IF(COUNTIF(ATK_GSheet[Entry ID], ATK_Exported[[#This Row],[Entry ID]]) &gt; 0,"","NEW"))</f>
        <v/>
      </c>
      <c r="C552" s="1" t="s">
        <v>1610</v>
      </c>
      <c r="D552" s="1" t="s">
        <v>209</v>
      </c>
      <c r="E552" s="1" t="s">
        <v>935</v>
      </c>
      <c r="F552">
        <v>10750501</v>
      </c>
      <c r="G552" s="1" t="s">
        <v>21</v>
      </c>
      <c r="H552">
        <v>107505012</v>
      </c>
      <c r="I552" s="1" t="s">
        <v>14</v>
      </c>
      <c r="J552" s="1" t="s">
        <v>937</v>
      </c>
      <c r="K552" s="1" t="s">
        <v>1050</v>
      </c>
      <c r="L552">
        <v>13.200000000000001</v>
      </c>
      <c r="M552">
        <v>3</v>
      </c>
      <c r="N552">
        <v>3</v>
      </c>
    </row>
    <row r="553" spans="1:14" x14ac:dyDescent="0.25">
      <c r="A553" t="str">
        <f>IF(ISBLANK(ATK_Exported[[#This Row],[Entry ID]]),"",IF(COUNTIF(ATK_GSheet[Entry ID], ATK_Exported[[#This Row],[Entry ID]]) &gt; 0,"","NEW"))</f>
        <v/>
      </c>
      <c r="C553" s="1" t="s">
        <v>1611</v>
      </c>
      <c r="D553" s="1" t="s">
        <v>210</v>
      </c>
      <c r="E553" s="1" t="s">
        <v>938</v>
      </c>
      <c r="F553">
        <v>10750502</v>
      </c>
      <c r="G553" s="1" t="s">
        <v>21</v>
      </c>
      <c r="H553">
        <v>107505022</v>
      </c>
      <c r="I553" s="1" t="s">
        <v>14</v>
      </c>
      <c r="J553" s="1" t="s">
        <v>939</v>
      </c>
      <c r="K553" s="1" t="s">
        <v>1050</v>
      </c>
      <c r="L553">
        <v>4.5999999999999996</v>
      </c>
      <c r="M553">
        <v>1</v>
      </c>
      <c r="N553">
        <v>2</v>
      </c>
    </row>
    <row r="554" spans="1:14" x14ac:dyDescent="0.25">
      <c r="A554" t="str">
        <f>IF(ISBLANK(ATK_Exported[[#This Row],[Entry ID]]),"",IF(COUNTIF(ATK_GSheet[Entry ID], ATK_Exported[[#This Row],[Entry ID]]) &gt; 0,"","NEW"))</f>
        <v/>
      </c>
      <c r="C554" s="1" t="s">
        <v>1612</v>
      </c>
      <c r="D554" s="1" t="s">
        <v>211</v>
      </c>
      <c r="E554" s="1" t="s">
        <v>940</v>
      </c>
      <c r="F554">
        <v>10750503</v>
      </c>
      <c r="G554" s="1" t="s">
        <v>21</v>
      </c>
      <c r="H554">
        <v>107505031</v>
      </c>
      <c r="I554" s="1" t="s">
        <v>13</v>
      </c>
      <c r="J554" s="1" t="s">
        <v>941</v>
      </c>
      <c r="K554" s="1" t="s">
        <v>1050</v>
      </c>
      <c r="L554">
        <v>17.32</v>
      </c>
      <c r="M554">
        <v>2</v>
      </c>
      <c r="N554">
        <v>4</v>
      </c>
    </row>
    <row r="555" spans="1:14" x14ac:dyDescent="0.25">
      <c r="A555" t="str">
        <f>IF(ISBLANK(ATK_Exported[[#This Row],[Entry ID]]),"",IF(COUNTIF(ATK_GSheet[Entry ID], ATK_Exported[[#This Row],[Entry ID]]) &gt; 0,"","NEW"))</f>
        <v/>
      </c>
      <c r="C555" s="1" t="s">
        <v>1613</v>
      </c>
      <c r="D555" s="1" t="s">
        <v>211</v>
      </c>
      <c r="E555" s="1" t="s">
        <v>940</v>
      </c>
      <c r="F555">
        <v>10750503</v>
      </c>
      <c r="G555" s="1" t="s">
        <v>21</v>
      </c>
      <c r="H555">
        <v>107505032</v>
      </c>
      <c r="I555" s="1" t="s">
        <v>14</v>
      </c>
      <c r="J555" s="1" t="s">
        <v>942</v>
      </c>
      <c r="K555" s="1" t="s">
        <v>409</v>
      </c>
      <c r="L555">
        <v>31.080000000000005</v>
      </c>
      <c r="M555">
        <v>5</v>
      </c>
      <c r="N555">
        <v>3</v>
      </c>
    </row>
    <row r="556" spans="1:14" x14ac:dyDescent="0.25">
      <c r="A556" t="str">
        <f>IF(ISBLANK(ATK_Exported[[#This Row],[Entry ID]]),"",IF(COUNTIF(ATK_GSheet[Entry ID], ATK_Exported[[#This Row],[Entry ID]]) &gt; 0,"","NEW"))</f>
        <v/>
      </c>
      <c r="C556" s="1" t="s">
        <v>1614</v>
      </c>
      <c r="D556" s="1" t="s">
        <v>211</v>
      </c>
      <c r="E556" s="1" t="s">
        <v>940</v>
      </c>
      <c r="F556">
        <v>10750503</v>
      </c>
      <c r="G556" s="1" t="s">
        <v>21</v>
      </c>
      <c r="H556">
        <v>107505032</v>
      </c>
      <c r="I556" s="1" t="s">
        <v>14</v>
      </c>
      <c r="J556" s="1" t="s">
        <v>942</v>
      </c>
      <c r="K556" s="1" t="s">
        <v>407</v>
      </c>
      <c r="L556">
        <v>15.540000000000003</v>
      </c>
      <c r="M556">
        <v>5</v>
      </c>
      <c r="N556">
        <v>3</v>
      </c>
    </row>
    <row r="557" spans="1:14" x14ac:dyDescent="0.25">
      <c r="A557" t="str">
        <f>IF(ISBLANK(ATK_Exported[[#This Row],[Entry ID]]),"",IF(COUNTIF(ATK_GSheet[Entry ID], ATK_Exported[[#This Row],[Entry ID]]) &gt; 0,"","NEW"))</f>
        <v/>
      </c>
      <c r="C557" s="1" t="s">
        <v>1615</v>
      </c>
      <c r="D557" s="1" t="s">
        <v>212</v>
      </c>
      <c r="E557" s="1" t="s">
        <v>943</v>
      </c>
      <c r="F557">
        <v>10750504</v>
      </c>
      <c r="G557" s="1" t="s">
        <v>21</v>
      </c>
      <c r="H557">
        <v>107505041</v>
      </c>
      <c r="I557" s="1" t="s">
        <v>13</v>
      </c>
      <c r="J557" s="1" t="s">
        <v>944</v>
      </c>
      <c r="K557" s="1" t="s">
        <v>1050</v>
      </c>
      <c r="L557">
        <v>7.7899999999999991</v>
      </c>
      <c r="M557">
        <v>4</v>
      </c>
      <c r="N557">
        <v>3</v>
      </c>
    </row>
    <row r="558" spans="1:14" x14ac:dyDescent="0.25">
      <c r="A558" t="str">
        <f>IF(ISBLANK(ATK_Exported[[#This Row],[Entry ID]]),"",IF(COUNTIF(ATK_GSheet[Entry ID], ATK_Exported[[#This Row],[Entry ID]]) &gt; 0,"","NEW"))</f>
        <v/>
      </c>
      <c r="C558" s="1" t="s">
        <v>1616</v>
      </c>
      <c r="D558" s="1" t="s">
        <v>212</v>
      </c>
      <c r="E558" s="1" t="s">
        <v>943</v>
      </c>
      <c r="F558">
        <v>10750504</v>
      </c>
      <c r="G558" s="1" t="s">
        <v>21</v>
      </c>
      <c r="H558">
        <v>107505042</v>
      </c>
      <c r="I558" s="1" t="s">
        <v>14</v>
      </c>
      <c r="J558" s="1" t="s">
        <v>945</v>
      </c>
      <c r="K558" s="1" t="s">
        <v>1050</v>
      </c>
      <c r="L558">
        <v>4</v>
      </c>
      <c r="M558">
        <v>1</v>
      </c>
      <c r="N558">
        <v>3</v>
      </c>
    </row>
    <row r="559" spans="1:14" x14ac:dyDescent="0.25">
      <c r="A559" t="str">
        <f>IF(ISBLANK(ATK_Exported[[#This Row],[Entry ID]]),"",IF(COUNTIF(ATK_GSheet[Entry ID], ATK_Exported[[#This Row],[Entry ID]]) &gt; 0,"","NEW"))</f>
        <v/>
      </c>
      <c r="C559" s="1" t="s">
        <v>1617</v>
      </c>
      <c r="D559" s="1" t="s">
        <v>213</v>
      </c>
      <c r="E559" s="1" t="s">
        <v>946</v>
      </c>
      <c r="F559">
        <v>10830101</v>
      </c>
      <c r="G559" s="1" t="s">
        <v>12</v>
      </c>
      <c r="H559">
        <v>108301011</v>
      </c>
      <c r="I559" s="1" t="s">
        <v>13</v>
      </c>
      <c r="J559" s="1" t="s">
        <v>947</v>
      </c>
      <c r="K559" s="1" t="s">
        <v>1050</v>
      </c>
      <c r="L559">
        <v>0</v>
      </c>
      <c r="M559">
        <v>0</v>
      </c>
      <c r="N559">
        <v>4</v>
      </c>
    </row>
    <row r="560" spans="1:14" x14ac:dyDescent="0.25">
      <c r="A560" t="str">
        <f>IF(ISBLANK(ATK_Exported[[#This Row],[Entry ID]]),"",IF(COUNTIF(ATK_GSheet[Entry ID], ATK_Exported[[#This Row],[Entry ID]]) &gt; 0,"","NEW"))</f>
        <v/>
      </c>
      <c r="C560" s="1" t="s">
        <v>1618</v>
      </c>
      <c r="D560" s="1" t="s">
        <v>213</v>
      </c>
      <c r="E560" s="1" t="s">
        <v>946</v>
      </c>
      <c r="F560">
        <v>10830101</v>
      </c>
      <c r="G560" s="1" t="s">
        <v>12</v>
      </c>
      <c r="H560">
        <v>108301012</v>
      </c>
      <c r="I560" s="1" t="s">
        <v>14</v>
      </c>
      <c r="J560" s="1" t="s">
        <v>948</v>
      </c>
      <c r="K560" s="1" t="s">
        <v>1050</v>
      </c>
      <c r="L560">
        <v>12.48</v>
      </c>
      <c r="M560">
        <v>1</v>
      </c>
      <c r="N560">
        <v>3</v>
      </c>
    </row>
    <row r="561" spans="1:14" x14ac:dyDescent="0.25">
      <c r="A561" t="str">
        <f>IF(ISBLANK(ATK_Exported[[#This Row],[Entry ID]]),"",IF(COUNTIF(ATK_GSheet[Entry ID], ATK_Exported[[#This Row],[Entry ID]]) &gt; 0,"","NEW"))</f>
        <v/>
      </c>
      <c r="C561" s="1" t="s">
        <v>1619</v>
      </c>
      <c r="D561" s="1" t="s">
        <v>214</v>
      </c>
      <c r="E561" s="1" t="s">
        <v>949</v>
      </c>
      <c r="F561">
        <v>10830201</v>
      </c>
      <c r="G561" s="1" t="s">
        <v>17</v>
      </c>
      <c r="H561">
        <v>108302011</v>
      </c>
      <c r="I561" s="1" t="s">
        <v>13</v>
      </c>
      <c r="J561" s="1" t="s">
        <v>950</v>
      </c>
      <c r="K561" s="1" t="s">
        <v>1050</v>
      </c>
      <c r="L561">
        <v>0</v>
      </c>
      <c r="M561">
        <v>0</v>
      </c>
      <c r="N561">
        <v>4</v>
      </c>
    </row>
    <row r="562" spans="1:14" x14ac:dyDescent="0.25">
      <c r="A562" t="str">
        <f>IF(ISBLANK(ATK_Exported[[#This Row],[Entry ID]]),"",IF(COUNTIF(ATK_GSheet[Entry ID], ATK_Exported[[#This Row],[Entry ID]]) &gt; 0,"","NEW"))</f>
        <v/>
      </c>
      <c r="C562" s="1" t="s">
        <v>1620</v>
      </c>
      <c r="D562" s="1" t="s">
        <v>214</v>
      </c>
      <c r="E562" s="1" t="s">
        <v>949</v>
      </c>
      <c r="F562">
        <v>10830201</v>
      </c>
      <c r="G562" s="1" t="s">
        <v>17</v>
      </c>
      <c r="H562">
        <v>108302012</v>
      </c>
      <c r="I562" s="1" t="s">
        <v>14</v>
      </c>
      <c r="J562" s="1" t="s">
        <v>951</v>
      </c>
      <c r="K562" s="1" t="s">
        <v>1050</v>
      </c>
      <c r="L562">
        <v>0</v>
      </c>
      <c r="M562">
        <v>0</v>
      </c>
      <c r="N562">
        <v>3</v>
      </c>
    </row>
    <row r="563" spans="1:14" x14ac:dyDescent="0.25">
      <c r="A563" t="str">
        <f>IF(ISBLANK(ATK_Exported[[#This Row],[Entry ID]]),"",IF(COUNTIF(ATK_GSheet[Entry ID], ATK_Exported[[#This Row],[Entry ID]]) &gt; 0,"","NEW"))</f>
        <v/>
      </c>
      <c r="C563" s="1" t="s">
        <v>1621</v>
      </c>
      <c r="D563" s="1" t="s">
        <v>215</v>
      </c>
      <c r="E563" s="1" t="s">
        <v>952</v>
      </c>
      <c r="F563">
        <v>10830301</v>
      </c>
      <c r="G563" s="1" t="s">
        <v>27</v>
      </c>
      <c r="H563">
        <v>108303011</v>
      </c>
      <c r="I563" s="1" t="s">
        <v>13</v>
      </c>
      <c r="J563" s="1" t="s">
        <v>953</v>
      </c>
      <c r="K563" s="1" t="s">
        <v>1050</v>
      </c>
      <c r="L563">
        <v>0</v>
      </c>
      <c r="M563">
        <v>0</v>
      </c>
      <c r="N563">
        <v>4</v>
      </c>
    </row>
    <row r="564" spans="1:14" x14ac:dyDescent="0.25">
      <c r="A564" t="str">
        <f>IF(ISBLANK(ATK_Exported[[#This Row],[Entry ID]]),"",IF(COUNTIF(ATK_GSheet[Entry ID], ATK_Exported[[#This Row],[Entry ID]]) &gt; 0,"","NEW"))</f>
        <v/>
      </c>
      <c r="C564" s="1" t="s">
        <v>1622</v>
      </c>
      <c r="D564" s="1" t="s">
        <v>215</v>
      </c>
      <c r="E564" s="1" t="s">
        <v>952</v>
      </c>
      <c r="F564">
        <v>10830301</v>
      </c>
      <c r="G564" s="1" t="s">
        <v>27</v>
      </c>
      <c r="H564">
        <v>108303012</v>
      </c>
      <c r="I564" s="1" t="s">
        <v>14</v>
      </c>
      <c r="J564" s="1" t="s">
        <v>954</v>
      </c>
      <c r="K564" s="1" t="s">
        <v>1050</v>
      </c>
      <c r="L564">
        <v>13.86</v>
      </c>
      <c r="M564">
        <v>1</v>
      </c>
      <c r="N564">
        <v>4</v>
      </c>
    </row>
    <row r="565" spans="1:14" x14ac:dyDescent="0.25">
      <c r="A565" t="str">
        <f>IF(ISBLANK(ATK_Exported[[#This Row],[Entry ID]]),"",IF(COUNTIF(ATK_GSheet[Entry ID], ATK_Exported[[#This Row],[Entry ID]]) &gt; 0,"","NEW"))</f>
        <v/>
      </c>
      <c r="C565" s="1" t="s">
        <v>1623</v>
      </c>
      <c r="D565" s="1" t="s">
        <v>216</v>
      </c>
      <c r="E565" s="1" t="s">
        <v>955</v>
      </c>
      <c r="F565">
        <v>10830401</v>
      </c>
      <c r="G565" s="1" t="s">
        <v>19</v>
      </c>
      <c r="H565">
        <v>108304011</v>
      </c>
      <c r="I565" s="1" t="s">
        <v>13</v>
      </c>
      <c r="J565" s="1" t="s">
        <v>956</v>
      </c>
      <c r="K565" s="1" t="s">
        <v>1050</v>
      </c>
      <c r="L565">
        <v>0</v>
      </c>
      <c r="M565">
        <v>0</v>
      </c>
      <c r="N565">
        <v>4</v>
      </c>
    </row>
    <row r="566" spans="1:14" x14ac:dyDescent="0.25">
      <c r="A566" t="str">
        <f>IF(ISBLANK(ATK_Exported[[#This Row],[Entry ID]]),"",IF(COUNTIF(ATK_GSheet[Entry ID], ATK_Exported[[#This Row],[Entry ID]]) &gt; 0,"","NEW"))</f>
        <v/>
      </c>
      <c r="C566" s="1" t="s">
        <v>1624</v>
      </c>
      <c r="D566" s="1" t="s">
        <v>216</v>
      </c>
      <c r="E566" s="1" t="s">
        <v>955</v>
      </c>
      <c r="F566">
        <v>10830401</v>
      </c>
      <c r="G566" s="1" t="s">
        <v>19</v>
      </c>
      <c r="H566">
        <v>108304012</v>
      </c>
      <c r="I566" s="1" t="s">
        <v>14</v>
      </c>
      <c r="J566" s="1" t="s">
        <v>957</v>
      </c>
      <c r="K566" s="1" t="s">
        <v>1050</v>
      </c>
      <c r="L566">
        <v>0</v>
      </c>
      <c r="M566">
        <v>0</v>
      </c>
      <c r="N566">
        <v>3</v>
      </c>
    </row>
    <row r="567" spans="1:14" x14ac:dyDescent="0.25">
      <c r="A567" t="str">
        <f>IF(ISBLANK(ATK_Exported[[#This Row],[Entry ID]]),"",IF(COUNTIF(ATK_GSheet[Entry ID], ATK_Exported[[#This Row],[Entry ID]]) &gt; 0,"","NEW"))</f>
        <v/>
      </c>
      <c r="C567" s="1" t="s">
        <v>1625</v>
      </c>
      <c r="D567" s="1" t="s">
        <v>217</v>
      </c>
      <c r="E567" s="1" t="s">
        <v>958</v>
      </c>
      <c r="F567">
        <v>10830402</v>
      </c>
      <c r="G567" s="1" t="s">
        <v>19</v>
      </c>
      <c r="H567">
        <v>108304021</v>
      </c>
      <c r="I567" s="1" t="s">
        <v>13</v>
      </c>
      <c r="J567" s="1" t="s">
        <v>959</v>
      </c>
      <c r="K567" s="1" t="s">
        <v>1050</v>
      </c>
      <c r="L567">
        <v>0</v>
      </c>
      <c r="M567">
        <v>0</v>
      </c>
      <c r="N567">
        <v>4</v>
      </c>
    </row>
    <row r="568" spans="1:14" x14ac:dyDescent="0.25">
      <c r="A568" t="str">
        <f>IF(ISBLANK(ATK_Exported[[#This Row],[Entry ID]]),"",IF(COUNTIF(ATK_GSheet[Entry ID], ATK_Exported[[#This Row],[Entry ID]]) &gt; 0,"","NEW"))</f>
        <v/>
      </c>
      <c r="C568" s="1" t="s">
        <v>1626</v>
      </c>
      <c r="D568" s="1" t="s">
        <v>217</v>
      </c>
      <c r="E568" s="1" t="s">
        <v>958</v>
      </c>
      <c r="F568">
        <v>10830402</v>
      </c>
      <c r="G568" s="1" t="s">
        <v>19</v>
      </c>
      <c r="H568">
        <v>108304022</v>
      </c>
      <c r="I568" s="1" t="s">
        <v>14</v>
      </c>
      <c r="J568" s="1" t="s">
        <v>960</v>
      </c>
      <c r="K568" s="1" t="s">
        <v>1050</v>
      </c>
      <c r="L568">
        <v>0</v>
      </c>
      <c r="M568">
        <v>0</v>
      </c>
      <c r="N568">
        <v>3</v>
      </c>
    </row>
    <row r="569" spans="1:14" x14ac:dyDescent="0.25">
      <c r="A569" t="str">
        <f>IF(ISBLANK(ATK_Exported[[#This Row],[Entry ID]]),"",IF(COUNTIF(ATK_GSheet[Entry ID], ATK_Exported[[#This Row],[Entry ID]]) &gt; 0,"","NEW"))</f>
        <v/>
      </c>
      <c r="C569" s="1" t="s">
        <v>1627</v>
      </c>
      <c r="D569" s="1" t="s">
        <v>218</v>
      </c>
      <c r="E569" s="1" t="s">
        <v>961</v>
      </c>
      <c r="F569">
        <v>10830501</v>
      </c>
      <c r="G569" s="1" t="s">
        <v>21</v>
      </c>
      <c r="H569">
        <v>108305011</v>
      </c>
      <c r="I569" s="1" t="s">
        <v>13</v>
      </c>
      <c r="J569" s="1" t="s">
        <v>962</v>
      </c>
      <c r="K569" s="1" t="s">
        <v>1050</v>
      </c>
      <c r="L569">
        <v>0</v>
      </c>
      <c r="M569">
        <v>0</v>
      </c>
      <c r="N569">
        <v>4</v>
      </c>
    </row>
    <row r="570" spans="1:14" x14ac:dyDescent="0.25">
      <c r="A570" t="str">
        <f>IF(ISBLANK(ATK_Exported[[#This Row],[Entry ID]]),"",IF(COUNTIF(ATK_GSheet[Entry ID], ATK_Exported[[#This Row],[Entry ID]]) &gt; 0,"","NEW"))</f>
        <v/>
      </c>
      <c r="C570" s="1" t="s">
        <v>1628</v>
      </c>
      <c r="D570" s="1" t="s">
        <v>218</v>
      </c>
      <c r="E570" s="1" t="s">
        <v>961</v>
      </c>
      <c r="F570">
        <v>10830501</v>
      </c>
      <c r="G570" s="1" t="s">
        <v>21</v>
      </c>
      <c r="H570">
        <v>108305012</v>
      </c>
      <c r="I570" s="1" t="s">
        <v>14</v>
      </c>
      <c r="J570" s="1" t="s">
        <v>963</v>
      </c>
      <c r="K570" s="1" t="s">
        <v>1050</v>
      </c>
      <c r="L570">
        <v>0</v>
      </c>
      <c r="M570">
        <v>0</v>
      </c>
      <c r="N570">
        <v>3</v>
      </c>
    </row>
    <row r="571" spans="1:14" x14ac:dyDescent="0.25">
      <c r="A571" t="str">
        <f>IF(ISBLANK(ATK_Exported[[#This Row],[Entry ID]]),"",IF(COUNTIF(ATK_GSheet[Entry ID], ATK_Exported[[#This Row],[Entry ID]]) &gt; 0,"","NEW"))</f>
        <v/>
      </c>
      <c r="C571" s="1" t="s">
        <v>1629</v>
      </c>
      <c r="D571" s="1" t="s">
        <v>219</v>
      </c>
      <c r="E571" s="1" t="s">
        <v>964</v>
      </c>
      <c r="F571">
        <v>10840101</v>
      </c>
      <c r="G571" s="1" t="s">
        <v>12</v>
      </c>
      <c r="H571">
        <v>108401011</v>
      </c>
      <c r="I571" s="1" t="s">
        <v>13</v>
      </c>
      <c r="J571" s="1" t="s">
        <v>965</v>
      </c>
      <c r="K571" s="1" t="s">
        <v>1050</v>
      </c>
      <c r="L571">
        <v>0</v>
      </c>
      <c r="M571">
        <v>0</v>
      </c>
      <c r="N571">
        <v>3</v>
      </c>
    </row>
    <row r="572" spans="1:14" x14ac:dyDescent="0.25">
      <c r="A572" t="str">
        <f>IF(ISBLANK(ATK_Exported[[#This Row],[Entry ID]]),"",IF(COUNTIF(ATK_GSheet[Entry ID], ATK_Exported[[#This Row],[Entry ID]]) &gt; 0,"","NEW"))</f>
        <v/>
      </c>
      <c r="C572" s="1" t="s">
        <v>1630</v>
      </c>
      <c r="D572" s="1" t="s">
        <v>219</v>
      </c>
      <c r="E572" s="1" t="s">
        <v>964</v>
      </c>
      <c r="F572">
        <v>10840101</v>
      </c>
      <c r="G572" s="1" t="s">
        <v>12</v>
      </c>
      <c r="H572">
        <v>108401012</v>
      </c>
      <c r="I572" s="1" t="s">
        <v>14</v>
      </c>
      <c r="J572" s="1" t="s">
        <v>966</v>
      </c>
      <c r="K572" s="1" t="s">
        <v>1050</v>
      </c>
      <c r="L572">
        <v>0</v>
      </c>
      <c r="M572">
        <v>0</v>
      </c>
      <c r="N572">
        <v>3</v>
      </c>
    </row>
    <row r="573" spans="1:14" x14ac:dyDescent="0.25">
      <c r="A573" t="str">
        <f>IF(ISBLANK(ATK_Exported[[#This Row],[Entry ID]]),"",IF(COUNTIF(ATK_GSheet[Entry ID], ATK_Exported[[#This Row],[Entry ID]]) &gt; 0,"","NEW"))</f>
        <v/>
      </c>
      <c r="C573" s="1" t="s">
        <v>1631</v>
      </c>
      <c r="D573" s="1" t="s">
        <v>220</v>
      </c>
      <c r="E573" s="1" t="s">
        <v>967</v>
      </c>
      <c r="F573">
        <v>10840102</v>
      </c>
      <c r="G573" s="1" t="s">
        <v>12</v>
      </c>
      <c r="H573">
        <v>108401021</v>
      </c>
      <c r="I573" s="1" t="s">
        <v>13</v>
      </c>
      <c r="J573" s="1" t="s">
        <v>968</v>
      </c>
      <c r="K573" s="1" t="s">
        <v>1050</v>
      </c>
      <c r="L573">
        <v>0</v>
      </c>
      <c r="M573">
        <v>0</v>
      </c>
      <c r="N573">
        <v>3</v>
      </c>
    </row>
    <row r="574" spans="1:14" x14ac:dyDescent="0.25">
      <c r="A574" t="str">
        <f>IF(ISBLANK(ATK_Exported[[#This Row],[Entry ID]]),"",IF(COUNTIF(ATK_GSheet[Entry ID], ATK_Exported[[#This Row],[Entry ID]]) &gt; 0,"","NEW"))</f>
        <v/>
      </c>
      <c r="C574" s="1" t="s">
        <v>1632</v>
      </c>
      <c r="D574" s="1" t="s">
        <v>220</v>
      </c>
      <c r="E574" s="1" t="s">
        <v>967</v>
      </c>
      <c r="F574">
        <v>10840102</v>
      </c>
      <c r="G574" s="1" t="s">
        <v>12</v>
      </c>
      <c r="H574">
        <v>108401022</v>
      </c>
      <c r="I574" s="1" t="s">
        <v>14</v>
      </c>
      <c r="J574" s="1" t="s">
        <v>969</v>
      </c>
      <c r="K574" s="1" t="s">
        <v>1050</v>
      </c>
      <c r="L574">
        <v>0</v>
      </c>
      <c r="M574">
        <v>0</v>
      </c>
      <c r="N574">
        <v>3</v>
      </c>
    </row>
    <row r="575" spans="1:14" x14ac:dyDescent="0.25">
      <c r="A575" t="str">
        <f>IF(ISBLANK(ATK_Exported[[#This Row],[Entry ID]]),"",IF(COUNTIF(ATK_GSheet[Entry ID], ATK_Exported[[#This Row],[Entry ID]]) &gt; 0,"","NEW"))</f>
        <v/>
      </c>
      <c r="C575" s="1" t="s">
        <v>1633</v>
      </c>
      <c r="D575" s="1" t="s">
        <v>221</v>
      </c>
      <c r="E575" s="1" t="s">
        <v>970</v>
      </c>
      <c r="F575">
        <v>10840201</v>
      </c>
      <c r="G575" s="1" t="s">
        <v>17</v>
      </c>
      <c r="H575">
        <v>108402011</v>
      </c>
      <c r="I575" s="1" t="s">
        <v>13</v>
      </c>
      <c r="J575" s="1" t="s">
        <v>971</v>
      </c>
      <c r="K575" s="1" t="s">
        <v>1050</v>
      </c>
      <c r="L575">
        <v>0</v>
      </c>
      <c r="M575">
        <v>0</v>
      </c>
      <c r="N575">
        <v>4</v>
      </c>
    </row>
    <row r="576" spans="1:14" x14ac:dyDescent="0.25">
      <c r="A576" t="str">
        <f>IF(ISBLANK(ATK_Exported[[#This Row],[Entry ID]]),"",IF(COUNTIF(ATK_GSheet[Entry ID], ATK_Exported[[#This Row],[Entry ID]]) &gt; 0,"","NEW"))</f>
        <v/>
      </c>
      <c r="C576" s="1" t="s">
        <v>1634</v>
      </c>
      <c r="D576" s="1" t="s">
        <v>221</v>
      </c>
      <c r="E576" s="1" t="s">
        <v>970</v>
      </c>
      <c r="F576">
        <v>10840201</v>
      </c>
      <c r="G576" s="1" t="s">
        <v>17</v>
      </c>
      <c r="H576">
        <v>108402012</v>
      </c>
      <c r="I576" s="1" t="s">
        <v>14</v>
      </c>
      <c r="J576" s="1" t="s">
        <v>972</v>
      </c>
      <c r="K576" s="1" t="s">
        <v>1050</v>
      </c>
      <c r="L576">
        <v>0</v>
      </c>
      <c r="M576">
        <v>0</v>
      </c>
      <c r="N576">
        <v>3</v>
      </c>
    </row>
    <row r="577" spans="1:14" x14ac:dyDescent="0.25">
      <c r="A577" t="str">
        <f>IF(ISBLANK(ATK_Exported[[#This Row],[Entry ID]]),"",IF(COUNTIF(ATK_GSheet[Entry ID], ATK_Exported[[#This Row],[Entry ID]]) &gt; 0,"","NEW"))</f>
        <v/>
      </c>
      <c r="C577" s="1" t="s">
        <v>1635</v>
      </c>
      <c r="D577" s="1" t="s">
        <v>222</v>
      </c>
      <c r="E577" s="1" t="s">
        <v>973</v>
      </c>
      <c r="F577">
        <v>10840202</v>
      </c>
      <c r="G577" s="1" t="s">
        <v>17</v>
      </c>
      <c r="H577">
        <v>108402021</v>
      </c>
      <c r="I577" s="1" t="s">
        <v>13</v>
      </c>
      <c r="J577" s="1" t="s">
        <v>974</v>
      </c>
      <c r="K577" s="1" t="s">
        <v>1050</v>
      </c>
      <c r="L577">
        <v>0</v>
      </c>
      <c r="M577">
        <v>0</v>
      </c>
      <c r="N577">
        <v>3</v>
      </c>
    </row>
    <row r="578" spans="1:14" x14ac:dyDescent="0.25">
      <c r="A578" t="str">
        <f>IF(ISBLANK(ATK_Exported[[#This Row],[Entry ID]]),"",IF(COUNTIF(ATK_GSheet[Entry ID], ATK_Exported[[#This Row],[Entry ID]]) &gt; 0,"","NEW"))</f>
        <v/>
      </c>
      <c r="C578" s="1" t="s">
        <v>1636</v>
      </c>
      <c r="D578" s="1" t="s">
        <v>222</v>
      </c>
      <c r="E578" s="1" t="s">
        <v>973</v>
      </c>
      <c r="F578">
        <v>10840202</v>
      </c>
      <c r="G578" s="1" t="s">
        <v>17</v>
      </c>
      <c r="H578">
        <v>108402022</v>
      </c>
      <c r="I578" s="1" t="s">
        <v>14</v>
      </c>
      <c r="J578" s="1" t="s">
        <v>975</v>
      </c>
      <c r="K578" s="1" t="s">
        <v>1050</v>
      </c>
      <c r="L578">
        <v>0</v>
      </c>
      <c r="M578">
        <v>0</v>
      </c>
      <c r="N578">
        <v>2</v>
      </c>
    </row>
    <row r="579" spans="1:14" x14ac:dyDescent="0.25">
      <c r="A579" t="str">
        <f>IF(ISBLANK(ATK_Exported[[#This Row],[Entry ID]]),"",IF(COUNTIF(ATK_GSheet[Entry ID], ATK_Exported[[#This Row],[Entry ID]]) &gt; 0,"","NEW"))</f>
        <v/>
      </c>
      <c r="C579" s="1" t="s">
        <v>1637</v>
      </c>
      <c r="D579" s="1" t="s">
        <v>223</v>
      </c>
      <c r="E579" s="1" t="s">
        <v>976</v>
      </c>
      <c r="F579">
        <v>10840301</v>
      </c>
      <c r="G579" s="1" t="s">
        <v>27</v>
      </c>
      <c r="H579">
        <v>108403011</v>
      </c>
      <c r="I579" s="1" t="s">
        <v>13</v>
      </c>
      <c r="J579" s="1" t="s">
        <v>977</v>
      </c>
      <c r="K579" s="1" t="s">
        <v>1050</v>
      </c>
      <c r="L579">
        <v>0</v>
      </c>
      <c r="M579">
        <v>0</v>
      </c>
      <c r="N579">
        <v>4</v>
      </c>
    </row>
    <row r="580" spans="1:14" x14ac:dyDescent="0.25">
      <c r="A580" t="str">
        <f>IF(ISBLANK(ATK_Exported[[#This Row],[Entry ID]]),"",IF(COUNTIF(ATK_GSheet[Entry ID], ATK_Exported[[#This Row],[Entry ID]]) &gt; 0,"","NEW"))</f>
        <v/>
      </c>
      <c r="C580" s="1" t="s">
        <v>1638</v>
      </c>
      <c r="D580" s="1" t="s">
        <v>223</v>
      </c>
      <c r="E580" s="1" t="s">
        <v>976</v>
      </c>
      <c r="F580">
        <v>10840301</v>
      </c>
      <c r="G580" s="1" t="s">
        <v>27</v>
      </c>
      <c r="H580">
        <v>108403012</v>
      </c>
      <c r="I580" s="1" t="s">
        <v>14</v>
      </c>
      <c r="J580" s="1" t="s">
        <v>978</v>
      </c>
      <c r="K580" s="1" t="s">
        <v>1050</v>
      </c>
      <c r="L580">
        <v>0</v>
      </c>
      <c r="M580">
        <v>0</v>
      </c>
      <c r="N580">
        <v>3</v>
      </c>
    </row>
    <row r="581" spans="1:14" x14ac:dyDescent="0.25">
      <c r="A581" t="str">
        <f>IF(ISBLANK(ATK_Exported[[#This Row],[Entry ID]]),"",IF(COUNTIF(ATK_GSheet[Entry ID], ATK_Exported[[#This Row],[Entry ID]]) &gt; 0,"","NEW"))</f>
        <v/>
      </c>
      <c r="C581" s="1" t="s">
        <v>1639</v>
      </c>
      <c r="D581" s="1" t="s">
        <v>224</v>
      </c>
      <c r="E581" s="1" t="s">
        <v>979</v>
      </c>
      <c r="F581">
        <v>10840302</v>
      </c>
      <c r="G581" s="1" t="s">
        <v>27</v>
      </c>
      <c r="H581">
        <v>108403021</v>
      </c>
      <c r="I581" s="1" t="s">
        <v>13</v>
      </c>
      <c r="J581" s="1" t="s">
        <v>980</v>
      </c>
      <c r="K581" s="1" t="s">
        <v>1050</v>
      </c>
      <c r="L581">
        <v>0</v>
      </c>
      <c r="M581">
        <v>0</v>
      </c>
      <c r="N581">
        <v>3</v>
      </c>
    </row>
    <row r="582" spans="1:14" x14ac:dyDescent="0.25">
      <c r="A582" t="str">
        <f>IF(ISBLANK(ATK_Exported[[#This Row],[Entry ID]]),"",IF(COUNTIF(ATK_GSheet[Entry ID], ATK_Exported[[#This Row],[Entry ID]]) &gt; 0,"","NEW"))</f>
        <v/>
      </c>
      <c r="C582" s="1" t="s">
        <v>1640</v>
      </c>
      <c r="D582" s="1" t="s">
        <v>224</v>
      </c>
      <c r="E582" s="1" t="s">
        <v>979</v>
      </c>
      <c r="F582">
        <v>10840302</v>
      </c>
      <c r="G582" s="1" t="s">
        <v>27</v>
      </c>
      <c r="H582">
        <v>108403022</v>
      </c>
      <c r="I582" s="1" t="s">
        <v>14</v>
      </c>
      <c r="J582" s="1" t="s">
        <v>981</v>
      </c>
      <c r="K582" s="1" t="s">
        <v>1050</v>
      </c>
      <c r="L582">
        <v>0</v>
      </c>
      <c r="M582">
        <v>0</v>
      </c>
      <c r="N582">
        <v>2</v>
      </c>
    </row>
    <row r="583" spans="1:14" x14ac:dyDescent="0.25">
      <c r="A583" t="str">
        <f>IF(ISBLANK(ATK_Exported[[#This Row],[Entry ID]]),"",IF(COUNTIF(ATK_GSheet[Entry ID], ATK_Exported[[#This Row],[Entry ID]]) &gt; 0,"","NEW"))</f>
        <v/>
      </c>
      <c r="C583" s="1" t="s">
        <v>1641</v>
      </c>
      <c r="D583" s="1" t="s">
        <v>225</v>
      </c>
      <c r="E583" s="1" t="s">
        <v>982</v>
      </c>
      <c r="F583">
        <v>10840401</v>
      </c>
      <c r="G583" s="1" t="s">
        <v>19</v>
      </c>
      <c r="H583">
        <v>108404011</v>
      </c>
      <c r="I583" s="1" t="s">
        <v>13</v>
      </c>
      <c r="J583" s="1" t="s">
        <v>983</v>
      </c>
      <c r="K583" s="1" t="s">
        <v>1050</v>
      </c>
      <c r="L583">
        <v>0</v>
      </c>
      <c r="M583">
        <v>0</v>
      </c>
      <c r="N583">
        <v>4</v>
      </c>
    </row>
    <row r="584" spans="1:14" x14ac:dyDescent="0.25">
      <c r="A584" t="str">
        <f>IF(ISBLANK(ATK_Exported[[#This Row],[Entry ID]]),"",IF(COUNTIF(ATK_GSheet[Entry ID], ATK_Exported[[#This Row],[Entry ID]]) &gt; 0,"","NEW"))</f>
        <v/>
      </c>
      <c r="C584" s="1" t="s">
        <v>1642</v>
      </c>
      <c r="D584" s="1" t="s">
        <v>225</v>
      </c>
      <c r="E584" s="1" t="s">
        <v>982</v>
      </c>
      <c r="F584">
        <v>10840401</v>
      </c>
      <c r="G584" s="1" t="s">
        <v>19</v>
      </c>
      <c r="H584">
        <v>108404012</v>
      </c>
      <c r="I584" s="1" t="s">
        <v>14</v>
      </c>
      <c r="J584" s="1" t="s">
        <v>984</v>
      </c>
      <c r="K584" s="1" t="s">
        <v>1050</v>
      </c>
      <c r="L584">
        <v>12.34</v>
      </c>
      <c r="M584">
        <v>1</v>
      </c>
      <c r="N584">
        <v>3</v>
      </c>
    </row>
    <row r="585" spans="1:14" x14ac:dyDescent="0.25">
      <c r="A585" t="str">
        <f>IF(ISBLANK(ATK_Exported[[#This Row],[Entry ID]]),"",IF(COUNTIF(ATK_GSheet[Entry ID], ATK_Exported[[#This Row],[Entry ID]]) &gt; 0,"","NEW"))</f>
        <v/>
      </c>
      <c r="C585" s="1" t="s">
        <v>1643</v>
      </c>
      <c r="D585" s="1" t="s">
        <v>226</v>
      </c>
      <c r="E585" s="1" t="s">
        <v>985</v>
      </c>
      <c r="F585">
        <v>10840402</v>
      </c>
      <c r="G585" s="1" t="s">
        <v>19</v>
      </c>
      <c r="H585">
        <v>108404021</v>
      </c>
      <c r="I585" s="1" t="s">
        <v>13</v>
      </c>
      <c r="J585" s="1" t="s">
        <v>986</v>
      </c>
      <c r="K585" s="1" t="s">
        <v>1050</v>
      </c>
      <c r="L585">
        <v>0</v>
      </c>
      <c r="M585">
        <v>0</v>
      </c>
      <c r="N585">
        <v>3</v>
      </c>
    </row>
    <row r="586" spans="1:14" x14ac:dyDescent="0.25">
      <c r="A586" t="str">
        <f>IF(ISBLANK(ATK_Exported[[#This Row],[Entry ID]]),"",IF(COUNTIF(ATK_GSheet[Entry ID], ATK_Exported[[#This Row],[Entry ID]]) &gt; 0,"","NEW"))</f>
        <v/>
      </c>
      <c r="C586" s="1" t="s">
        <v>1644</v>
      </c>
      <c r="D586" s="1" t="s">
        <v>226</v>
      </c>
      <c r="E586" s="1" t="s">
        <v>985</v>
      </c>
      <c r="F586">
        <v>10840402</v>
      </c>
      <c r="G586" s="1" t="s">
        <v>19</v>
      </c>
      <c r="H586">
        <v>108404022</v>
      </c>
      <c r="I586" s="1" t="s">
        <v>14</v>
      </c>
      <c r="J586" s="1" t="s">
        <v>987</v>
      </c>
      <c r="K586" s="1" t="s">
        <v>1050</v>
      </c>
      <c r="L586">
        <v>0</v>
      </c>
      <c r="M586">
        <v>0</v>
      </c>
      <c r="N586">
        <v>3</v>
      </c>
    </row>
    <row r="587" spans="1:14" x14ac:dyDescent="0.25">
      <c r="A587" t="str">
        <f>IF(ISBLANK(ATK_Exported[[#This Row],[Entry ID]]),"",IF(COUNTIF(ATK_GSheet[Entry ID], ATK_Exported[[#This Row],[Entry ID]]) &gt; 0,"","NEW"))</f>
        <v/>
      </c>
      <c r="C587" s="1" t="s">
        <v>1645</v>
      </c>
      <c r="D587" s="1" t="s">
        <v>227</v>
      </c>
      <c r="E587" s="1" t="s">
        <v>988</v>
      </c>
      <c r="F587">
        <v>10840403</v>
      </c>
      <c r="G587" s="1" t="s">
        <v>19</v>
      </c>
      <c r="H587">
        <v>108404031</v>
      </c>
      <c r="I587" s="1" t="s">
        <v>13</v>
      </c>
      <c r="J587" s="1" t="s">
        <v>989</v>
      </c>
      <c r="K587" s="1" t="s">
        <v>1050</v>
      </c>
      <c r="L587">
        <v>0</v>
      </c>
      <c r="M587">
        <v>0</v>
      </c>
      <c r="N587">
        <v>3</v>
      </c>
    </row>
    <row r="588" spans="1:14" x14ac:dyDescent="0.25">
      <c r="A588" t="str">
        <f>IF(ISBLANK(ATK_Exported[[#This Row],[Entry ID]]),"",IF(COUNTIF(ATK_GSheet[Entry ID], ATK_Exported[[#This Row],[Entry ID]]) &gt; 0,"","NEW"))</f>
        <v/>
      </c>
      <c r="C588" s="1" t="s">
        <v>1646</v>
      </c>
      <c r="D588" s="1" t="s">
        <v>227</v>
      </c>
      <c r="E588" s="1" t="s">
        <v>988</v>
      </c>
      <c r="F588">
        <v>10840403</v>
      </c>
      <c r="G588" s="1" t="s">
        <v>19</v>
      </c>
      <c r="H588">
        <v>108404032</v>
      </c>
      <c r="I588" s="1" t="s">
        <v>14</v>
      </c>
      <c r="J588" s="1" t="s">
        <v>990</v>
      </c>
      <c r="K588" s="1" t="s">
        <v>1050</v>
      </c>
      <c r="L588">
        <v>0</v>
      </c>
      <c r="M588">
        <v>0</v>
      </c>
      <c r="N588">
        <v>2</v>
      </c>
    </row>
    <row r="589" spans="1:14" x14ac:dyDescent="0.25">
      <c r="A589" t="str">
        <f>IF(ISBLANK(ATK_Exported[[#This Row],[Entry ID]]),"",IF(COUNTIF(ATK_GSheet[Entry ID], ATK_Exported[[#This Row],[Entry ID]]) &gt; 0,"","NEW"))</f>
        <v/>
      </c>
      <c r="C589" s="1" t="s">
        <v>1647</v>
      </c>
      <c r="D589" s="1" t="s">
        <v>228</v>
      </c>
      <c r="E589" s="1" t="s">
        <v>991</v>
      </c>
      <c r="F589">
        <v>10840501</v>
      </c>
      <c r="G589" s="1" t="s">
        <v>21</v>
      </c>
      <c r="H589">
        <v>108405011</v>
      </c>
      <c r="I589" s="1" t="s">
        <v>13</v>
      </c>
      <c r="J589" s="1" t="s">
        <v>992</v>
      </c>
      <c r="K589" s="1" t="s">
        <v>1050</v>
      </c>
      <c r="L589">
        <v>0</v>
      </c>
      <c r="M589">
        <v>0</v>
      </c>
      <c r="N589">
        <v>4</v>
      </c>
    </row>
    <row r="590" spans="1:14" x14ac:dyDescent="0.25">
      <c r="A590" t="str">
        <f>IF(ISBLANK(ATK_Exported[[#This Row],[Entry ID]]),"",IF(COUNTIF(ATK_GSheet[Entry ID], ATK_Exported[[#This Row],[Entry ID]]) &gt; 0,"","NEW"))</f>
        <v/>
      </c>
      <c r="C590" s="1" t="s">
        <v>1648</v>
      </c>
      <c r="D590" s="1" t="s">
        <v>228</v>
      </c>
      <c r="E590" s="1" t="s">
        <v>991</v>
      </c>
      <c r="F590">
        <v>10840501</v>
      </c>
      <c r="G590" s="1" t="s">
        <v>21</v>
      </c>
      <c r="H590">
        <v>108405012</v>
      </c>
      <c r="I590" s="1" t="s">
        <v>14</v>
      </c>
      <c r="J590" s="1" t="s">
        <v>993</v>
      </c>
      <c r="K590" s="1" t="s">
        <v>1050</v>
      </c>
      <c r="L590">
        <v>0</v>
      </c>
      <c r="M590">
        <v>0</v>
      </c>
      <c r="N590">
        <v>3</v>
      </c>
    </row>
    <row r="591" spans="1:14" x14ac:dyDescent="0.25">
      <c r="A591" t="str">
        <f>IF(ISBLANK(ATK_Exported[[#This Row],[Entry ID]]),"",IF(COUNTIF(ATK_GSheet[Entry ID], ATK_Exported[[#This Row],[Entry ID]]) &gt; 0,"","NEW"))</f>
        <v/>
      </c>
      <c r="C591" s="1" t="s">
        <v>1649</v>
      </c>
      <c r="D591" s="1" t="s">
        <v>229</v>
      </c>
      <c r="E591" s="1" t="s">
        <v>994</v>
      </c>
      <c r="F591">
        <v>10850101</v>
      </c>
      <c r="G591" s="1" t="s">
        <v>12</v>
      </c>
      <c r="H591">
        <v>108501011</v>
      </c>
      <c r="I591" s="1" t="s">
        <v>13</v>
      </c>
      <c r="J591" s="1" t="s">
        <v>995</v>
      </c>
      <c r="K591" s="1" t="s">
        <v>1050</v>
      </c>
      <c r="L591">
        <v>0</v>
      </c>
      <c r="M591">
        <v>0</v>
      </c>
      <c r="N591">
        <v>4</v>
      </c>
    </row>
    <row r="592" spans="1:14" x14ac:dyDescent="0.25">
      <c r="A592" t="str">
        <f>IF(ISBLANK(ATK_Exported[[#This Row],[Entry ID]]),"",IF(COUNTIF(ATK_GSheet[Entry ID], ATK_Exported[[#This Row],[Entry ID]]) &gt; 0,"","NEW"))</f>
        <v/>
      </c>
      <c r="C592" s="1" t="s">
        <v>1650</v>
      </c>
      <c r="D592" s="1" t="s">
        <v>229</v>
      </c>
      <c r="E592" s="1" t="s">
        <v>994</v>
      </c>
      <c r="F592">
        <v>10850101</v>
      </c>
      <c r="G592" s="1" t="s">
        <v>12</v>
      </c>
      <c r="H592">
        <v>108501012</v>
      </c>
      <c r="I592" s="1" t="s">
        <v>14</v>
      </c>
      <c r="J592" s="1" t="s">
        <v>996</v>
      </c>
      <c r="K592" s="1" t="s">
        <v>1050</v>
      </c>
      <c r="L592">
        <v>0</v>
      </c>
      <c r="M592">
        <v>0</v>
      </c>
      <c r="N592">
        <v>3</v>
      </c>
    </row>
    <row r="593" spans="1:14" x14ac:dyDescent="0.25">
      <c r="A593" t="str">
        <f>IF(ISBLANK(ATK_Exported[[#This Row],[Entry ID]]),"",IF(COUNTIF(ATK_GSheet[Entry ID], ATK_Exported[[#This Row],[Entry ID]]) &gt; 0,"","NEW"))</f>
        <v/>
      </c>
      <c r="C593" s="1" t="s">
        <v>1651</v>
      </c>
      <c r="D593" s="1" t="s">
        <v>230</v>
      </c>
      <c r="E593" s="1" t="s">
        <v>997</v>
      </c>
      <c r="F593">
        <v>10850102</v>
      </c>
      <c r="G593" s="1" t="s">
        <v>12</v>
      </c>
      <c r="H593">
        <v>108501021</v>
      </c>
      <c r="I593" s="1" t="s">
        <v>13</v>
      </c>
      <c r="J593" s="1" t="s">
        <v>998</v>
      </c>
      <c r="K593" s="1" t="s">
        <v>1050</v>
      </c>
      <c r="L593">
        <v>0</v>
      </c>
      <c r="M593">
        <v>0</v>
      </c>
      <c r="N593">
        <v>3</v>
      </c>
    </row>
    <row r="594" spans="1:14" x14ac:dyDescent="0.25">
      <c r="A594" t="str">
        <f>IF(ISBLANK(ATK_Exported[[#This Row],[Entry ID]]),"",IF(COUNTIF(ATK_GSheet[Entry ID], ATK_Exported[[#This Row],[Entry ID]]) &gt; 0,"","NEW"))</f>
        <v/>
      </c>
      <c r="C594" s="1" t="s">
        <v>1652</v>
      </c>
      <c r="D594" s="1" t="s">
        <v>230</v>
      </c>
      <c r="E594" s="1" t="s">
        <v>997</v>
      </c>
      <c r="F594">
        <v>10850102</v>
      </c>
      <c r="G594" s="1" t="s">
        <v>12</v>
      </c>
      <c r="H594">
        <v>108501022</v>
      </c>
      <c r="I594" s="1" t="s">
        <v>14</v>
      </c>
      <c r="J594" s="1" t="s">
        <v>999</v>
      </c>
      <c r="K594" s="1" t="s">
        <v>1050</v>
      </c>
      <c r="L594">
        <v>0</v>
      </c>
      <c r="M594">
        <v>0</v>
      </c>
      <c r="N594">
        <v>2</v>
      </c>
    </row>
    <row r="595" spans="1:14" x14ac:dyDescent="0.25">
      <c r="A595" t="str">
        <f>IF(ISBLANK(ATK_Exported[[#This Row],[Entry ID]]),"",IF(COUNTIF(ATK_GSheet[Entry ID], ATK_Exported[[#This Row],[Entry ID]]) &gt; 0,"","NEW"))</f>
        <v/>
      </c>
      <c r="C595" s="1" t="s">
        <v>1653</v>
      </c>
      <c r="D595" s="1" t="s">
        <v>231</v>
      </c>
      <c r="E595" s="1" t="s">
        <v>1000</v>
      </c>
      <c r="F595">
        <v>10850201</v>
      </c>
      <c r="G595" s="1" t="s">
        <v>17</v>
      </c>
      <c r="H595">
        <v>108502011</v>
      </c>
      <c r="I595" s="1" t="s">
        <v>13</v>
      </c>
      <c r="J595" s="1" t="s">
        <v>1001</v>
      </c>
      <c r="K595" s="1" t="s">
        <v>1050</v>
      </c>
      <c r="L595">
        <v>0</v>
      </c>
      <c r="M595">
        <v>0</v>
      </c>
      <c r="N595">
        <v>3</v>
      </c>
    </row>
    <row r="596" spans="1:14" x14ac:dyDescent="0.25">
      <c r="A596" t="str">
        <f>IF(ISBLANK(ATK_Exported[[#This Row],[Entry ID]]),"",IF(COUNTIF(ATK_GSheet[Entry ID], ATK_Exported[[#This Row],[Entry ID]]) &gt; 0,"","NEW"))</f>
        <v/>
      </c>
      <c r="C596" s="1" t="s">
        <v>1654</v>
      </c>
      <c r="D596" s="1" t="s">
        <v>231</v>
      </c>
      <c r="E596" s="1" t="s">
        <v>1000</v>
      </c>
      <c r="F596">
        <v>10850201</v>
      </c>
      <c r="G596" s="1" t="s">
        <v>17</v>
      </c>
      <c r="H596">
        <v>108502012</v>
      </c>
      <c r="I596" s="1" t="s">
        <v>14</v>
      </c>
      <c r="J596" s="1" t="s">
        <v>1002</v>
      </c>
      <c r="K596" s="1" t="s">
        <v>1050</v>
      </c>
      <c r="L596">
        <v>0</v>
      </c>
      <c r="M596">
        <v>0</v>
      </c>
      <c r="N596">
        <v>2</v>
      </c>
    </row>
    <row r="597" spans="1:14" x14ac:dyDescent="0.25">
      <c r="A597" t="str">
        <f>IF(ISBLANK(ATK_Exported[[#This Row],[Entry ID]]),"",IF(COUNTIF(ATK_GSheet[Entry ID], ATK_Exported[[#This Row],[Entry ID]]) &gt; 0,"","NEW"))</f>
        <v/>
      </c>
      <c r="C597" s="1" t="s">
        <v>1655</v>
      </c>
      <c r="D597" s="1" t="s">
        <v>232</v>
      </c>
      <c r="E597" s="1" t="s">
        <v>1003</v>
      </c>
      <c r="F597">
        <v>10850301</v>
      </c>
      <c r="G597" s="1" t="s">
        <v>27</v>
      </c>
      <c r="H597">
        <v>108503011</v>
      </c>
      <c r="I597" s="1" t="s">
        <v>13</v>
      </c>
      <c r="J597" s="1" t="s">
        <v>1004</v>
      </c>
      <c r="K597" s="1" t="s">
        <v>1050</v>
      </c>
      <c r="L597">
        <v>0</v>
      </c>
      <c r="M597">
        <v>0</v>
      </c>
      <c r="N597">
        <v>3</v>
      </c>
    </row>
    <row r="598" spans="1:14" x14ac:dyDescent="0.25">
      <c r="A598" t="str">
        <f>IF(ISBLANK(ATK_Exported[[#This Row],[Entry ID]]),"",IF(COUNTIF(ATK_GSheet[Entry ID], ATK_Exported[[#This Row],[Entry ID]]) &gt; 0,"","NEW"))</f>
        <v/>
      </c>
      <c r="C598" s="1" t="s">
        <v>1656</v>
      </c>
      <c r="D598" s="1" t="s">
        <v>232</v>
      </c>
      <c r="E598" s="1" t="s">
        <v>1003</v>
      </c>
      <c r="F598">
        <v>10850301</v>
      </c>
      <c r="G598" s="1" t="s">
        <v>27</v>
      </c>
      <c r="H598">
        <v>108503012</v>
      </c>
      <c r="I598" s="1" t="s">
        <v>14</v>
      </c>
      <c r="J598" s="1" t="s">
        <v>1005</v>
      </c>
      <c r="K598" s="1" t="s">
        <v>1050</v>
      </c>
      <c r="L598">
        <v>8</v>
      </c>
      <c r="M598">
        <v>1</v>
      </c>
      <c r="N598">
        <v>2</v>
      </c>
    </row>
    <row r="599" spans="1:14" x14ac:dyDescent="0.25">
      <c r="A599" t="str">
        <f>IF(ISBLANK(ATK_Exported[[#This Row],[Entry ID]]),"",IF(COUNTIF(ATK_GSheet[Entry ID], ATK_Exported[[#This Row],[Entry ID]]) &gt; 0,"","NEW"))</f>
        <v/>
      </c>
      <c r="C599" s="1" t="s">
        <v>1657</v>
      </c>
      <c r="D599" s="1" t="s">
        <v>233</v>
      </c>
      <c r="E599" s="1" t="s">
        <v>1006</v>
      </c>
      <c r="F599">
        <v>10850302</v>
      </c>
      <c r="G599" s="1" t="s">
        <v>27</v>
      </c>
      <c r="H599">
        <v>108503021</v>
      </c>
      <c r="I599" s="1" t="s">
        <v>13</v>
      </c>
      <c r="J599" s="1" t="s">
        <v>1007</v>
      </c>
      <c r="K599" s="1" t="s">
        <v>1050</v>
      </c>
      <c r="L599">
        <v>0</v>
      </c>
      <c r="M599">
        <v>0</v>
      </c>
      <c r="N599">
        <v>3</v>
      </c>
    </row>
    <row r="600" spans="1:14" x14ac:dyDescent="0.25">
      <c r="A600" t="str">
        <f>IF(ISBLANK(ATK_Exported[[#This Row],[Entry ID]]),"",IF(COUNTIF(ATK_GSheet[Entry ID], ATK_Exported[[#This Row],[Entry ID]]) &gt; 0,"","NEW"))</f>
        <v/>
      </c>
      <c r="C600" s="1" t="s">
        <v>1658</v>
      </c>
      <c r="D600" s="1" t="s">
        <v>233</v>
      </c>
      <c r="E600" s="1" t="s">
        <v>1006</v>
      </c>
      <c r="F600">
        <v>10850302</v>
      </c>
      <c r="G600" s="1" t="s">
        <v>27</v>
      </c>
      <c r="H600">
        <v>108503022</v>
      </c>
      <c r="I600" s="1" t="s">
        <v>14</v>
      </c>
      <c r="J600" s="1" t="s">
        <v>1008</v>
      </c>
      <c r="K600" s="1" t="s">
        <v>1050</v>
      </c>
      <c r="L600">
        <v>14.25</v>
      </c>
      <c r="M600">
        <v>1</v>
      </c>
      <c r="N600">
        <v>2</v>
      </c>
    </row>
    <row r="601" spans="1:14" x14ac:dyDescent="0.25">
      <c r="A601" t="str">
        <f>IF(ISBLANK(ATK_Exported[[#This Row],[Entry ID]]),"",IF(COUNTIF(ATK_GSheet[Entry ID], ATK_Exported[[#This Row],[Entry ID]]) &gt; 0,"","NEW"))</f>
        <v/>
      </c>
      <c r="C601" s="1" t="s">
        <v>1659</v>
      </c>
      <c r="D601" s="1" t="s">
        <v>234</v>
      </c>
      <c r="E601" s="1" t="s">
        <v>1009</v>
      </c>
      <c r="F601">
        <v>10850401</v>
      </c>
      <c r="G601" s="1" t="s">
        <v>19</v>
      </c>
      <c r="H601">
        <v>108504011</v>
      </c>
      <c r="I601" s="1" t="s">
        <v>13</v>
      </c>
      <c r="J601" s="1" t="s">
        <v>1010</v>
      </c>
      <c r="K601" s="1" t="s">
        <v>1050</v>
      </c>
      <c r="L601">
        <v>0</v>
      </c>
      <c r="M601">
        <v>0</v>
      </c>
      <c r="N601">
        <v>4</v>
      </c>
    </row>
    <row r="602" spans="1:14" x14ac:dyDescent="0.25">
      <c r="A602" t="str">
        <f>IF(ISBLANK(ATK_Exported[[#This Row],[Entry ID]]),"",IF(COUNTIF(ATK_GSheet[Entry ID], ATK_Exported[[#This Row],[Entry ID]]) &gt; 0,"","NEW"))</f>
        <v/>
      </c>
      <c r="C602" s="1" t="s">
        <v>1660</v>
      </c>
      <c r="D602" s="1" t="s">
        <v>234</v>
      </c>
      <c r="E602" s="1" t="s">
        <v>1009</v>
      </c>
      <c r="F602">
        <v>10850401</v>
      </c>
      <c r="G602" s="1" t="s">
        <v>19</v>
      </c>
      <c r="H602">
        <v>108504012</v>
      </c>
      <c r="I602" s="1" t="s">
        <v>14</v>
      </c>
      <c r="J602" s="1" t="s">
        <v>1011</v>
      </c>
      <c r="K602" s="1" t="s">
        <v>1050</v>
      </c>
      <c r="L602">
        <v>0</v>
      </c>
      <c r="M602">
        <v>0</v>
      </c>
      <c r="N602">
        <v>3</v>
      </c>
    </row>
    <row r="603" spans="1:14" x14ac:dyDescent="0.25">
      <c r="A603" t="str">
        <f>IF(ISBLANK(ATK_Exported[[#This Row],[Entry ID]]),"",IF(COUNTIF(ATK_GSheet[Entry ID], ATK_Exported[[#This Row],[Entry ID]]) &gt; 0,"","NEW"))</f>
        <v/>
      </c>
      <c r="C603" s="1" t="s">
        <v>1661</v>
      </c>
      <c r="D603" s="1" t="s">
        <v>235</v>
      </c>
      <c r="E603" s="1" t="s">
        <v>1012</v>
      </c>
      <c r="F603">
        <v>10850402</v>
      </c>
      <c r="G603" s="1" t="s">
        <v>19</v>
      </c>
      <c r="H603">
        <v>108504021</v>
      </c>
      <c r="I603" s="1" t="s">
        <v>13</v>
      </c>
      <c r="J603" s="1" t="s">
        <v>1013</v>
      </c>
      <c r="K603" s="1" t="s">
        <v>1050</v>
      </c>
      <c r="L603">
        <v>0</v>
      </c>
      <c r="M603">
        <v>0</v>
      </c>
      <c r="N603">
        <v>3</v>
      </c>
    </row>
    <row r="604" spans="1:14" x14ac:dyDescent="0.25">
      <c r="A604" t="str">
        <f>IF(ISBLANK(ATK_Exported[[#This Row],[Entry ID]]),"",IF(COUNTIF(ATK_GSheet[Entry ID], ATK_Exported[[#This Row],[Entry ID]]) &gt; 0,"","NEW"))</f>
        <v/>
      </c>
      <c r="C604" s="1" t="s">
        <v>1662</v>
      </c>
      <c r="D604" s="1" t="s">
        <v>235</v>
      </c>
      <c r="E604" s="1" t="s">
        <v>1012</v>
      </c>
      <c r="F604">
        <v>10850402</v>
      </c>
      <c r="G604" s="1" t="s">
        <v>19</v>
      </c>
      <c r="H604">
        <v>108504022</v>
      </c>
      <c r="I604" s="1" t="s">
        <v>14</v>
      </c>
      <c r="J604" s="1" t="s">
        <v>1014</v>
      </c>
      <c r="K604" s="1" t="s">
        <v>1050</v>
      </c>
      <c r="L604">
        <v>0</v>
      </c>
      <c r="M604">
        <v>0</v>
      </c>
      <c r="N604">
        <v>2</v>
      </c>
    </row>
    <row r="605" spans="1:14" x14ac:dyDescent="0.25">
      <c r="A605" t="str">
        <f>IF(ISBLANK(ATK_Exported[[#This Row],[Entry ID]]),"",IF(COUNTIF(ATK_GSheet[Entry ID], ATK_Exported[[#This Row],[Entry ID]]) &gt; 0,"","NEW"))</f>
        <v/>
      </c>
      <c r="C605" s="1" t="s">
        <v>1663</v>
      </c>
      <c r="D605" s="1" t="s">
        <v>236</v>
      </c>
      <c r="E605" s="1" t="s">
        <v>1015</v>
      </c>
      <c r="F605">
        <v>10850501</v>
      </c>
      <c r="G605" s="1" t="s">
        <v>21</v>
      </c>
      <c r="H605">
        <v>108505011</v>
      </c>
      <c r="I605" s="1" t="s">
        <v>13</v>
      </c>
      <c r="J605" s="1" t="s">
        <v>1016</v>
      </c>
      <c r="K605" s="1" t="s">
        <v>1050</v>
      </c>
      <c r="L605">
        <v>10.82</v>
      </c>
      <c r="M605">
        <v>2</v>
      </c>
      <c r="N605">
        <v>4</v>
      </c>
    </row>
    <row r="606" spans="1:14" x14ac:dyDescent="0.25">
      <c r="A606" t="str">
        <f>IF(ISBLANK(ATK_Exported[[#This Row],[Entry ID]]),"",IF(COUNTIF(ATK_GSheet[Entry ID], ATK_Exported[[#This Row],[Entry ID]]) &gt; 0,"","NEW"))</f>
        <v/>
      </c>
      <c r="C606" s="1" t="s">
        <v>1664</v>
      </c>
      <c r="D606" s="1" t="s">
        <v>236</v>
      </c>
      <c r="E606" s="1" t="s">
        <v>1015</v>
      </c>
      <c r="F606">
        <v>10850501</v>
      </c>
      <c r="G606" s="1" t="s">
        <v>21</v>
      </c>
      <c r="H606">
        <v>108505012</v>
      </c>
      <c r="I606" s="1" t="s">
        <v>14</v>
      </c>
      <c r="J606" s="1" t="s">
        <v>1017</v>
      </c>
      <c r="K606" s="1" t="s">
        <v>1050</v>
      </c>
      <c r="L606">
        <v>0</v>
      </c>
      <c r="M606">
        <v>0</v>
      </c>
      <c r="N606">
        <v>3</v>
      </c>
    </row>
    <row r="607" spans="1:14" x14ac:dyDescent="0.25">
      <c r="A607" t="str">
        <f>IF(ISBLANK(ATK_Exported[[#This Row],[Entry ID]]),"",IF(COUNTIF(ATK_GSheet[Entry ID], ATK_Exported[[#This Row],[Entry ID]]) &gt; 0,"","NEW"))</f>
        <v/>
      </c>
      <c r="C607" s="1" t="s">
        <v>1665</v>
      </c>
      <c r="D607" s="1" t="s">
        <v>237</v>
      </c>
      <c r="E607" s="1" t="s">
        <v>1018</v>
      </c>
      <c r="F607">
        <v>10850502</v>
      </c>
      <c r="G607" s="1" t="s">
        <v>21</v>
      </c>
      <c r="H607">
        <v>108505021</v>
      </c>
      <c r="I607" s="1" t="s">
        <v>13</v>
      </c>
      <c r="J607" s="1" t="s">
        <v>1019</v>
      </c>
      <c r="K607" s="1" t="s">
        <v>1050</v>
      </c>
      <c r="L607">
        <v>0</v>
      </c>
      <c r="M607">
        <v>0</v>
      </c>
      <c r="N607">
        <v>3</v>
      </c>
    </row>
    <row r="608" spans="1:14" x14ac:dyDescent="0.25">
      <c r="A608" t="str">
        <f>IF(ISBLANK(ATK_Exported[[#This Row],[Entry ID]]),"",IF(COUNTIF(ATK_GSheet[Entry ID], ATK_Exported[[#This Row],[Entry ID]]) &gt; 0,"","NEW"))</f>
        <v/>
      </c>
      <c r="C608" s="1" t="s">
        <v>1666</v>
      </c>
      <c r="D608" s="1" t="s">
        <v>237</v>
      </c>
      <c r="E608" s="1" t="s">
        <v>1018</v>
      </c>
      <c r="F608">
        <v>10850502</v>
      </c>
      <c r="G608" s="1" t="s">
        <v>21</v>
      </c>
      <c r="H608">
        <v>108505022</v>
      </c>
      <c r="I608" s="1" t="s">
        <v>14</v>
      </c>
      <c r="J608" s="1" t="s">
        <v>1020</v>
      </c>
      <c r="K608" s="1" t="s">
        <v>1050</v>
      </c>
      <c r="L608">
        <v>0</v>
      </c>
      <c r="M608">
        <v>0</v>
      </c>
      <c r="N608">
        <v>2</v>
      </c>
    </row>
    <row r="609" spans="1:14" x14ac:dyDescent="0.25">
      <c r="A609" t="str">
        <f>IF(ISBLANK(ATK_Exported[[#This Row],[Entry ID]]),"",IF(COUNTIF(ATK_GSheet[Entry ID], ATK_Exported[[#This Row],[Entry ID]]) &gt; 0,"","NEW"))</f>
        <v/>
      </c>
      <c r="C609" s="1" t="s">
        <v>1667</v>
      </c>
      <c r="D609" s="1" t="s">
        <v>238</v>
      </c>
      <c r="E609" s="1" t="s">
        <v>1021</v>
      </c>
      <c r="F609">
        <v>10850503</v>
      </c>
      <c r="G609" s="1" t="s">
        <v>21</v>
      </c>
      <c r="H609">
        <v>108505032</v>
      </c>
      <c r="I609" s="1" t="s">
        <v>14</v>
      </c>
      <c r="J609" s="1" t="s">
        <v>1022</v>
      </c>
      <c r="K609" s="1" t="s">
        <v>1050</v>
      </c>
      <c r="L609">
        <v>0</v>
      </c>
      <c r="M609">
        <v>0</v>
      </c>
      <c r="N609">
        <v>2</v>
      </c>
    </row>
    <row r="610" spans="1:14" x14ac:dyDescent="0.25">
      <c r="A610" t="str">
        <f>IF(ISBLANK(ATK_Exported[[#This Row],[Entry ID]]),"",IF(COUNTIF(ATK_GSheet[Entry ID], ATK_Exported[[#This Row],[Entry ID]]) &gt; 0,"","NEW"))</f>
        <v/>
      </c>
      <c r="C610" s="1" t="s">
        <v>1669</v>
      </c>
      <c r="D610" s="1" t="s">
        <v>239</v>
      </c>
      <c r="E610" s="1" t="s">
        <v>1023</v>
      </c>
      <c r="F610">
        <v>10930401</v>
      </c>
      <c r="G610" s="1" t="s">
        <v>19</v>
      </c>
      <c r="H610">
        <v>109304011</v>
      </c>
      <c r="I610" s="1" t="s">
        <v>13</v>
      </c>
      <c r="J610" s="1" t="s">
        <v>1024</v>
      </c>
      <c r="K610" s="1" t="s">
        <v>404</v>
      </c>
      <c r="L610">
        <v>15.938000000000001</v>
      </c>
      <c r="M610">
        <v>1</v>
      </c>
      <c r="N610">
        <v>3</v>
      </c>
    </row>
    <row r="611" spans="1:14" x14ac:dyDescent="0.25">
      <c r="A611" t="str">
        <f>IF(ISBLANK(ATK_Exported[[#This Row],[Entry ID]]),"",IF(COUNTIF(ATK_GSheet[Entry ID], ATK_Exported[[#This Row],[Entry ID]]) &gt; 0,"","NEW"))</f>
        <v/>
      </c>
      <c r="C611" s="1" t="s">
        <v>1668</v>
      </c>
      <c r="D611" s="1" t="s">
        <v>239</v>
      </c>
      <c r="E611" s="1" t="s">
        <v>1023</v>
      </c>
      <c r="F611">
        <v>10930401</v>
      </c>
      <c r="G611" s="1" t="s">
        <v>19</v>
      </c>
      <c r="H611">
        <v>109304011</v>
      </c>
      <c r="I611" s="1" t="s">
        <v>13</v>
      </c>
      <c r="J611" s="1" t="s">
        <v>1024</v>
      </c>
      <c r="K611" s="1" t="s">
        <v>1050</v>
      </c>
      <c r="L611">
        <v>12.26</v>
      </c>
      <c r="M611">
        <v>1</v>
      </c>
      <c r="N611">
        <v>3</v>
      </c>
    </row>
    <row r="612" spans="1:14" x14ac:dyDescent="0.25">
      <c r="A612" t="str">
        <f>IF(ISBLANK(ATK_Exported[[#This Row],[Entry ID]]),"",IF(COUNTIF(ATK_GSheet[Entry ID], ATK_Exported[[#This Row],[Entry ID]]) &gt; 0,"","NEW"))</f>
        <v/>
      </c>
      <c r="C612" s="1" t="s">
        <v>1670</v>
      </c>
      <c r="D612" s="1" t="s">
        <v>239</v>
      </c>
      <c r="E612" s="1" t="s">
        <v>1023</v>
      </c>
      <c r="F612">
        <v>10930401</v>
      </c>
      <c r="G612" s="1" t="s">
        <v>19</v>
      </c>
      <c r="H612">
        <v>109304012</v>
      </c>
      <c r="I612" s="1" t="s">
        <v>14</v>
      </c>
      <c r="J612" s="1" t="s">
        <v>1025</v>
      </c>
      <c r="K612" s="1" t="s">
        <v>1050</v>
      </c>
      <c r="L612">
        <v>0</v>
      </c>
      <c r="M612">
        <v>0</v>
      </c>
      <c r="N612">
        <v>2</v>
      </c>
    </row>
    <row r="613" spans="1:14" x14ac:dyDescent="0.25">
      <c r="A613" t="str">
        <f>IF(ISBLANK(ATK_Exported[[#This Row],[Entry ID]]),"",IF(COUNTIF(ATK_GSheet[Entry ID], ATK_Exported[[#This Row],[Entry ID]]) &gt; 0,"","NEW"))</f>
        <v/>
      </c>
      <c r="C613" s="1" t="s">
        <v>1671</v>
      </c>
      <c r="D613" s="1" t="s">
        <v>240</v>
      </c>
      <c r="E613" s="1" t="s">
        <v>1026</v>
      </c>
      <c r="F613">
        <v>10950201</v>
      </c>
      <c r="G613" s="1" t="s">
        <v>17</v>
      </c>
      <c r="H613">
        <v>109502011</v>
      </c>
      <c r="I613" s="1" t="s">
        <v>13</v>
      </c>
      <c r="J613" s="1" t="s">
        <v>1027</v>
      </c>
      <c r="K613" s="1" t="s">
        <v>1050</v>
      </c>
      <c r="L613">
        <v>12.79</v>
      </c>
      <c r="M613">
        <v>2</v>
      </c>
      <c r="N613">
        <v>3</v>
      </c>
    </row>
    <row r="614" spans="1:14" x14ac:dyDescent="0.25">
      <c r="A614" t="str">
        <f>IF(ISBLANK(ATK_Exported[[#This Row],[Entry ID]]),"",IF(COUNTIF(ATK_GSheet[Entry ID], ATK_Exported[[#This Row],[Entry ID]]) &gt; 0,"","NEW"))</f>
        <v/>
      </c>
      <c r="C614" s="1" t="s">
        <v>1672</v>
      </c>
      <c r="D614" s="1" t="s">
        <v>240</v>
      </c>
      <c r="E614" s="1" t="s">
        <v>1026</v>
      </c>
      <c r="F614">
        <v>10950201</v>
      </c>
      <c r="G614" s="1" t="s">
        <v>17</v>
      </c>
      <c r="H614">
        <v>109502012</v>
      </c>
      <c r="I614" s="1" t="s">
        <v>14</v>
      </c>
      <c r="J614" s="1" t="s">
        <v>1028</v>
      </c>
      <c r="K614" s="1" t="s">
        <v>1050</v>
      </c>
      <c r="L614">
        <v>30.1</v>
      </c>
      <c r="M614">
        <v>2</v>
      </c>
      <c r="N614">
        <v>2</v>
      </c>
    </row>
    <row r="615" spans="1:14" x14ac:dyDescent="0.25">
      <c r="A615" t="str">
        <f>IF(ISBLANK(ATK_Exported[[#This Row],[Entry ID]]),"",IF(COUNTIF(ATK_GSheet[Entry ID], ATK_Exported[[#This Row],[Entry ID]]) &gt; 0,"","NEW"))</f>
        <v/>
      </c>
      <c r="C615" s="1" t="s">
        <v>1673</v>
      </c>
      <c r="D615" s="1" t="s">
        <v>241</v>
      </c>
      <c r="E615" s="1" t="s">
        <v>1029</v>
      </c>
      <c r="F615">
        <v>10950301</v>
      </c>
      <c r="G615" s="1" t="s">
        <v>27</v>
      </c>
      <c r="H615">
        <v>109503011</v>
      </c>
      <c r="I615" s="1" t="s">
        <v>13</v>
      </c>
      <c r="J615" s="1" t="s">
        <v>1030</v>
      </c>
      <c r="K615" s="1" t="s">
        <v>1050</v>
      </c>
      <c r="L615">
        <v>10.119999999999999</v>
      </c>
      <c r="M615">
        <v>1</v>
      </c>
      <c r="N615">
        <v>3</v>
      </c>
    </row>
    <row r="616" spans="1:14" x14ac:dyDescent="0.25">
      <c r="A616" t="str">
        <f>IF(ISBLANK(ATK_Exported[[#This Row],[Entry ID]]),"",IF(COUNTIF(ATK_GSheet[Entry ID], ATK_Exported[[#This Row],[Entry ID]]) &gt; 0,"","NEW"))</f>
        <v/>
      </c>
      <c r="C616" s="1" t="s">
        <v>1674</v>
      </c>
      <c r="D616" s="1" t="s">
        <v>242</v>
      </c>
      <c r="E616" s="1" t="s">
        <v>1031</v>
      </c>
      <c r="F616">
        <v>10950401</v>
      </c>
      <c r="G616" s="1" t="s">
        <v>19</v>
      </c>
      <c r="H616">
        <v>109504012</v>
      </c>
      <c r="I616" s="1" t="s">
        <v>14</v>
      </c>
      <c r="J616" s="1" t="s">
        <v>1032</v>
      </c>
      <c r="K616" s="1" t="s">
        <v>1050</v>
      </c>
      <c r="L616">
        <v>0</v>
      </c>
      <c r="M616">
        <v>0</v>
      </c>
      <c r="N616">
        <v>2</v>
      </c>
    </row>
    <row r="617" spans="1:14" x14ac:dyDescent="0.25">
      <c r="A617" t="str">
        <f>IF(ISBLANK(ATK_Exported[[#This Row],[Entry ID]]),"",IF(COUNTIF(ATK_GSheet[Entry ID], ATK_Exported[[#This Row],[Entry ID]]) &gt; 0,"","NEW"))</f>
        <v/>
      </c>
      <c r="C617" s="1" t="s">
        <v>1675</v>
      </c>
      <c r="D617" s="1" t="s">
        <v>242</v>
      </c>
      <c r="E617" s="1" t="s">
        <v>1031</v>
      </c>
      <c r="F617">
        <v>10950401</v>
      </c>
      <c r="G617" s="1" t="s">
        <v>19</v>
      </c>
      <c r="H617">
        <v>109504012</v>
      </c>
      <c r="I617" s="1" t="s">
        <v>1033</v>
      </c>
      <c r="J617" s="1" t="s">
        <v>1032</v>
      </c>
      <c r="K617" s="1" t="s">
        <v>1050</v>
      </c>
      <c r="L617">
        <v>0</v>
      </c>
      <c r="M617">
        <v>0</v>
      </c>
      <c r="N617">
        <v>2</v>
      </c>
    </row>
    <row r="618" spans="1:14" x14ac:dyDescent="0.25">
      <c r="A618" t="str">
        <f>IF(ISBLANK(ATK_Exported[[#This Row],[Entry ID]]),"",IF(COUNTIF(ATK_GSheet[Entry ID], ATK_Exported[[#This Row],[Entry ID]]) &gt; 0,"","NEW"))</f>
        <v/>
      </c>
      <c r="C618" s="1" t="s">
        <v>1676</v>
      </c>
      <c r="D618" s="1" t="s">
        <v>242</v>
      </c>
      <c r="E618" s="1" t="s">
        <v>1031</v>
      </c>
      <c r="F618">
        <v>10950401</v>
      </c>
      <c r="G618" s="1" t="s">
        <v>19</v>
      </c>
      <c r="H618">
        <v>109504013</v>
      </c>
      <c r="I618" s="1" t="s">
        <v>1034</v>
      </c>
      <c r="J618" s="1" t="s">
        <v>1035</v>
      </c>
      <c r="K618" s="1" t="s">
        <v>1050</v>
      </c>
      <c r="L618">
        <v>20.88</v>
      </c>
      <c r="M618">
        <v>6</v>
      </c>
      <c r="N618">
        <v>3</v>
      </c>
    </row>
    <row r="619" spans="1:14" x14ac:dyDescent="0.25">
      <c r="A619" t="str">
        <f>IF(ISBLANK(ATK_Exported[[#This Row],[Entry ID]]),"",IF(COUNTIF(ATK_GSheet[Entry ID], ATK_Exported[[#This Row],[Entry ID]]) &gt; 0,"","NEW"))</f>
        <v/>
      </c>
      <c r="C619" s="1" t="s">
        <v>1677</v>
      </c>
      <c r="D619" s="1" t="s">
        <v>242</v>
      </c>
      <c r="E619" s="1" t="s">
        <v>1031</v>
      </c>
      <c r="F619">
        <v>10950401</v>
      </c>
      <c r="G619" s="1" t="s">
        <v>19</v>
      </c>
      <c r="H619">
        <v>109504014</v>
      </c>
      <c r="I619" s="1" t="s">
        <v>1036</v>
      </c>
      <c r="J619" s="1" t="s">
        <v>1037</v>
      </c>
      <c r="K619" s="1" t="s">
        <v>1050</v>
      </c>
      <c r="L619">
        <v>0</v>
      </c>
      <c r="M619">
        <v>0</v>
      </c>
      <c r="N619">
        <v>3</v>
      </c>
    </row>
    <row r="620" spans="1:14" x14ac:dyDescent="0.25">
      <c r="A620" t="str">
        <f>IF(ISBLANK(ATK_Exported[[#This Row],[Entry ID]]),"",IF(COUNTIF(ATK_GSheet[Entry ID], ATK_Exported[[#This Row],[Entry ID]]) &gt; 0,"","NEW"))</f>
        <v/>
      </c>
      <c r="C620" s="1" t="s">
        <v>1678</v>
      </c>
      <c r="D620" s="1" t="s">
        <v>242</v>
      </c>
      <c r="E620" s="1" t="s">
        <v>1031</v>
      </c>
      <c r="F620">
        <v>10950401</v>
      </c>
      <c r="G620" s="1" t="s">
        <v>19</v>
      </c>
      <c r="H620">
        <v>109504013</v>
      </c>
      <c r="I620" s="1" t="s">
        <v>1038</v>
      </c>
      <c r="J620" s="1" t="s">
        <v>1035</v>
      </c>
      <c r="K620" s="1" t="s">
        <v>1050</v>
      </c>
      <c r="L620">
        <v>20.88</v>
      </c>
      <c r="M620">
        <v>6</v>
      </c>
      <c r="N620">
        <v>3</v>
      </c>
    </row>
    <row r="621" spans="1:14" x14ac:dyDescent="0.25">
      <c r="A621" t="str">
        <f>IF(ISBLANK(ATK_Exported[[#This Row],[Entry ID]]),"",IF(COUNTIF(ATK_GSheet[Entry ID], ATK_Exported[[#This Row],[Entry ID]]) &gt; 0,"","NEW"))</f>
        <v/>
      </c>
      <c r="C621" s="1" t="s">
        <v>1679</v>
      </c>
      <c r="D621" s="1" t="s">
        <v>242</v>
      </c>
      <c r="E621" s="1" t="s">
        <v>1031</v>
      </c>
      <c r="F621">
        <v>10950401</v>
      </c>
      <c r="G621" s="1" t="s">
        <v>19</v>
      </c>
      <c r="H621">
        <v>109504014</v>
      </c>
      <c r="I621" s="1" t="s">
        <v>1039</v>
      </c>
      <c r="J621" s="1" t="s">
        <v>1037</v>
      </c>
      <c r="K621" s="1" t="s">
        <v>1050</v>
      </c>
      <c r="L621">
        <v>0</v>
      </c>
      <c r="M621">
        <v>0</v>
      </c>
      <c r="N621">
        <v>3</v>
      </c>
    </row>
    <row r="622" spans="1:14" x14ac:dyDescent="0.25">
      <c r="A622" t="str">
        <f>IF(ISBLANK(ATK_Exported[[#This Row],[Entry ID]]),"",IF(COUNTIF(ATK_GSheet[Entry ID], ATK_Exported[[#This Row],[Entry ID]]) &gt; 0,"","NEW"))</f>
        <v/>
      </c>
      <c r="C622" s="1" t="s">
        <v>1680</v>
      </c>
      <c r="D622" s="1" t="s">
        <v>242</v>
      </c>
      <c r="E622" s="1" t="s">
        <v>1031</v>
      </c>
      <c r="F622">
        <v>10950401</v>
      </c>
      <c r="G622" s="1" t="s">
        <v>19</v>
      </c>
      <c r="H622">
        <v>109504013</v>
      </c>
      <c r="I622" s="1" t="s">
        <v>1040</v>
      </c>
      <c r="J622" s="1" t="s">
        <v>1035</v>
      </c>
      <c r="K622" s="1" t="s">
        <v>1050</v>
      </c>
      <c r="L622">
        <v>20.88</v>
      </c>
      <c r="M622">
        <v>6</v>
      </c>
      <c r="N622">
        <v>3</v>
      </c>
    </row>
    <row r="623" spans="1:14" x14ac:dyDescent="0.25">
      <c r="A623" t="str">
        <f>IF(ISBLANK(ATK_Exported[[#This Row],[Entry ID]]),"",IF(COUNTIF(ATK_GSheet[Entry ID], ATK_Exported[[#This Row],[Entry ID]]) &gt; 0,"","NEW"))</f>
        <v/>
      </c>
      <c r="C623" s="1" t="s">
        <v>1681</v>
      </c>
      <c r="D623" s="1" t="s">
        <v>242</v>
      </c>
      <c r="E623" s="1" t="s">
        <v>1031</v>
      </c>
      <c r="F623">
        <v>10950401</v>
      </c>
      <c r="G623" s="1" t="s">
        <v>19</v>
      </c>
      <c r="H623">
        <v>109504014</v>
      </c>
      <c r="I623" s="1" t="s">
        <v>1041</v>
      </c>
      <c r="J623" s="1" t="s">
        <v>1037</v>
      </c>
      <c r="K623" s="1" t="s">
        <v>1050</v>
      </c>
      <c r="L623">
        <v>0</v>
      </c>
      <c r="M623">
        <v>0</v>
      </c>
      <c r="N623">
        <v>3</v>
      </c>
    </row>
    <row r="624" spans="1:14" x14ac:dyDescent="0.25">
      <c r="A624" t="str">
        <f>IF(ISBLANK(ATK_Exported[[#This Row],[Entry ID]]),"",IF(COUNTIF(ATK_GSheet[Entry ID], ATK_Exported[[#This Row],[Entry ID]]) &gt; 0,"","NEW"))</f>
        <v/>
      </c>
      <c r="C624" s="1" t="s">
        <v>1682</v>
      </c>
      <c r="D624" s="1" t="s">
        <v>243</v>
      </c>
      <c r="E624" s="1" t="s">
        <v>1042</v>
      </c>
      <c r="F624">
        <v>19900001</v>
      </c>
      <c r="G624" s="1" t="s">
        <v>19</v>
      </c>
      <c r="H624">
        <v>199000011</v>
      </c>
      <c r="I624" s="1" t="s">
        <v>13</v>
      </c>
      <c r="J624" s="1" t="s">
        <v>1043</v>
      </c>
      <c r="K624" s="1" t="s">
        <v>1050</v>
      </c>
      <c r="L624">
        <v>0</v>
      </c>
      <c r="M624">
        <v>0</v>
      </c>
      <c r="N624">
        <v>1</v>
      </c>
    </row>
    <row r="625" spans="1:14" x14ac:dyDescent="0.25">
      <c r="A625" t="str">
        <f>IF(ISBLANK(ATK_Exported[[#This Row],[Entry ID]]),"",IF(COUNTIF(ATK_GSheet[Entry ID], ATK_Exported[[#This Row],[Entry ID]]) &gt; 0,"","NEW"))</f>
        <v/>
      </c>
      <c r="C625" s="1" t="s">
        <v>1683</v>
      </c>
      <c r="D625" s="1" t="s">
        <v>244</v>
      </c>
      <c r="E625" s="1" t="s">
        <v>1044</v>
      </c>
      <c r="F625">
        <v>19900002</v>
      </c>
      <c r="G625" s="1" t="s">
        <v>19</v>
      </c>
      <c r="H625">
        <v>199000021</v>
      </c>
      <c r="I625" s="1" t="s">
        <v>13</v>
      </c>
      <c r="J625" s="1" t="s">
        <v>1045</v>
      </c>
      <c r="K625" s="1" t="s">
        <v>1050</v>
      </c>
      <c r="L625">
        <v>0</v>
      </c>
      <c r="M625">
        <v>0</v>
      </c>
      <c r="N625">
        <v>3</v>
      </c>
    </row>
    <row r="626" spans="1:14" x14ac:dyDescent="0.25">
      <c r="A626" t="str">
        <f>IF(ISBLANK(ATK_Exported[[#This Row],[Entry ID]]),"",IF(COUNTIF(ATK_GSheet[Entry ID], ATK_Exported[[#This Row],[Entry ID]]) &gt; 0,"","NEW"))</f>
        <v/>
      </c>
      <c r="C626" s="1" t="s">
        <v>1684</v>
      </c>
      <c r="D626" s="1" t="s">
        <v>245</v>
      </c>
      <c r="E626" s="1" t="s">
        <v>246</v>
      </c>
      <c r="F626">
        <v>19900003</v>
      </c>
      <c r="G626" s="1" t="s">
        <v>19</v>
      </c>
      <c r="H626">
        <v>101301021</v>
      </c>
      <c r="I626" s="1" t="s">
        <v>13</v>
      </c>
      <c r="J626" s="1" t="s">
        <v>316</v>
      </c>
      <c r="K626" s="1" t="s">
        <v>1050</v>
      </c>
      <c r="L626">
        <v>9.08</v>
      </c>
      <c r="M626">
        <v>2</v>
      </c>
      <c r="N626">
        <v>4</v>
      </c>
    </row>
    <row r="627" spans="1:14" x14ac:dyDescent="0.25">
      <c r="A627" t="str">
        <f>IF(ISBLANK(ATK_Exported[[#This Row],[Entry ID]]),"",IF(COUNTIF(ATK_GSheet[Entry ID], ATK_Exported[[#This Row],[Entry ID]]) &gt; 0,"","NEW"))</f>
        <v/>
      </c>
      <c r="C627" s="1" t="s">
        <v>1685</v>
      </c>
      <c r="D627" s="1" t="s">
        <v>247</v>
      </c>
      <c r="E627" s="1" t="s">
        <v>1044</v>
      </c>
      <c r="F627">
        <v>19900005</v>
      </c>
      <c r="G627" s="1" t="s">
        <v>27</v>
      </c>
      <c r="H627">
        <v>199000021</v>
      </c>
      <c r="I627" s="1" t="s">
        <v>13</v>
      </c>
      <c r="J627" s="1" t="s">
        <v>1045</v>
      </c>
      <c r="K627" s="1" t="s">
        <v>1050</v>
      </c>
      <c r="L627">
        <v>0</v>
      </c>
      <c r="M627">
        <v>0</v>
      </c>
      <c r="N627">
        <v>3</v>
      </c>
    </row>
    <row r="628" spans="1:14" x14ac:dyDescent="0.25">
      <c r="A628" t="str">
        <f>IF(ISBLANK(ATK_Exported[[#This Row],[Entry ID]]),"",IF(COUNTIF(ATK_GSheet[Entry ID], ATK_Exported[[#This Row],[Entry ID]]) &gt; 0,"","NEW"))</f>
        <v/>
      </c>
      <c r="C628" s="1" t="s">
        <v>1686</v>
      </c>
      <c r="D628" s="1" t="s">
        <v>248</v>
      </c>
      <c r="E628" s="1" t="s">
        <v>249</v>
      </c>
      <c r="F628">
        <v>19900006</v>
      </c>
      <c r="G628" s="1" t="s">
        <v>19</v>
      </c>
      <c r="H628">
        <v>101301021</v>
      </c>
      <c r="I628" s="1" t="s">
        <v>13</v>
      </c>
      <c r="J628" s="1" t="s">
        <v>316</v>
      </c>
      <c r="K628" s="1" t="s">
        <v>1050</v>
      </c>
      <c r="L628">
        <v>9.08</v>
      </c>
      <c r="M628">
        <v>2</v>
      </c>
      <c r="N628">
        <v>4</v>
      </c>
    </row>
    <row r="629" spans="1:14" x14ac:dyDescent="0.25">
      <c r="A629" t="str">
        <f>IF(ISBLANK(ATK_Exported[[#This Row],[Entry ID]]),"",IF(COUNTIF(ATK_GSheet[Entry ID], ATK_Exported[[#This Row],[Entry ID]]) &gt; 0,"","NEW"))</f>
        <v/>
      </c>
      <c r="C629" s="1" t="s">
        <v>1687</v>
      </c>
      <c r="D629" s="1" t="s">
        <v>228</v>
      </c>
      <c r="E629" s="1" t="s">
        <v>250</v>
      </c>
      <c r="F629">
        <v>99900009</v>
      </c>
      <c r="G629" s="1" t="s">
        <v>12</v>
      </c>
      <c r="H629">
        <v>108301011</v>
      </c>
      <c r="I629" s="1" t="s">
        <v>13</v>
      </c>
      <c r="J629" s="1" t="s">
        <v>947</v>
      </c>
      <c r="K629" s="1" t="s">
        <v>1050</v>
      </c>
      <c r="L629">
        <v>0</v>
      </c>
      <c r="M629">
        <v>0</v>
      </c>
      <c r="N629">
        <v>4</v>
      </c>
    </row>
    <row r="630" spans="1:14" x14ac:dyDescent="0.25">
      <c r="A630" t="str">
        <f>IF(ISBLANK(ATK_Exported[[#This Row],[Entry ID]]),"",IF(COUNTIF(ATK_GSheet[Entry ID], ATK_Exported[[#This Row],[Entry ID]]) &gt; 0,"","NEW"))</f>
        <v/>
      </c>
      <c r="C630" s="1" t="s">
        <v>1688</v>
      </c>
      <c r="D630" s="1" t="s">
        <v>22</v>
      </c>
      <c r="E630" s="1" t="s">
        <v>330</v>
      </c>
      <c r="F630">
        <v>99130001</v>
      </c>
      <c r="G630" s="1" t="s">
        <v>251</v>
      </c>
      <c r="H630">
        <v>991300011</v>
      </c>
      <c r="I630" s="1" t="s">
        <v>13</v>
      </c>
      <c r="J630" s="1" t="s">
        <v>252</v>
      </c>
      <c r="K630" s="1" t="s">
        <v>1050</v>
      </c>
      <c r="L630">
        <v>2.34</v>
      </c>
      <c r="M630">
        <v>2</v>
      </c>
      <c r="N630">
        <v>3</v>
      </c>
    </row>
    <row r="631" spans="1:14" x14ac:dyDescent="0.25">
      <c r="A631" t="str">
        <f>IF(ISBLANK(ATK_Exported[[#This Row],[Entry ID]]),"",IF(COUNTIF(ATK_GSheet[Entry ID], ATK_Exported[[#This Row],[Entry ID]]) &gt; 0,"","NEW"))</f>
        <v/>
      </c>
      <c r="C631" s="1" t="s">
        <v>1689</v>
      </c>
      <c r="D631" s="1" t="s">
        <v>22</v>
      </c>
      <c r="E631" s="1" t="s">
        <v>330</v>
      </c>
      <c r="F631">
        <v>99130001</v>
      </c>
      <c r="G631" s="1" t="s">
        <v>251</v>
      </c>
      <c r="H631">
        <v>301301021</v>
      </c>
      <c r="I631" s="1" t="s">
        <v>14</v>
      </c>
      <c r="J631" s="1" t="s">
        <v>1046</v>
      </c>
      <c r="K631" s="1" t="s">
        <v>1050</v>
      </c>
      <c r="L631">
        <v>6.82</v>
      </c>
      <c r="M631">
        <v>1</v>
      </c>
      <c r="N631">
        <v>2</v>
      </c>
    </row>
    <row r="632" spans="1:14" x14ac:dyDescent="0.25">
      <c r="A632" t="str">
        <f>IF(ISBLANK(ATK_Exported[[#This Row],[Entry ID]]),"",IF(COUNTIF(ATK_GSheet[Entry ID], ATK_Exported[[#This Row],[Entry ID]]) &gt; 0,"","NEW"))</f>
        <v/>
      </c>
      <c r="C632" s="1" t="s">
        <v>1690</v>
      </c>
      <c r="D632" s="1" t="s">
        <v>253</v>
      </c>
      <c r="E632" s="1" t="s">
        <v>1047</v>
      </c>
      <c r="F632">
        <v>99230001</v>
      </c>
      <c r="G632" s="1" t="s">
        <v>251</v>
      </c>
      <c r="H632">
        <v>992300011</v>
      </c>
      <c r="I632" s="1" t="s">
        <v>13</v>
      </c>
      <c r="J632" s="1" t="s">
        <v>252</v>
      </c>
      <c r="K632" s="1" t="s">
        <v>1050</v>
      </c>
      <c r="L632">
        <v>0</v>
      </c>
      <c r="M632">
        <v>0</v>
      </c>
      <c r="N632">
        <v>3</v>
      </c>
    </row>
    <row r="633" spans="1:14" x14ac:dyDescent="0.25">
      <c r="A633" t="str">
        <f>IF(ISBLANK(ATK_Exported[[#This Row],[Entry ID]]),"",IF(COUNTIF(ATK_GSheet[Entry ID], ATK_Exported[[#This Row],[Entry ID]]) &gt; 0,"","NEW"))</f>
        <v/>
      </c>
      <c r="C633" s="1" t="s">
        <v>1691</v>
      </c>
      <c r="D633" s="1" t="s">
        <v>253</v>
      </c>
      <c r="E633" s="1" t="s">
        <v>1047</v>
      </c>
      <c r="F633">
        <v>99230001</v>
      </c>
      <c r="G633" s="1" t="s">
        <v>251</v>
      </c>
      <c r="H633">
        <v>102405022</v>
      </c>
      <c r="I633" s="1" t="s">
        <v>14</v>
      </c>
      <c r="J633" s="1" t="s">
        <v>453</v>
      </c>
      <c r="K633" s="1" t="s">
        <v>1050</v>
      </c>
      <c r="L633">
        <v>0</v>
      </c>
      <c r="M633">
        <v>0</v>
      </c>
      <c r="N633">
        <v>2</v>
      </c>
    </row>
    <row r="634" spans="1:14" x14ac:dyDescent="0.25">
      <c r="A634" t="str">
        <f>IF(ISBLANK(ATK_Exported[[#This Row],[Entry ID]]),"",IF(COUNTIF(ATK_GSheet[Entry ID], ATK_Exported[[#This Row],[Entry ID]]) &gt; 0,"","NEW"))</f>
        <v/>
      </c>
      <c r="C634" s="1" t="s">
        <v>1692</v>
      </c>
      <c r="D634" s="1" t="s">
        <v>78</v>
      </c>
      <c r="E634" s="1" t="s">
        <v>507</v>
      </c>
      <c r="F634">
        <v>99330001</v>
      </c>
      <c r="G634" s="1" t="s">
        <v>251</v>
      </c>
      <c r="H634">
        <v>993300011</v>
      </c>
      <c r="I634" s="1" t="s">
        <v>13</v>
      </c>
      <c r="J634" s="1" t="s">
        <v>252</v>
      </c>
      <c r="K634" s="1" t="s">
        <v>1050</v>
      </c>
      <c r="L634">
        <v>1.6</v>
      </c>
      <c r="M634">
        <v>1</v>
      </c>
      <c r="N634">
        <v>3</v>
      </c>
    </row>
    <row r="635" spans="1:14" x14ac:dyDescent="0.25">
      <c r="A635" t="str">
        <f>IF(ISBLANK(ATK_Exported[[#This Row],[Entry ID]]),"",IF(COUNTIF(ATK_GSheet[Entry ID], ATK_Exported[[#This Row],[Entry ID]]) &gt; 0,"","NEW"))</f>
        <v/>
      </c>
      <c r="C635" s="1" t="s">
        <v>1693</v>
      </c>
      <c r="D635" s="1" t="s">
        <v>78</v>
      </c>
      <c r="E635" s="1" t="s">
        <v>507</v>
      </c>
      <c r="F635">
        <v>99330001</v>
      </c>
      <c r="G635" s="1" t="s">
        <v>251</v>
      </c>
      <c r="H635">
        <v>303502011</v>
      </c>
      <c r="I635" s="1" t="s">
        <v>14</v>
      </c>
      <c r="J635" s="1" t="s">
        <v>1048</v>
      </c>
      <c r="K635" s="1" t="s">
        <v>1050</v>
      </c>
      <c r="L635">
        <v>0</v>
      </c>
      <c r="M635">
        <v>0</v>
      </c>
      <c r="N635">
        <v>2</v>
      </c>
    </row>
    <row r="636" spans="1:14" x14ac:dyDescent="0.25">
      <c r="A636" t="str">
        <f>IF(ISBLANK(ATK_Exported[[#This Row],[Entry ID]]),"",IF(COUNTIF(ATK_GSheet[Entry ID], ATK_Exported[[#This Row],[Entry ID]]) &gt; 0,"","NEW"))</f>
        <v/>
      </c>
      <c r="C636" s="1" t="s">
        <v>1694</v>
      </c>
      <c r="D636" s="1" t="s">
        <v>108</v>
      </c>
      <c r="E636" s="1" t="s">
        <v>631</v>
      </c>
      <c r="F636">
        <v>99430001</v>
      </c>
      <c r="G636" s="1" t="s">
        <v>251</v>
      </c>
      <c r="H636">
        <v>994300011</v>
      </c>
      <c r="I636" s="1" t="s">
        <v>13</v>
      </c>
      <c r="J636" s="1" t="s">
        <v>252</v>
      </c>
      <c r="K636" s="1" t="s">
        <v>1050</v>
      </c>
      <c r="L636">
        <v>1.38</v>
      </c>
      <c r="M636">
        <v>1</v>
      </c>
      <c r="N636">
        <v>3</v>
      </c>
    </row>
    <row r="637" spans="1:14" x14ac:dyDescent="0.25">
      <c r="A637" t="str">
        <f>IF(ISBLANK(ATK_Exported[[#This Row],[Entry ID]]),"",IF(COUNTIF(ATK_GSheet[Entry ID], ATK_Exported[[#This Row],[Entry ID]]) &gt; 0,"","NEW"))</f>
        <v/>
      </c>
      <c r="C637" s="1" t="s">
        <v>1695</v>
      </c>
      <c r="D637" s="1" t="s">
        <v>108</v>
      </c>
      <c r="E637" s="1" t="s">
        <v>631</v>
      </c>
      <c r="F637">
        <v>99430001</v>
      </c>
      <c r="G637" s="1" t="s">
        <v>251</v>
      </c>
      <c r="H637">
        <v>304303011</v>
      </c>
      <c r="I637" s="1" t="s">
        <v>14</v>
      </c>
      <c r="J637" s="1" t="s">
        <v>1049</v>
      </c>
      <c r="K637" s="1" t="s">
        <v>1050</v>
      </c>
      <c r="L637">
        <v>10.36</v>
      </c>
      <c r="M637">
        <v>2</v>
      </c>
      <c r="N637">
        <v>2</v>
      </c>
    </row>
    <row r="638" spans="1:14" x14ac:dyDescent="0.25">
      <c r="A638" t="str">
        <f>IF(ISBLANK(ATK_Exported[[#This Row],[Entry ID]]),"",IF(COUNTIF(ATK_GSheet[Entry ID], ATK_Exported[[#This Row],[Entry ID]]) &gt; 0,"","NEW"))</f>
        <v/>
      </c>
      <c r="C638" s="1" t="s">
        <v>1696</v>
      </c>
      <c r="D638" s="1" t="s">
        <v>134</v>
      </c>
      <c r="E638" s="1" t="s">
        <v>710</v>
      </c>
      <c r="F638">
        <v>99530001</v>
      </c>
      <c r="G638" s="1" t="s">
        <v>251</v>
      </c>
      <c r="H638">
        <v>995300011</v>
      </c>
      <c r="I638" s="1" t="s">
        <v>13</v>
      </c>
      <c r="J638" s="1" t="s">
        <v>252</v>
      </c>
      <c r="K638" s="1" t="s">
        <v>1050</v>
      </c>
      <c r="L638">
        <v>0</v>
      </c>
      <c r="M638">
        <v>0</v>
      </c>
      <c r="N638">
        <v>3</v>
      </c>
    </row>
    <row r="639" spans="1:14" x14ac:dyDescent="0.25">
      <c r="A639" t="str">
        <f>IF(ISBLANK(ATK_Exported[[#This Row],[Entry ID]]),"",IF(COUNTIF(ATK_GSheet[Entry ID], ATK_Exported[[#This Row],[Entry ID]]) &gt; 0,"","NEW"))</f>
        <v/>
      </c>
      <c r="C639" s="1" t="s">
        <v>1697</v>
      </c>
      <c r="D639" s="1" t="s">
        <v>134</v>
      </c>
      <c r="E639" s="1" t="s">
        <v>710</v>
      </c>
      <c r="F639">
        <v>99530001</v>
      </c>
      <c r="G639" s="1" t="s">
        <v>251</v>
      </c>
      <c r="H639">
        <v>105402011</v>
      </c>
      <c r="I639" s="1" t="s">
        <v>14</v>
      </c>
      <c r="J639" s="1" t="s">
        <v>719</v>
      </c>
      <c r="K639" s="1" t="s">
        <v>1050</v>
      </c>
      <c r="L639">
        <v>7.5</v>
      </c>
      <c r="M639">
        <v>5</v>
      </c>
      <c r="N639">
        <v>4</v>
      </c>
    </row>
    <row r="640" spans="1:14" x14ac:dyDescent="0.25">
      <c r="A640" t="str">
        <f>IF(ISBLANK(ATK_Exported[[#This Row],[Entry ID]]),"",IF(COUNTIF(ATK_GSheet[Entry ID], ATK_Exported[[#This Row],[Entry ID]]) &gt; 0,"","NEW"))</f>
        <v/>
      </c>
      <c r="C640" s="1" t="s">
        <v>1698</v>
      </c>
      <c r="D640" s="1" t="s">
        <v>162</v>
      </c>
      <c r="E640" s="1" t="s">
        <v>789</v>
      </c>
      <c r="F640">
        <v>99630001</v>
      </c>
      <c r="G640" s="1" t="s">
        <v>251</v>
      </c>
      <c r="H640">
        <v>996300011</v>
      </c>
      <c r="I640" s="1" t="s">
        <v>13</v>
      </c>
      <c r="J640" s="1" t="s">
        <v>252</v>
      </c>
      <c r="K640" s="1" t="s">
        <v>1050</v>
      </c>
      <c r="L640">
        <v>1.8</v>
      </c>
      <c r="M640">
        <v>1</v>
      </c>
      <c r="N640">
        <v>3</v>
      </c>
    </row>
    <row r="641" spans="1:14" x14ac:dyDescent="0.25">
      <c r="A641" t="str">
        <f>IF(ISBLANK(ATK_Exported[[#This Row],[Entry ID]]),"",IF(COUNTIF(ATK_GSheet[Entry ID], ATK_Exported[[#This Row],[Entry ID]]) &gt; 0,"","NEW"))</f>
        <v/>
      </c>
      <c r="C641" s="1" t="s">
        <v>1699</v>
      </c>
      <c r="D641" s="1" t="s">
        <v>162</v>
      </c>
      <c r="E641" s="1" t="s">
        <v>789</v>
      </c>
      <c r="F641">
        <v>99630001</v>
      </c>
      <c r="G641" s="1" t="s">
        <v>251</v>
      </c>
      <c r="H641">
        <v>106403022</v>
      </c>
      <c r="I641" s="1" t="s">
        <v>14</v>
      </c>
      <c r="J641" s="1" t="s">
        <v>809</v>
      </c>
      <c r="K641" s="1" t="s">
        <v>1050</v>
      </c>
      <c r="L641">
        <v>0</v>
      </c>
      <c r="M641">
        <v>0</v>
      </c>
      <c r="N641">
        <v>2</v>
      </c>
    </row>
    <row r="642" spans="1:14" x14ac:dyDescent="0.25">
      <c r="A642" t="str">
        <f>IF(ISBLANK(ATK_Exported[[#This Row],[Entry ID]]),"",IF(COUNTIF(ATK_GSheet[Entry ID], ATK_Exported[[#This Row],[Entry ID]]) &gt; 0,"","NEW"))</f>
        <v/>
      </c>
      <c r="C642" s="1" t="s">
        <v>1700</v>
      </c>
      <c r="D642" s="1" t="s">
        <v>190</v>
      </c>
      <c r="E642" s="1" t="s">
        <v>875</v>
      </c>
      <c r="F642">
        <v>99730001</v>
      </c>
      <c r="G642" s="1" t="s">
        <v>251</v>
      </c>
      <c r="H642">
        <v>997300011</v>
      </c>
      <c r="I642" s="1" t="s">
        <v>13</v>
      </c>
      <c r="J642" s="1" t="s">
        <v>252</v>
      </c>
      <c r="K642" s="1" t="s">
        <v>1050</v>
      </c>
      <c r="L642">
        <v>1.7</v>
      </c>
      <c r="M642">
        <v>1</v>
      </c>
      <c r="N642">
        <v>3</v>
      </c>
    </row>
    <row r="643" spans="1:14" x14ac:dyDescent="0.25">
      <c r="A643" t="str">
        <f>IF(ISBLANK(ATK_Exported[[#This Row],[Entry ID]]),"",IF(COUNTIF(ATK_GSheet[Entry ID], ATK_Exported[[#This Row],[Entry ID]]) &gt; 0,"","NEW"))</f>
        <v/>
      </c>
      <c r="C643" s="1" t="s">
        <v>1701</v>
      </c>
      <c r="D643" s="1" t="s">
        <v>190</v>
      </c>
      <c r="E643" s="1" t="s">
        <v>875</v>
      </c>
      <c r="F643">
        <v>99730001</v>
      </c>
      <c r="G643" s="1" t="s">
        <v>251</v>
      </c>
      <c r="H643">
        <v>107503012</v>
      </c>
      <c r="I643" s="1" t="s">
        <v>14</v>
      </c>
      <c r="J643" s="1" t="s">
        <v>922</v>
      </c>
      <c r="K643" s="1" t="s">
        <v>1050</v>
      </c>
      <c r="L643">
        <v>17.04</v>
      </c>
      <c r="M643">
        <v>4</v>
      </c>
      <c r="N643">
        <v>3</v>
      </c>
    </row>
    <row r="644" spans="1:14" x14ac:dyDescent="0.25">
      <c r="A644" t="str">
        <f>IF(ISBLANK(ATK_Exported[[#This Row],[Entry ID]]),"",IF(COUNTIF(ATK_GSheet[Entry ID], ATK_Exported[[#This Row],[Entry ID]]) &gt; 0,"","NEW"))</f>
        <v/>
      </c>
      <c r="C644" s="1" t="s">
        <v>1702</v>
      </c>
      <c r="D644" s="1" t="s">
        <v>215</v>
      </c>
      <c r="E644" s="1" t="s">
        <v>952</v>
      </c>
      <c r="F644">
        <v>99830001</v>
      </c>
      <c r="G644" s="1" t="s">
        <v>251</v>
      </c>
      <c r="H644">
        <v>998300011</v>
      </c>
      <c r="I644" s="1" t="s">
        <v>13</v>
      </c>
      <c r="J644" s="1" t="s">
        <v>252</v>
      </c>
      <c r="K644" s="1" t="s">
        <v>1050</v>
      </c>
      <c r="L644">
        <v>2.34</v>
      </c>
      <c r="M644">
        <v>1</v>
      </c>
      <c r="N644">
        <v>3</v>
      </c>
    </row>
    <row r="645" spans="1:14" x14ac:dyDescent="0.25">
      <c r="A645" t="str">
        <f>IF(ISBLANK(ATK_Exported[[#This Row],[Entry ID]]),"",IF(COUNTIF(ATK_GSheet[Entry ID], ATK_Exported[[#This Row],[Entry ID]]) &gt; 0,"","NEW"))</f>
        <v/>
      </c>
      <c r="C645" s="1" t="s">
        <v>1703</v>
      </c>
      <c r="D645" s="1" t="s">
        <v>215</v>
      </c>
      <c r="E645" s="1" t="s">
        <v>952</v>
      </c>
      <c r="F645">
        <v>99830001</v>
      </c>
      <c r="G645" s="1" t="s">
        <v>251</v>
      </c>
      <c r="H645">
        <v>108401012</v>
      </c>
      <c r="I645" s="1" t="s">
        <v>14</v>
      </c>
      <c r="J645" s="1" t="s">
        <v>966</v>
      </c>
      <c r="K645" s="1" t="s">
        <v>1050</v>
      </c>
      <c r="L645">
        <v>0</v>
      </c>
      <c r="M645">
        <v>0</v>
      </c>
      <c r="N645">
        <v>3</v>
      </c>
    </row>
    <row r="646" spans="1:14" x14ac:dyDescent="0.25">
      <c r="A646" t="str">
        <f>IF(ISBLANK(ATK_Exported[[#This Row],[Entry ID]]),"",IF(COUNTIF(ATK_GSheet[Entry ID], ATK_Exported[[#This Row],[Entry ID]]) &gt; 0,"","NEW"))</f>
        <v/>
      </c>
      <c r="C646" s="1" t="s">
        <v>1704</v>
      </c>
      <c r="D646" s="1" t="s">
        <v>239</v>
      </c>
      <c r="E646" s="1" t="s">
        <v>1023</v>
      </c>
      <c r="F646">
        <v>99930001</v>
      </c>
      <c r="G646" s="1" t="s">
        <v>251</v>
      </c>
      <c r="H646">
        <v>999300011</v>
      </c>
      <c r="I646" s="1" t="s">
        <v>13</v>
      </c>
      <c r="J646" s="1" t="s">
        <v>252</v>
      </c>
      <c r="K646" s="1" t="s">
        <v>1050</v>
      </c>
      <c r="L646">
        <v>0</v>
      </c>
      <c r="M646">
        <v>0</v>
      </c>
      <c r="N646">
        <v>3</v>
      </c>
    </row>
    <row r="647" spans="1:14" x14ac:dyDescent="0.25">
      <c r="A647" t="str">
        <f>IF(ISBLANK(ATK_Exported[[#This Row],[Entry ID]]),"",IF(COUNTIF(ATK_GSheet[Entry ID], ATK_Exported[[#This Row],[Entry ID]]) &gt; 0,"","NEW"))</f>
        <v/>
      </c>
      <c r="C647" s="1" t="s">
        <v>1705</v>
      </c>
      <c r="D647" s="1" t="s">
        <v>239</v>
      </c>
      <c r="E647" s="1" t="s">
        <v>1023</v>
      </c>
      <c r="F647">
        <v>99930001</v>
      </c>
      <c r="G647" s="1" t="s">
        <v>251</v>
      </c>
      <c r="H647">
        <v>109304012</v>
      </c>
      <c r="I647" s="1" t="s">
        <v>14</v>
      </c>
      <c r="J647" s="1" t="s">
        <v>1025</v>
      </c>
      <c r="K647" s="1" t="s">
        <v>1050</v>
      </c>
      <c r="L647">
        <v>0</v>
      </c>
      <c r="M647">
        <v>0</v>
      </c>
      <c r="N647">
        <v>2</v>
      </c>
    </row>
    <row r="648" spans="1:14" x14ac:dyDescent="0.25">
      <c r="A648" t="str">
        <f>IF(ISBLANK(ATK_Exported[[#This Row],[Entry ID]]),"",IF(COUNTIF(ATK_GSheet[Entry ID], ATK_Exported[[#This Row],[Entry ID]]) &gt; 0,"","NEW"))</f>
        <v>NEW</v>
      </c>
    </row>
    <row r="649" spans="1:14" x14ac:dyDescent="0.25">
      <c r="A649" t="str">
        <f>IF(ISBLANK(ATK_Exported[[#This Row],[Entry ID]]),"",IF(COUNTIF(ATK_GSheet[Entry ID], ATK_Exported[[#This Row],[Entry ID]]) &gt; 0,"","NEW"))</f>
        <v>NEW</v>
      </c>
    </row>
    <row r="650" spans="1:14" x14ac:dyDescent="0.25">
      <c r="A650" t="str">
        <f>IF(ISBLANK(ATK_Exported[[#This Row],[Entry ID]]),"",IF(COUNTIF(ATK_GSheet[Entry ID], ATK_Exported[[#This Row],[Entry ID]]) &gt; 0,"","NEW"))</f>
        <v>NEW</v>
      </c>
    </row>
    <row r="651" spans="1:14" x14ac:dyDescent="0.25">
      <c r="A651" t="str">
        <f>IF(ISBLANK(ATK_Exported[[#This Row],[Entry ID]]),"",IF(COUNTIF(ATK_GSheet[Entry ID], ATK_Exported[[#This Row],[Entry ID]]) &gt; 0,"","NEW"))</f>
        <v>NEW</v>
      </c>
    </row>
    <row r="652" spans="1:14" x14ac:dyDescent="0.25">
      <c r="A652" t="str">
        <f>IF(ISBLANK(ATK_Exported[[#This Row],[Entry ID]]),"",IF(COUNTIF(ATK_GSheet[Entry ID], ATK_Exported[[#This Row],[Entry ID]]) &gt; 0,"","NEW"))</f>
        <v>NEW</v>
      </c>
    </row>
    <row r="653" spans="1:14" x14ac:dyDescent="0.25">
      <c r="A653" t="str">
        <f>IF(ISBLANK(ATK_Exported[[#This Row],[Entry ID]]),"",IF(COUNTIF(ATK_GSheet[Entry ID], ATK_Exported[[#This Row],[Entry ID]]) &gt; 0,"","NEW"))</f>
        <v>NEW</v>
      </c>
    </row>
    <row r="654" spans="1:14" x14ac:dyDescent="0.25">
      <c r="A654" t="str">
        <f>IF(ISBLANK(ATK_Exported[[#This Row],[Entry ID]]),"",IF(COUNTIF(ATK_GSheet[Entry ID], ATK_Exported[[#This Row],[Entry ID]]) &gt; 0,"","NEW"))</f>
        <v>NEW</v>
      </c>
    </row>
    <row r="655" spans="1:14" x14ac:dyDescent="0.25">
      <c r="A655" t="str">
        <f>IF(ISBLANK(ATK_Exported[[#This Row],[Entry ID]]),"",IF(COUNTIF(ATK_GSheet[Entry ID], ATK_Exported[[#This Row],[Entry ID]]) &gt; 0,"","NEW"))</f>
        <v>NEW</v>
      </c>
    </row>
    <row r="656" spans="1:14" x14ac:dyDescent="0.25">
      <c r="A656" t="str">
        <f>IF(ISBLANK(ATK_Exported[[#This Row],[Entry ID]]),"",IF(COUNTIF(ATK_GSheet[Entry ID], ATK_Exported[[#This Row],[Entry ID]]) &gt; 0,"","NEW"))</f>
        <v>NEW</v>
      </c>
    </row>
    <row r="657" spans="1:1" x14ac:dyDescent="0.25">
      <c r="A657" t="str">
        <f>IF(ISBLANK(ATK_Exported[[#This Row],[Entry ID]]),"",IF(COUNTIF(ATK_GSheet[Entry ID], ATK_Exported[[#This Row],[Entry ID]]) &gt; 0,"","NEW"))</f>
        <v>NEW</v>
      </c>
    </row>
    <row r="658" spans="1:1" x14ac:dyDescent="0.25">
      <c r="A658" t="str">
        <f>IF(ISBLANK(ATK_Exported[[#This Row],[Entry ID]]),"",IF(COUNTIF(ATK_GSheet[Entry ID], ATK_Exported[[#This Row],[Entry ID]]) &gt; 0,"","NEW"))</f>
        <v>NEW</v>
      </c>
    </row>
    <row r="659" spans="1:1" x14ac:dyDescent="0.25">
      <c r="A659" t="str">
        <f>IF(ISBLANK(ATK_Exported[[#This Row],[Entry ID]]),"",IF(COUNTIF(ATK_GSheet[Entry ID], ATK_Exported[[#This Row],[Entry ID]]) &gt; 0,"","NEW"))</f>
        <v>NEW</v>
      </c>
    </row>
    <row r="660" spans="1:1" x14ac:dyDescent="0.25">
      <c r="A660" t="str">
        <f>IF(ISBLANK(ATK_Exported[[#This Row],[Entry ID]]),"",IF(COUNTIF(ATK_GSheet[Entry ID], ATK_Exported[[#This Row],[Entry ID]]) &gt; 0,"","NEW"))</f>
        <v>NEW</v>
      </c>
    </row>
    <row r="661" spans="1:1" x14ac:dyDescent="0.25">
      <c r="A661" t="str">
        <f>IF(ISBLANK(ATK_Exported[[#This Row],[Entry ID]]),"",IF(COUNTIF(ATK_GSheet[Entry ID], ATK_Exported[[#This Row],[Entry ID]]) &gt; 0,"","NEW"))</f>
        <v>NEW</v>
      </c>
    </row>
    <row r="662" spans="1:1" x14ac:dyDescent="0.25">
      <c r="A662" t="str">
        <f>IF(ISBLANK(ATK_Exported[[#This Row],[Entry ID]]),"",IF(COUNTIF(ATK_GSheet[Entry ID], ATK_Exported[[#This Row],[Entry ID]]) &gt; 0,"","NEW"))</f>
        <v>NEW</v>
      </c>
    </row>
    <row r="663" spans="1:1" x14ac:dyDescent="0.25">
      <c r="A663" t="str">
        <f>IF(ISBLANK(ATK_Exported[[#This Row],[Entry ID]]),"",IF(COUNTIF(ATK_GSheet[Entry ID], ATK_Exported[[#This Row],[Entry ID]]) &gt; 0,"","NEW"))</f>
        <v>NEW</v>
      </c>
    </row>
    <row r="664" spans="1:1" x14ac:dyDescent="0.25">
      <c r="A664" t="str">
        <f>IF(ISBLANK(ATK_Exported[[#This Row],[Entry ID]]),"",IF(COUNTIF(ATK_GSheet[Entry ID], ATK_Exported[[#This Row],[Entry ID]]) &gt; 0,"","NEW"))</f>
        <v>NEW</v>
      </c>
    </row>
    <row r="665" spans="1:1" x14ac:dyDescent="0.25">
      <c r="A665" t="str">
        <f>IF(ISBLANK(ATK_Exported[[#This Row],[Entry ID]]),"",IF(COUNTIF(ATK_GSheet[Entry ID], ATK_Exported[[#This Row],[Entry ID]]) &gt; 0,"","NEW"))</f>
        <v>NEW</v>
      </c>
    </row>
    <row r="666" spans="1:1" x14ac:dyDescent="0.25">
      <c r="A666" t="str">
        <f>IF(ISBLANK(ATK_Exported[[#This Row],[Entry ID]]),"",IF(COUNTIF(ATK_GSheet[Entry ID], ATK_Exported[[#This Row],[Entry ID]]) &gt; 0,"","NEW"))</f>
        <v>NEW</v>
      </c>
    </row>
    <row r="667" spans="1:1" x14ac:dyDescent="0.25">
      <c r="A667" t="str">
        <f>IF(ISBLANK(ATK_Exported[[#This Row],[Entry ID]]),"",IF(COUNTIF(ATK_GSheet[Entry ID], ATK_Exported[[#This Row],[Entry ID]]) &gt; 0,"","NEW"))</f>
        <v>NEW</v>
      </c>
    </row>
    <row r="668" spans="1:1" x14ac:dyDescent="0.25">
      <c r="A668" t="str">
        <f>IF(ISBLANK(ATK_Exported[[#This Row],[Entry ID]]),"",IF(COUNTIF(ATK_GSheet[Entry ID], ATK_Exported[[#This Row],[Entry ID]]) &gt; 0,"","NEW"))</f>
        <v>NEW</v>
      </c>
    </row>
    <row r="669" spans="1:1" x14ac:dyDescent="0.25">
      <c r="A669" t="str">
        <f>IF(ISBLANK(ATK_Exported[[#This Row],[Entry ID]]),"",IF(COUNTIF(ATK_GSheet[Entry ID], ATK_Exported[[#This Row],[Entry ID]]) &gt; 0,"","NEW"))</f>
        <v>NEW</v>
      </c>
    </row>
    <row r="670" spans="1:1" x14ac:dyDescent="0.25">
      <c r="A670" t="str">
        <f>IF(ISBLANK(ATK_Exported[[#This Row],[Entry ID]]),"",IF(COUNTIF(ATK_GSheet[Entry ID], ATK_Exported[[#This Row],[Entry ID]]) &gt; 0,"","NEW"))</f>
        <v>NEW</v>
      </c>
    </row>
    <row r="671" spans="1:1" x14ac:dyDescent="0.25">
      <c r="A671" t="str">
        <f>IF(ISBLANK(ATK_Exported[[#This Row],[Entry ID]]),"",IF(COUNTIF(ATK_GSheet[Entry ID], ATK_Exported[[#This Row],[Entry ID]]) &gt; 0,"","NEW"))</f>
        <v>NEW</v>
      </c>
    </row>
    <row r="672" spans="1:1" x14ac:dyDescent="0.25">
      <c r="A672" t="str">
        <f>IF(ISBLANK(ATK_Exported[[#This Row],[Entry ID]]),"",IF(COUNTIF(ATK_GSheet[Entry ID], ATK_Exported[[#This Row],[Entry ID]]) &gt; 0,"","NEW"))</f>
        <v>NEW</v>
      </c>
    </row>
    <row r="673" spans="1:1" x14ac:dyDescent="0.25">
      <c r="A673" t="str">
        <f>IF(ISBLANK(ATK_Exported[[#This Row],[Entry ID]]),"",IF(COUNTIF(ATK_GSheet[Entry ID], ATK_Exported[[#This Row],[Entry ID]]) &gt; 0,"","NEW"))</f>
        <v>NEW</v>
      </c>
    </row>
    <row r="674" spans="1:1" x14ac:dyDescent="0.25">
      <c r="A674" t="str">
        <f>IF(ISBLANK(ATK_Exported[[#This Row],[Entry ID]]),"",IF(COUNTIF(ATK_GSheet[Entry ID], ATK_Exported[[#This Row],[Entry ID]]) &gt; 0,"","NEW"))</f>
        <v>NEW</v>
      </c>
    </row>
    <row r="675" spans="1:1" x14ac:dyDescent="0.25">
      <c r="A675" t="str">
        <f>IF(ISBLANK(ATK_Exported[[#This Row],[Entry ID]]),"",IF(COUNTIF(ATK_GSheet[Entry ID], ATK_Exported[[#This Row],[Entry ID]]) &gt; 0,"","NEW"))</f>
        <v>NEW</v>
      </c>
    </row>
    <row r="676" spans="1:1" x14ac:dyDescent="0.25">
      <c r="A676" t="str">
        <f>IF(ISBLANK(ATK_Exported[[#This Row],[Entry ID]]),"",IF(COUNTIF(ATK_GSheet[Entry ID], ATK_Exported[[#This Row],[Entry ID]]) &gt; 0,"","NEW"))</f>
        <v>NEW</v>
      </c>
    </row>
    <row r="677" spans="1:1" x14ac:dyDescent="0.25">
      <c r="A677" t="str">
        <f>IF(ISBLANK(ATK_Exported[[#This Row],[Entry ID]]),"",IF(COUNTIF(ATK_GSheet[Entry ID], ATK_Exported[[#This Row],[Entry ID]]) &gt; 0,"","NEW"))</f>
        <v>NEW</v>
      </c>
    </row>
    <row r="678" spans="1:1" x14ac:dyDescent="0.25">
      <c r="A678" t="str">
        <f>IF(ISBLANK(ATK_Exported[[#This Row],[Entry ID]]),"",IF(COUNTIF(ATK_GSheet[Entry ID], ATK_Exported[[#This Row],[Entry ID]]) &gt; 0,"","NEW"))</f>
        <v>NEW</v>
      </c>
    </row>
    <row r="679" spans="1:1" x14ac:dyDescent="0.25">
      <c r="A679" t="str">
        <f>IF(ISBLANK(ATK_Exported[[#This Row],[Entry ID]]),"",IF(COUNTIF(ATK_GSheet[Entry ID], ATK_Exported[[#This Row],[Entry ID]]) &gt; 0,"","NEW"))</f>
        <v>NEW</v>
      </c>
    </row>
    <row r="680" spans="1:1" x14ac:dyDescent="0.25">
      <c r="A680" t="str">
        <f>IF(ISBLANK(ATK_Exported[[#This Row],[Entry ID]]),"",IF(COUNTIF(ATK_GSheet[Entry ID], ATK_Exported[[#This Row],[Entry ID]]) &gt; 0,"","NEW"))</f>
        <v>NEW</v>
      </c>
    </row>
    <row r="681" spans="1:1" x14ac:dyDescent="0.25">
      <c r="A681" t="str">
        <f>IF(ISBLANK(ATK_Exported[[#This Row],[Entry ID]]),"",IF(COUNTIF(ATK_GSheet[Entry ID], ATK_Exported[[#This Row],[Entry ID]]) &gt; 0,"","NEW"))</f>
        <v>NEW</v>
      </c>
    </row>
    <row r="682" spans="1:1" x14ac:dyDescent="0.25">
      <c r="A682" t="str">
        <f>IF(ISBLANK(ATK_Exported[[#This Row],[Entry ID]]),"",IF(COUNTIF(ATK_GSheet[Entry ID], ATK_Exported[[#This Row],[Entry ID]]) &gt; 0,"","NEW"))</f>
        <v>NEW</v>
      </c>
    </row>
    <row r="683" spans="1:1" x14ac:dyDescent="0.25">
      <c r="A683" t="str">
        <f>IF(ISBLANK(ATK_Exported[[#This Row],[Entry ID]]),"",IF(COUNTIF(ATK_GSheet[Entry ID], ATK_Exported[[#This Row],[Entry ID]]) &gt; 0,"","NEW"))</f>
        <v>NEW</v>
      </c>
    </row>
    <row r="684" spans="1:1" x14ac:dyDescent="0.25">
      <c r="A684" t="str">
        <f>IF(ISBLANK(ATK_Exported[[#This Row],[Entry ID]]),"",IF(COUNTIF(ATK_GSheet[Entry ID], ATK_Exported[[#This Row],[Entry ID]]) &gt; 0,"","NEW"))</f>
        <v>NEW</v>
      </c>
    </row>
    <row r="685" spans="1:1" x14ac:dyDescent="0.25">
      <c r="A685" t="str">
        <f>IF(ISBLANK(ATK_Exported[[#This Row],[Entry ID]]),"",IF(COUNTIF(ATK_GSheet[Entry ID], ATK_Exported[[#This Row],[Entry ID]]) &gt; 0,"","NEW"))</f>
        <v>NEW</v>
      </c>
    </row>
    <row r="686" spans="1:1" x14ac:dyDescent="0.25">
      <c r="A686" t="str">
        <f>IF(ISBLANK(ATK_Exported[[#This Row],[Entry ID]]),"",IF(COUNTIF(ATK_GSheet[Entry ID], ATK_Exported[[#This Row],[Entry ID]]) &gt; 0,"","NEW"))</f>
        <v>NEW</v>
      </c>
    </row>
    <row r="687" spans="1:1" x14ac:dyDescent="0.25">
      <c r="A687" t="str">
        <f>IF(ISBLANK(ATK_Exported[[#This Row],[Entry ID]]),"",IF(COUNTIF(ATK_GSheet[Entry ID], ATK_Exported[[#This Row],[Entry ID]]) &gt; 0,"","NEW"))</f>
        <v>NEW</v>
      </c>
    </row>
    <row r="688" spans="1:1" x14ac:dyDescent="0.25">
      <c r="A688" t="str">
        <f>IF(ISBLANK(ATK_Exported[[#This Row],[Entry ID]]),"",IF(COUNTIF(ATK_GSheet[Entry ID], ATK_Exported[[#This Row],[Entry ID]]) &gt; 0,"","NEW"))</f>
        <v>NEW</v>
      </c>
    </row>
    <row r="689" spans="1:1" x14ac:dyDescent="0.25">
      <c r="A689" t="str">
        <f>IF(ISBLANK(ATK_Exported[[#This Row],[Entry ID]]),"",IF(COUNTIF(ATK_GSheet[Entry ID], ATK_Exported[[#This Row],[Entry ID]]) &gt; 0,"","NEW"))</f>
        <v>NEW</v>
      </c>
    </row>
    <row r="690" spans="1:1" x14ac:dyDescent="0.25">
      <c r="A690" t="str">
        <f>IF(ISBLANK(ATK_Exported[[#This Row],[Entry ID]]),"",IF(COUNTIF(ATK_GSheet[Entry ID], ATK_Exported[[#This Row],[Entry ID]]) &gt; 0,"","NEW"))</f>
        <v>NEW</v>
      </c>
    </row>
    <row r="691" spans="1:1" x14ac:dyDescent="0.25">
      <c r="A691" t="str">
        <f>IF(ISBLANK(ATK_Exported[[#This Row],[Entry ID]]),"",IF(COUNTIF(ATK_GSheet[Entry ID], ATK_Exported[[#This Row],[Entry ID]]) &gt; 0,"","NEW"))</f>
        <v>NEW</v>
      </c>
    </row>
    <row r="692" spans="1:1" x14ac:dyDescent="0.25">
      <c r="A692" t="str">
        <f>IF(ISBLANK(ATK_Exported[[#This Row],[Entry ID]]),"",IF(COUNTIF(ATK_GSheet[Entry ID], ATK_Exported[[#This Row],[Entry ID]]) &gt; 0,"","NEW"))</f>
        <v>NEW</v>
      </c>
    </row>
    <row r="693" spans="1:1" x14ac:dyDescent="0.25">
      <c r="A693" t="str">
        <f>IF(ISBLANK(ATK_Exported[[#This Row],[Entry ID]]),"",IF(COUNTIF(ATK_GSheet[Entry ID], ATK_Exported[[#This Row],[Entry ID]]) &gt; 0,"","NEW"))</f>
        <v>NEW</v>
      </c>
    </row>
    <row r="694" spans="1:1" x14ac:dyDescent="0.25">
      <c r="A694" t="str">
        <f>IF(ISBLANK(ATK_Exported[[#This Row],[Entry ID]]),"",IF(COUNTIF(ATK_GSheet[Entry ID], ATK_Exported[[#This Row],[Entry ID]]) &gt; 0,"","NEW"))</f>
        <v>NEW</v>
      </c>
    </row>
    <row r="695" spans="1:1" x14ac:dyDescent="0.25">
      <c r="A695" t="str">
        <f>IF(ISBLANK(ATK_Exported[[#This Row],[Entry ID]]),"",IF(COUNTIF(ATK_GSheet[Entry ID], ATK_Exported[[#This Row],[Entry ID]]) &gt; 0,"","NEW"))</f>
        <v>NEW</v>
      </c>
    </row>
    <row r="696" spans="1:1" x14ac:dyDescent="0.25">
      <c r="A696" t="str">
        <f>IF(ISBLANK(ATK_Exported[[#This Row],[Entry ID]]),"",IF(COUNTIF(ATK_GSheet[Entry ID], ATK_Exported[[#This Row],[Entry ID]]) &gt; 0,"","NEW"))</f>
        <v>NEW</v>
      </c>
    </row>
    <row r="697" spans="1:1" x14ac:dyDescent="0.25">
      <c r="A697" t="str">
        <f>IF(ISBLANK(ATK_Exported[[#This Row],[Entry ID]]),"",IF(COUNTIF(ATK_GSheet[Entry ID], ATK_Exported[[#This Row],[Entry ID]]) &gt; 0,"","NEW"))</f>
        <v>NEW</v>
      </c>
    </row>
    <row r="698" spans="1:1" x14ac:dyDescent="0.25">
      <c r="A698" t="str">
        <f>IF(ISBLANK(ATK_Exported[[#This Row],[Entry ID]]),"",IF(COUNTIF(ATK_GSheet[Entry ID], ATK_Exported[[#This Row],[Entry ID]]) &gt; 0,"","NEW"))</f>
        <v>NEW</v>
      </c>
    </row>
    <row r="699" spans="1:1" x14ac:dyDescent="0.25">
      <c r="A699" t="str">
        <f>IF(ISBLANK(ATK_Exported[[#This Row],[Entry ID]]),"",IF(COUNTIF(ATK_GSheet[Entry ID], ATK_Exported[[#This Row],[Entry ID]]) &gt; 0,"","NEW"))</f>
        <v>NEW</v>
      </c>
    </row>
    <row r="700" spans="1:1" x14ac:dyDescent="0.25">
      <c r="A700" t="str">
        <f>IF(ISBLANK(ATK_Exported[[#This Row],[Entry ID]]),"",IF(COUNTIF(ATK_GSheet[Entry ID], ATK_Exported[[#This Row],[Entry ID]]) &gt; 0,"","NEW"))</f>
        <v>NEW</v>
      </c>
    </row>
    <row r="701" spans="1:1" x14ac:dyDescent="0.25">
      <c r="A701" t="str">
        <f>IF(ISBLANK(ATK_Exported[[#This Row],[Entry ID]]),"",IF(COUNTIF(ATK_GSheet[Entry ID], ATK_Exported[[#This Row],[Entry ID]]) &gt; 0,"","NEW"))</f>
        <v>NEW</v>
      </c>
    </row>
    <row r="702" spans="1:1" x14ac:dyDescent="0.25">
      <c r="A702" t="str">
        <f>IF(ISBLANK(ATK_Exported[[#This Row],[Entry ID]]),"",IF(COUNTIF(ATK_GSheet[Entry ID], ATK_Exported[[#This Row],[Entry ID]]) &gt; 0,"","NEW"))</f>
        <v>NEW</v>
      </c>
    </row>
    <row r="703" spans="1:1" x14ac:dyDescent="0.25">
      <c r="A703" t="str">
        <f>IF(ISBLANK(ATK_Exported[[#This Row],[Entry ID]]),"",IF(COUNTIF(ATK_GSheet[Entry ID], ATK_Exported[[#This Row],[Entry ID]]) &gt; 0,"","NEW"))</f>
        <v>NEW</v>
      </c>
    </row>
    <row r="704" spans="1:1" x14ac:dyDescent="0.25">
      <c r="A704" t="str">
        <f>IF(ISBLANK(ATK_Exported[[#This Row],[Entry ID]]),"",IF(COUNTIF(ATK_GSheet[Entry ID], ATK_Exported[[#This Row],[Entry ID]]) &gt; 0,"","NEW"))</f>
        <v>NEW</v>
      </c>
    </row>
    <row r="705" spans="1:1" x14ac:dyDescent="0.25">
      <c r="A705" t="str">
        <f>IF(ISBLANK(ATK_Exported[[#This Row],[Entry ID]]),"",IF(COUNTIF(ATK_GSheet[Entry ID], ATK_Exported[[#This Row],[Entry ID]]) &gt; 0,"","NEW"))</f>
        <v>NEW</v>
      </c>
    </row>
    <row r="706" spans="1:1" x14ac:dyDescent="0.25">
      <c r="A706" t="str">
        <f>IF(ISBLANK(ATK_Exported[[#This Row],[Entry ID]]),"",IF(COUNTIF(ATK_GSheet[Entry ID], ATK_Exported[[#This Row],[Entry ID]]) &gt; 0,"","NEW"))</f>
        <v>NEW</v>
      </c>
    </row>
    <row r="707" spans="1:1" x14ac:dyDescent="0.25">
      <c r="A707" t="str">
        <f>IF(ISBLANK(ATK_Exported[[#This Row],[Entry ID]]),"",IF(COUNTIF(ATK_GSheet[Entry ID], ATK_Exported[[#This Row],[Entry ID]]) &gt; 0,"","NEW"))</f>
        <v>NEW</v>
      </c>
    </row>
    <row r="708" spans="1:1" x14ac:dyDescent="0.25">
      <c r="A708" t="str">
        <f>IF(ISBLANK(ATK_Exported[[#This Row],[Entry ID]]),"",IF(COUNTIF(ATK_GSheet[Entry ID], ATK_Exported[[#This Row],[Entry ID]]) &gt; 0,"","NEW"))</f>
        <v>NEW</v>
      </c>
    </row>
    <row r="709" spans="1:1" x14ac:dyDescent="0.25">
      <c r="A709" t="str">
        <f>IF(ISBLANK(ATK_Exported[[#This Row],[Entry ID]]),"",IF(COUNTIF(ATK_GSheet[Entry ID], ATK_Exported[[#This Row],[Entry ID]]) &gt; 0,"","NEW"))</f>
        <v>NEW</v>
      </c>
    </row>
    <row r="710" spans="1:1" x14ac:dyDescent="0.25">
      <c r="A710" t="str">
        <f>IF(ISBLANK(ATK_Exported[[#This Row],[Entry ID]]),"",IF(COUNTIF(ATK_GSheet[Entry ID], ATK_Exported[[#This Row],[Entry ID]]) &gt; 0,"","NEW"))</f>
        <v>NEW</v>
      </c>
    </row>
    <row r="711" spans="1:1" x14ac:dyDescent="0.25">
      <c r="A711" t="str">
        <f>IF(ISBLANK(ATK_Exported[[#This Row],[Entry ID]]),"",IF(COUNTIF(ATK_GSheet[Entry ID], ATK_Exported[[#This Row],[Entry ID]]) &gt; 0,"","NEW"))</f>
        <v>NEW</v>
      </c>
    </row>
    <row r="712" spans="1:1" x14ac:dyDescent="0.25">
      <c r="A712" t="str">
        <f>IF(ISBLANK(ATK_Exported[[#This Row],[Entry ID]]),"",IF(COUNTIF(ATK_GSheet[Entry ID], ATK_Exported[[#This Row],[Entry ID]]) &gt; 0,"","NEW"))</f>
        <v>NEW</v>
      </c>
    </row>
    <row r="713" spans="1:1" x14ac:dyDescent="0.25">
      <c r="A713" t="str">
        <f>IF(ISBLANK(ATK_Exported[[#This Row],[Entry ID]]),"",IF(COUNTIF(ATK_GSheet[Entry ID], ATK_Exported[[#This Row],[Entry ID]]) &gt; 0,"","NEW"))</f>
        <v>NEW</v>
      </c>
    </row>
    <row r="714" spans="1:1" x14ac:dyDescent="0.25">
      <c r="A714" t="str">
        <f>IF(ISBLANK(ATK_Exported[[#This Row],[Entry ID]]),"",IF(COUNTIF(ATK_GSheet[Entry ID], ATK_Exported[[#This Row],[Entry ID]]) &gt; 0,"","NEW"))</f>
        <v>NEW</v>
      </c>
    </row>
    <row r="715" spans="1:1" x14ac:dyDescent="0.25">
      <c r="A715" t="str">
        <f>IF(ISBLANK(ATK_Exported[[#This Row],[Entry ID]]),"",IF(COUNTIF(ATK_GSheet[Entry ID], ATK_Exported[[#This Row],[Entry ID]]) &gt; 0,"","NEW"))</f>
        <v>NEW</v>
      </c>
    </row>
    <row r="716" spans="1:1" x14ac:dyDescent="0.25">
      <c r="A716" t="str">
        <f>IF(ISBLANK(ATK_Exported[[#This Row],[Entry ID]]),"",IF(COUNTIF(ATK_GSheet[Entry ID], ATK_Exported[[#This Row],[Entry ID]]) &gt; 0,"","NEW"))</f>
        <v>NEW</v>
      </c>
    </row>
    <row r="717" spans="1:1" x14ac:dyDescent="0.25">
      <c r="A717" t="str">
        <f>IF(ISBLANK(ATK_Exported[[#This Row],[Entry ID]]),"",IF(COUNTIF(ATK_GSheet[Entry ID], ATK_Exported[[#This Row],[Entry ID]]) &gt; 0,"","NEW"))</f>
        <v>NEW</v>
      </c>
    </row>
    <row r="718" spans="1:1" x14ac:dyDescent="0.25">
      <c r="A718" t="str">
        <f>IF(ISBLANK(ATK_Exported[[#This Row],[Entry ID]]),"",IF(COUNTIF(ATK_GSheet[Entry ID], ATK_Exported[[#This Row],[Entry ID]]) &gt; 0,"","NEW"))</f>
        <v>NEW</v>
      </c>
    </row>
    <row r="719" spans="1:1" x14ac:dyDescent="0.25">
      <c r="A719" t="str">
        <f>IF(ISBLANK(ATK_Exported[[#This Row],[Entry ID]]),"",IF(COUNTIF(ATK_GSheet[Entry ID], ATK_Exported[[#This Row],[Entry ID]]) &gt; 0,"","NEW"))</f>
        <v>NEW</v>
      </c>
    </row>
    <row r="720" spans="1:1" x14ac:dyDescent="0.25">
      <c r="A720" t="str">
        <f>IF(ISBLANK(ATK_Exported[[#This Row],[Entry ID]]),"",IF(COUNTIF(ATK_GSheet[Entry ID], ATK_Exported[[#This Row],[Entry ID]]) &gt; 0,"","NEW"))</f>
        <v>NEW</v>
      </c>
    </row>
    <row r="721" spans="1:1" x14ac:dyDescent="0.25">
      <c r="A721" t="str">
        <f>IF(ISBLANK(ATK_Exported[[#This Row],[Entry ID]]),"",IF(COUNTIF(ATK_GSheet[Entry ID], ATK_Exported[[#This Row],[Entry ID]]) &gt; 0,"","NEW"))</f>
        <v>NEW</v>
      </c>
    </row>
    <row r="722" spans="1:1" x14ac:dyDescent="0.25">
      <c r="A722" t="str">
        <f>IF(ISBLANK(ATK_Exported[[#This Row],[Entry ID]]),"",IF(COUNTIF(ATK_GSheet[Entry ID], ATK_Exported[[#This Row],[Entry ID]]) &gt; 0,"","NEW"))</f>
        <v>NEW</v>
      </c>
    </row>
    <row r="723" spans="1:1" x14ac:dyDescent="0.25">
      <c r="A723" t="str">
        <f>IF(ISBLANK(ATK_Exported[[#This Row],[Entry ID]]),"",IF(COUNTIF(ATK_GSheet[Entry ID], ATK_Exported[[#This Row],[Entry ID]]) &gt; 0,"","NEW"))</f>
        <v>NEW</v>
      </c>
    </row>
    <row r="724" spans="1:1" x14ac:dyDescent="0.25">
      <c r="A724" t="str">
        <f>IF(ISBLANK(ATK_Exported[[#This Row],[Entry ID]]),"",IF(COUNTIF(ATK_GSheet[Entry ID], ATK_Exported[[#This Row],[Entry ID]]) &gt; 0,"","NEW"))</f>
        <v>NEW</v>
      </c>
    </row>
    <row r="725" spans="1:1" x14ac:dyDescent="0.25">
      <c r="A725" t="str">
        <f>IF(ISBLANK(ATK_Exported[[#This Row],[Entry ID]]),"",IF(COUNTIF(ATK_GSheet[Entry ID], ATK_Exported[[#This Row],[Entry ID]]) &gt; 0,"","NEW"))</f>
        <v>NEW</v>
      </c>
    </row>
    <row r="726" spans="1:1" x14ac:dyDescent="0.25">
      <c r="A726" t="str">
        <f>IF(ISBLANK(ATK_Exported[[#This Row],[Entry ID]]),"",IF(COUNTIF(ATK_GSheet[Entry ID], ATK_Exported[[#This Row],[Entry ID]]) &gt; 0,"","NEW"))</f>
        <v>NEW</v>
      </c>
    </row>
    <row r="727" spans="1:1" x14ac:dyDescent="0.25">
      <c r="A727" t="str">
        <f>IF(ISBLANK(ATK_Exported[[#This Row],[Entry ID]]),"",IF(COUNTIF(ATK_GSheet[Entry ID], ATK_Exported[[#This Row],[Entry ID]]) &gt; 0,"","NEW"))</f>
        <v>NEW</v>
      </c>
    </row>
    <row r="728" spans="1:1" x14ac:dyDescent="0.25">
      <c r="A728" t="str">
        <f>IF(ISBLANK(ATK_Exported[[#This Row],[Entry ID]]),"",IF(COUNTIF(ATK_GSheet[Entry ID], ATK_Exported[[#This Row],[Entry ID]]) &gt; 0,"","NEW"))</f>
        <v>NEW</v>
      </c>
    </row>
    <row r="729" spans="1:1" x14ac:dyDescent="0.25">
      <c r="A729" t="str">
        <f>IF(ISBLANK(ATK_Exported[[#This Row],[Entry ID]]),"",IF(COUNTIF(ATK_GSheet[Entry ID], ATK_Exported[[#This Row],[Entry ID]]) &gt; 0,"","NEW"))</f>
        <v>NEW</v>
      </c>
    </row>
    <row r="730" spans="1:1" x14ac:dyDescent="0.25">
      <c r="A730" t="str">
        <f>IF(ISBLANK(ATK_Exported[[#This Row],[Entry ID]]),"",IF(COUNTIF(ATK_GSheet[Entry ID], ATK_Exported[[#This Row],[Entry ID]]) &gt; 0,"","NEW"))</f>
        <v>NEW</v>
      </c>
    </row>
    <row r="731" spans="1:1" x14ac:dyDescent="0.25">
      <c r="A731" t="str">
        <f>IF(ISBLANK(ATK_Exported[[#This Row],[Entry ID]]),"",IF(COUNTIF(ATK_GSheet[Entry ID], ATK_Exported[[#This Row],[Entry ID]]) &gt; 0,"","NEW"))</f>
        <v>NEW</v>
      </c>
    </row>
    <row r="732" spans="1:1" x14ac:dyDescent="0.25">
      <c r="A732" t="str">
        <f>IF(ISBLANK(ATK_Exported[[#This Row],[Entry ID]]),"",IF(COUNTIF(ATK_GSheet[Entry ID], ATK_Exported[[#This Row],[Entry ID]]) &gt; 0,"","NEW"))</f>
        <v>NEW</v>
      </c>
    </row>
    <row r="733" spans="1:1" x14ac:dyDescent="0.25">
      <c r="A733" t="str">
        <f>IF(ISBLANK(ATK_Exported[[#This Row],[Entry ID]]),"",IF(COUNTIF(ATK_GSheet[Entry ID], ATK_Exported[[#This Row],[Entry ID]]) &gt; 0,"","NEW"))</f>
        <v>NEW</v>
      </c>
    </row>
    <row r="734" spans="1:1" x14ac:dyDescent="0.25">
      <c r="A734" t="str">
        <f>IF(ISBLANK(ATK_Exported[[#This Row],[Entry ID]]),"",IF(COUNTIF(ATK_GSheet[Entry ID], ATK_Exported[[#This Row],[Entry ID]]) &gt; 0,"","NEW"))</f>
        <v>NEW</v>
      </c>
    </row>
    <row r="735" spans="1:1" x14ac:dyDescent="0.25">
      <c r="A735" t="str">
        <f>IF(ISBLANK(ATK_Exported[[#This Row],[Entry ID]]),"",IF(COUNTIF(ATK_GSheet[Entry ID], ATK_Exported[[#This Row],[Entry ID]]) &gt; 0,"","NEW"))</f>
        <v>NEW</v>
      </c>
    </row>
    <row r="736" spans="1:1" x14ac:dyDescent="0.25">
      <c r="A736" t="str">
        <f>IF(ISBLANK(ATK_Exported[[#This Row],[Entry ID]]),"",IF(COUNTIF(ATK_GSheet[Entry ID], ATK_Exported[[#This Row],[Entry ID]]) &gt; 0,"","NEW"))</f>
        <v>NEW</v>
      </c>
    </row>
    <row r="737" spans="1:1" x14ac:dyDescent="0.25">
      <c r="A737" t="str">
        <f>IF(ISBLANK(ATK_Exported[[#This Row],[Entry ID]]),"",IF(COUNTIF(ATK_GSheet[Entry ID], ATK_Exported[[#This Row],[Entry ID]]) &gt; 0,"","NEW"))</f>
        <v>NEW</v>
      </c>
    </row>
    <row r="738" spans="1:1" x14ac:dyDescent="0.25">
      <c r="A738" t="str">
        <f>IF(ISBLANK(ATK_Exported[[#This Row],[Entry ID]]),"",IF(COUNTIF(ATK_GSheet[Entry ID], ATK_Exported[[#This Row],[Entry ID]]) &gt; 0,"","NEW"))</f>
        <v>NEW</v>
      </c>
    </row>
    <row r="739" spans="1:1" x14ac:dyDescent="0.25">
      <c r="A739" t="str">
        <f>IF(ISBLANK(ATK_Exported[[#This Row],[Entry ID]]),"",IF(COUNTIF(ATK_GSheet[Entry ID], ATK_Exported[[#This Row],[Entry ID]]) &gt; 0,"","NEW"))</f>
        <v>NEW</v>
      </c>
    </row>
    <row r="740" spans="1:1" x14ac:dyDescent="0.25">
      <c r="A740" t="str">
        <f>IF(ISBLANK(ATK_Exported[[#This Row],[Entry ID]]),"",IF(COUNTIF(ATK_GSheet[Entry ID], ATK_Exported[[#This Row],[Entry ID]]) &gt; 0,"","NEW"))</f>
        <v>NEW</v>
      </c>
    </row>
    <row r="741" spans="1:1" x14ac:dyDescent="0.25">
      <c r="A741" t="str">
        <f>IF(ISBLANK(ATK_Exported[[#This Row],[Entry ID]]),"",IF(COUNTIF(ATK_GSheet[Entry ID], ATK_Exported[[#This Row],[Entry ID]]) &gt; 0,"","NEW"))</f>
        <v>NEW</v>
      </c>
    </row>
    <row r="742" spans="1:1" x14ac:dyDescent="0.25">
      <c r="A742" t="str">
        <f>IF(ISBLANK(ATK_Exported[[#This Row],[Entry ID]]),"",IF(COUNTIF(ATK_GSheet[Entry ID], ATK_Exported[[#This Row],[Entry ID]]) &gt; 0,"","NEW"))</f>
        <v>NEW</v>
      </c>
    </row>
    <row r="743" spans="1:1" x14ac:dyDescent="0.25">
      <c r="A743" t="str">
        <f>IF(ISBLANK(ATK_Exported[[#This Row],[Entry ID]]),"",IF(COUNTIF(ATK_GSheet[Entry ID], ATK_Exported[[#This Row],[Entry ID]]) &gt; 0,"","NEW"))</f>
        <v>NEW</v>
      </c>
    </row>
    <row r="744" spans="1:1" x14ac:dyDescent="0.25">
      <c r="A744" t="str">
        <f>IF(ISBLANK(ATK_Exported[[#This Row],[Entry ID]]),"",IF(COUNTIF(ATK_GSheet[Entry ID], ATK_Exported[[#This Row],[Entry ID]]) &gt; 0,"","NEW"))</f>
        <v>NEW</v>
      </c>
    </row>
    <row r="745" spans="1:1" x14ac:dyDescent="0.25">
      <c r="A745" t="str">
        <f>IF(ISBLANK(ATK_Exported[[#This Row],[Entry ID]]),"",IF(COUNTIF(ATK_GSheet[Entry ID], ATK_Exported[[#This Row],[Entry ID]]) &gt; 0,"","NEW"))</f>
        <v>NEW</v>
      </c>
    </row>
    <row r="746" spans="1:1" x14ac:dyDescent="0.25">
      <c r="A746" t="str">
        <f>IF(ISBLANK(ATK_Exported[[#This Row],[Entry ID]]),"",IF(COUNTIF(ATK_GSheet[Entry ID], ATK_Exported[[#This Row],[Entry ID]]) &gt; 0,"","NEW"))</f>
        <v>NEW</v>
      </c>
    </row>
    <row r="747" spans="1:1" x14ac:dyDescent="0.25">
      <c r="A747" t="str">
        <f>IF(ISBLANK(ATK_Exported[[#This Row],[Entry ID]]),"",IF(COUNTIF(ATK_GSheet[Entry ID], ATK_Exported[[#This Row],[Entry ID]]) &gt; 0,"","NEW"))</f>
        <v>NEW</v>
      </c>
    </row>
    <row r="748" spans="1:1" x14ac:dyDescent="0.25">
      <c r="A748" t="str">
        <f>IF(ISBLANK(ATK_Exported[[#This Row],[Entry ID]]),"",IF(COUNTIF(ATK_GSheet[Entry ID], ATK_Exported[[#This Row],[Entry ID]]) &gt; 0,"","NEW"))</f>
        <v>NEW</v>
      </c>
    </row>
    <row r="749" spans="1:1" x14ac:dyDescent="0.25">
      <c r="A749" t="str">
        <f>IF(ISBLANK(ATK_Exported[[#This Row],[Entry ID]]),"",IF(COUNTIF(ATK_GSheet[Entry ID], ATK_Exported[[#This Row],[Entry ID]]) &gt; 0,"","NEW"))</f>
        <v>NEW</v>
      </c>
    </row>
    <row r="750" spans="1:1" x14ac:dyDescent="0.25">
      <c r="A750" t="str">
        <f>IF(ISBLANK(ATK_Exported[[#This Row],[Entry ID]]),"",IF(COUNTIF(ATK_GSheet[Entry ID], ATK_Exported[[#This Row],[Entry ID]]) &gt; 0,"","NEW"))</f>
        <v>NEW</v>
      </c>
    </row>
    <row r="751" spans="1:1" x14ac:dyDescent="0.25">
      <c r="A751" t="str">
        <f>IF(ISBLANK(ATK_Exported[[#This Row],[Entry ID]]),"",IF(COUNTIF(ATK_GSheet[Entry ID], ATK_Exported[[#This Row],[Entry ID]]) &gt; 0,"","NEW"))</f>
        <v>NEW</v>
      </c>
    </row>
    <row r="752" spans="1:1" x14ac:dyDescent="0.25">
      <c r="A752" t="str">
        <f>IF(ISBLANK(ATK_Exported[[#This Row],[Entry ID]]),"",IF(COUNTIF(ATK_GSheet[Entry ID], ATK_Exported[[#This Row],[Entry ID]]) &gt; 0,"","NEW"))</f>
        <v>NEW</v>
      </c>
    </row>
    <row r="753" spans="1:1" x14ac:dyDescent="0.25">
      <c r="A753" t="str">
        <f>IF(ISBLANK(ATK_Exported[[#This Row],[Entry ID]]),"",IF(COUNTIF(ATK_GSheet[Entry ID], ATK_Exported[[#This Row],[Entry ID]]) &gt; 0,"","NEW"))</f>
        <v>NEW</v>
      </c>
    </row>
    <row r="754" spans="1:1" x14ac:dyDescent="0.25">
      <c r="A754" t="str">
        <f>IF(ISBLANK(ATK_Exported[[#This Row],[Entry ID]]),"",IF(COUNTIF(ATK_GSheet[Entry ID], ATK_Exported[[#This Row],[Entry ID]]) &gt; 0,"","NEW"))</f>
        <v>NEW</v>
      </c>
    </row>
    <row r="755" spans="1:1" x14ac:dyDescent="0.25">
      <c r="A755" t="str">
        <f>IF(ISBLANK(ATK_Exported[[#This Row],[Entry ID]]),"",IF(COUNTIF(ATK_GSheet[Entry ID], ATK_Exported[[#This Row],[Entry ID]]) &gt; 0,"","NEW"))</f>
        <v>NEW</v>
      </c>
    </row>
    <row r="756" spans="1:1" x14ac:dyDescent="0.25">
      <c r="A756" t="str">
        <f>IF(ISBLANK(ATK_Exported[[#This Row],[Entry ID]]),"",IF(COUNTIF(ATK_GSheet[Entry ID], ATK_Exported[[#This Row],[Entry ID]]) &gt; 0,"","NEW"))</f>
        <v>NEW</v>
      </c>
    </row>
    <row r="757" spans="1:1" x14ac:dyDescent="0.25">
      <c r="A757" t="str">
        <f>IF(ISBLANK(ATK_Exported[[#This Row],[Entry ID]]),"",IF(COUNTIF(ATK_GSheet[Entry ID], ATK_Exported[[#This Row],[Entry ID]]) &gt; 0,"","NEW"))</f>
        <v>NEW</v>
      </c>
    </row>
    <row r="758" spans="1:1" x14ac:dyDescent="0.25">
      <c r="A758" t="str">
        <f>IF(ISBLANK(ATK_Exported[[#This Row],[Entry ID]]),"",IF(COUNTIF(ATK_GSheet[Entry ID], ATK_Exported[[#This Row],[Entry ID]]) &gt; 0,"","NEW"))</f>
        <v>NEW</v>
      </c>
    </row>
    <row r="759" spans="1:1" x14ac:dyDescent="0.25">
      <c r="A759" t="str">
        <f>IF(ISBLANK(ATK_Exported[[#This Row],[Entry ID]]),"",IF(COUNTIF(ATK_GSheet[Entry ID], ATK_Exported[[#This Row],[Entry ID]]) &gt; 0,"","NEW"))</f>
        <v>NEW</v>
      </c>
    </row>
    <row r="760" spans="1:1" x14ac:dyDescent="0.25">
      <c r="A760" t="str">
        <f>IF(ISBLANK(ATK_Exported[[#This Row],[Entry ID]]),"",IF(COUNTIF(ATK_GSheet[Entry ID], ATK_Exported[[#This Row],[Entry ID]]) &gt; 0,"","NEW"))</f>
        <v>NEW</v>
      </c>
    </row>
    <row r="761" spans="1:1" x14ac:dyDescent="0.25">
      <c r="A761" t="str">
        <f>IF(ISBLANK(ATK_Exported[[#This Row],[Entry ID]]),"",IF(COUNTIF(ATK_GSheet[Entry ID], ATK_Exported[[#This Row],[Entry ID]]) &gt; 0,"","NEW"))</f>
        <v>NEW</v>
      </c>
    </row>
    <row r="762" spans="1:1" x14ac:dyDescent="0.25">
      <c r="A762" t="str">
        <f>IF(ISBLANK(ATK_Exported[[#This Row],[Entry ID]]),"",IF(COUNTIF(ATK_GSheet[Entry ID], ATK_Exported[[#This Row],[Entry ID]]) &gt; 0,"","NEW"))</f>
        <v>NEW</v>
      </c>
    </row>
    <row r="763" spans="1:1" x14ac:dyDescent="0.25">
      <c r="A763" t="str">
        <f>IF(ISBLANK(ATK_Exported[[#This Row],[Entry ID]]),"",IF(COUNTIF(ATK_GSheet[Entry ID], ATK_Exported[[#This Row],[Entry ID]]) &gt; 0,"","NEW"))</f>
        <v>NEW</v>
      </c>
    </row>
    <row r="764" spans="1:1" x14ac:dyDescent="0.25">
      <c r="A764" t="str">
        <f>IF(ISBLANK(ATK_Exported[[#This Row],[Entry ID]]),"",IF(COUNTIF(ATK_GSheet[Entry ID], ATK_Exported[[#This Row],[Entry ID]]) &gt; 0,"","NEW"))</f>
        <v>NEW</v>
      </c>
    </row>
    <row r="765" spans="1:1" x14ac:dyDescent="0.25">
      <c r="A765" t="str">
        <f>IF(ISBLANK(ATK_Exported[[#This Row],[Entry ID]]),"",IF(COUNTIF(ATK_GSheet[Entry ID], ATK_Exported[[#This Row],[Entry ID]]) &gt; 0,"","NEW"))</f>
        <v>NEW</v>
      </c>
    </row>
    <row r="766" spans="1:1" x14ac:dyDescent="0.25">
      <c r="A766" t="str">
        <f>IF(ISBLANK(ATK_Exported[[#This Row],[Entry ID]]),"",IF(COUNTIF(ATK_GSheet[Entry ID], ATK_Exported[[#This Row],[Entry ID]]) &gt; 0,"","NEW"))</f>
        <v>NEW</v>
      </c>
    </row>
    <row r="767" spans="1:1" x14ac:dyDescent="0.25">
      <c r="A767" t="str">
        <f>IF(ISBLANK(ATK_Exported[[#This Row],[Entry ID]]),"",IF(COUNTIF(ATK_GSheet[Entry ID], ATK_Exported[[#This Row],[Entry ID]]) &gt; 0,"","NEW"))</f>
        <v>NEW</v>
      </c>
    </row>
    <row r="768" spans="1:1" x14ac:dyDescent="0.25">
      <c r="A768" t="str">
        <f>IF(ISBLANK(ATK_Exported[[#This Row],[Entry ID]]),"",IF(COUNTIF(ATK_GSheet[Entry ID], ATK_Exported[[#This Row],[Entry ID]]) &gt; 0,"","NEW"))</f>
        <v>NEW</v>
      </c>
    </row>
    <row r="769" spans="1:1" x14ac:dyDescent="0.25">
      <c r="A769" t="str">
        <f>IF(ISBLANK(ATK_Exported[[#This Row],[Entry ID]]),"",IF(COUNTIF(ATK_GSheet[Entry ID], ATK_Exported[[#This Row],[Entry ID]]) &gt; 0,"","NEW"))</f>
        <v>NEW</v>
      </c>
    </row>
    <row r="770" spans="1:1" x14ac:dyDescent="0.25">
      <c r="A770" t="str">
        <f>IF(ISBLANK(ATK_Exported[[#This Row],[Entry ID]]),"",IF(COUNTIF(ATK_GSheet[Entry ID], ATK_Exported[[#This Row],[Entry ID]]) &gt; 0,"","NEW"))</f>
        <v>NEW</v>
      </c>
    </row>
    <row r="771" spans="1:1" x14ac:dyDescent="0.25">
      <c r="A771" t="str">
        <f>IF(ISBLANK(ATK_Exported[[#This Row],[Entry ID]]),"",IF(COUNTIF(ATK_GSheet[Entry ID], ATK_Exported[[#This Row],[Entry ID]]) &gt; 0,"","NEW"))</f>
        <v>NEW</v>
      </c>
    </row>
    <row r="772" spans="1:1" x14ac:dyDescent="0.25">
      <c r="A772" t="str">
        <f>IF(ISBLANK(ATK_Exported[[#This Row],[Entry ID]]),"",IF(COUNTIF(ATK_GSheet[Entry ID], ATK_Exported[[#This Row],[Entry ID]]) &gt; 0,"","NEW"))</f>
        <v>NEW</v>
      </c>
    </row>
    <row r="773" spans="1:1" x14ac:dyDescent="0.25">
      <c r="A773" t="str">
        <f>IF(ISBLANK(ATK_Exported[[#This Row],[Entry ID]]),"",IF(COUNTIF(ATK_GSheet[Entry ID], ATK_Exported[[#This Row],[Entry ID]]) &gt; 0,"","NEW"))</f>
        <v>NEW</v>
      </c>
    </row>
    <row r="774" spans="1:1" x14ac:dyDescent="0.25">
      <c r="A774" t="str">
        <f>IF(ISBLANK(ATK_Exported[[#This Row],[Entry ID]]),"",IF(COUNTIF(ATK_GSheet[Entry ID], ATK_Exported[[#This Row],[Entry ID]]) &gt; 0,"","NEW"))</f>
        <v>NEW</v>
      </c>
    </row>
    <row r="775" spans="1:1" x14ac:dyDescent="0.25">
      <c r="A775" t="str">
        <f>IF(ISBLANK(ATK_Exported[[#This Row],[Entry ID]]),"",IF(COUNTIF(ATK_GSheet[Entry ID], ATK_Exported[[#This Row],[Entry ID]]) &gt; 0,"","NEW"))</f>
        <v>NEW</v>
      </c>
    </row>
    <row r="776" spans="1:1" x14ac:dyDescent="0.25">
      <c r="A776" t="str">
        <f>IF(ISBLANK(ATK_Exported[[#This Row],[Entry ID]]),"",IF(COUNTIF(ATK_GSheet[Entry ID], ATK_Exported[[#This Row],[Entry ID]]) &gt; 0,"","NEW"))</f>
        <v>NEW</v>
      </c>
    </row>
    <row r="777" spans="1:1" x14ac:dyDescent="0.25">
      <c r="A777" t="str">
        <f>IF(ISBLANK(ATK_Exported[[#This Row],[Entry ID]]),"",IF(COUNTIF(ATK_GSheet[Entry ID], ATK_Exported[[#This Row],[Entry ID]]) &gt; 0,"","NEW"))</f>
        <v>NEW</v>
      </c>
    </row>
    <row r="778" spans="1:1" x14ac:dyDescent="0.25">
      <c r="A778" t="str">
        <f>IF(ISBLANK(ATK_Exported[[#This Row],[Entry ID]]),"",IF(COUNTIF(ATK_GSheet[Entry ID], ATK_Exported[[#This Row],[Entry ID]]) &gt; 0,"","NEW"))</f>
        <v>NEW</v>
      </c>
    </row>
    <row r="779" spans="1:1" x14ac:dyDescent="0.25">
      <c r="A779" t="str">
        <f>IF(ISBLANK(ATK_Exported[[#This Row],[Entry ID]]),"",IF(COUNTIF(ATK_GSheet[Entry ID], ATK_Exported[[#This Row],[Entry ID]]) &gt; 0,"","NEW"))</f>
        <v>NEW</v>
      </c>
    </row>
    <row r="780" spans="1:1" x14ac:dyDescent="0.25">
      <c r="A780" t="str">
        <f>IF(ISBLANK(ATK_Exported[[#This Row],[Entry ID]]),"",IF(COUNTIF(ATK_GSheet[Entry ID], ATK_Exported[[#This Row],[Entry ID]]) &gt; 0,"","NEW"))</f>
        <v>NEW</v>
      </c>
    </row>
    <row r="781" spans="1:1" x14ac:dyDescent="0.25">
      <c r="A781" t="str">
        <f>IF(ISBLANK(ATK_Exported[[#This Row],[Entry ID]]),"",IF(COUNTIF(ATK_GSheet[Entry ID], ATK_Exported[[#This Row],[Entry ID]]) &gt; 0,"","NEW"))</f>
        <v>NEW</v>
      </c>
    </row>
    <row r="782" spans="1:1" x14ac:dyDescent="0.25">
      <c r="A782" t="str">
        <f>IF(ISBLANK(ATK_Exported[[#This Row],[Entry ID]]),"",IF(COUNTIF(ATK_GSheet[Entry ID], ATK_Exported[[#This Row],[Entry ID]]) &gt; 0,"","NEW"))</f>
        <v>NEW</v>
      </c>
    </row>
    <row r="783" spans="1:1" x14ac:dyDescent="0.25">
      <c r="A783" t="str">
        <f>IF(ISBLANK(ATK_Exported[[#This Row],[Entry ID]]),"",IF(COUNTIF(ATK_GSheet[Entry ID], ATK_Exported[[#This Row],[Entry ID]]) &gt; 0,"","NEW"))</f>
        <v>NEW</v>
      </c>
    </row>
    <row r="784" spans="1:1" x14ac:dyDescent="0.25">
      <c r="A784" t="str">
        <f>IF(ISBLANK(ATK_Exported[[#This Row],[Entry ID]]),"",IF(COUNTIF(ATK_GSheet[Entry ID], ATK_Exported[[#This Row],[Entry ID]]) &gt; 0,"","NEW"))</f>
        <v>NEW</v>
      </c>
    </row>
    <row r="785" spans="1:1" x14ac:dyDescent="0.25">
      <c r="A785" t="str">
        <f>IF(ISBLANK(ATK_Exported[[#This Row],[Entry ID]]),"",IF(COUNTIF(ATK_GSheet[Entry ID], ATK_Exported[[#This Row],[Entry ID]]) &gt; 0,"","NEW"))</f>
        <v>NEW</v>
      </c>
    </row>
    <row r="786" spans="1:1" x14ac:dyDescent="0.25">
      <c r="A786" t="str">
        <f>IF(ISBLANK(ATK_Exported[[#This Row],[Entry ID]]),"",IF(COUNTIF(ATK_GSheet[Entry ID], ATK_Exported[[#This Row],[Entry ID]]) &gt; 0,"","NEW"))</f>
        <v>NEW</v>
      </c>
    </row>
    <row r="787" spans="1:1" x14ac:dyDescent="0.25">
      <c r="A787" t="str">
        <f>IF(ISBLANK(ATK_Exported[[#This Row],[Entry ID]]),"",IF(COUNTIF(ATK_GSheet[Entry ID], ATK_Exported[[#This Row],[Entry ID]]) &gt; 0,"","NEW"))</f>
        <v>NEW</v>
      </c>
    </row>
    <row r="788" spans="1:1" x14ac:dyDescent="0.25">
      <c r="A788" t="str">
        <f>IF(ISBLANK(ATK_Exported[[#This Row],[Entry ID]]),"",IF(COUNTIF(ATK_GSheet[Entry ID], ATK_Exported[[#This Row],[Entry ID]]) &gt; 0,"","NEW"))</f>
        <v>NEW</v>
      </c>
    </row>
    <row r="789" spans="1:1" x14ac:dyDescent="0.25">
      <c r="A789" t="str">
        <f>IF(ISBLANK(ATK_Exported[[#This Row],[Entry ID]]),"",IF(COUNTIF(ATK_GSheet[Entry ID], ATK_Exported[[#This Row],[Entry ID]]) &gt; 0,"","NEW"))</f>
        <v>NEW</v>
      </c>
    </row>
    <row r="790" spans="1:1" x14ac:dyDescent="0.25">
      <c r="A790" t="str">
        <f>IF(ISBLANK(ATK_Exported[[#This Row],[Entry ID]]),"",IF(COUNTIF(ATK_GSheet[Entry ID], ATK_Exported[[#This Row],[Entry ID]]) &gt; 0,"","NEW"))</f>
        <v>NEW</v>
      </c>
    </row>
    <row r="791" spans="1:1" x14ac:dyDescent="0.25">
      <c r="A791" t="str">
        <f>IF(ISBLANK(ATK_Exported[[#This Row],[Entry ID]]),"",IF(COUNTIF(ATK_GSheet[Entry ID], ATK_Exported[[#This Row],[Entry ID]]) &gt; 0,"","NEW"))</f>
        <v>NEW</v>
      </c>
    </row>
    <row r="792" spans="1:1" x14ac:dyDescent="0.25">
      <c r="A792" t="str">
        <f>IF(ISBLANK(ATK_Exported[[#This Row],[Entry ID]]),"",IF(COUNTIF(ATK_GSheet[Entry ID], ATK_Exported[[#This Row],[Entry ID]]) &gt; 0,"","NEW"))</f>
        <v>NEW</v>
      </c>
    </row>
    <row r="793" spans="1:1" x14ac:dyDescent="0.25">
      <c r="A793" t="str">
        <f>IF(ISBLANK(ATK_Exported[[#This Row],[Entry ID]]),"",IF(COUNTIF(ATK_GSheet[Entry ID], ATK_Exported[[#This Row],[Entry ID]]) &gt; 0,"","NEW"))</f>
        <v>NEW</v>
      </c>
    </row>
    <row r="794" spans="1:1" x14ac:dyDescent="0.25">
      <c r="A794" t="str">
        <f>IF(ISBLANK(ATK_Exported[[#This Row],[Entry ID]]),"",IF(COUNTIF(ATK_GSheet[Entry ID], ATK_Exported[[#This Row],[Entry ID]]) &gt; 0,"","NEW"))</f>
        <v>NEW</v>
      </c>
    </row>
    <row r="795" spans="1:1" x14ac:dyDescent="0.25">
      <c r="A795" t="str">
        <f>IF(ISBLANK(ATK_Exported[[#This Row],[Entry ID]]),"",IF(COUNTIF(ATK_GSheet[Entry ID], ATK_Exported[[#This Row],[Entry ID]]) &gt; 0,"","NEW"))</f>
        <v>NEW</v>
      </c>
    </row>
    <row r="796" spans="1:1" x14ac:dyDescent="0.25">
      <c r="A796" t="str">
        <f>IF(ISBLANK(ATK_Exported[[#This Row],[Entry ID]]),"",IF(COUNTIF(ATK_GSheet[Entry ID], ATK_Exported[[#This Row],[Entry ID]]) &gt; 0,"","NEW"))</f>
        <v>NEW</v>
      </c>
    </row>
    <row r="797" spans="1:1" x14ac:dyDescent="0.25">
      <c r="A797" t="str">
        <f>IF(ISBLANK(ATK_Exported[[#This Row],[Entry ID]]),"",IF(COUNTIF(ATK_GSheet[Entry ID], ATK_Exported[[#This Row],[Entry ID]]) &gt; 0,"","NEW"))</f>
        <v>NEW</v>
      </c>
    </row>
    <row r="798" spans="1:1" x14ac:dyDescent="0.25">
      <c r="A798" t="str">
        <f>IF(ISBLANK(ATK_Exported[[#This Row],[Entry ID]]),"",IF(COUNTIF(ATK_GSheet[Entry ID], ATK_Exported[[#This Row],[Entry ID]]) &gt; 0,"","NEW"))</f>
        <v>NEW</v>
      </c>
    </row>
    <row r="799" spans="1:1" x14ac:dyDescent="0.25">
      <c r="A799" t="str">
        <f>IF(ISBLANK(ATK_Exported[[#This Row],[Entry ID]]),"",IF(COUNTIF(ATK_GSheet[Entry ID], ATK_Exported[[#This Row],[Entry ID]]) &gt; 0,"","NEW"))</f>
        <v>NEW</v>
      </c>
    </row>
    <row r="800" spans="1:1" x14ac:dyDescent="0.25">
      <c r="A800" t="str">
        <f>IF(ISBLANK(ATK_Exported[[#This Row],[Entry ID]]),"",IF(COUNTIF(ATK_GSheet[Entry ID], ATK_Exported[[#This Row],[Entry ID]]) &gt; 0,"","NEW"))</f>
        <v>NEW</v>
      </c>
    </row>
  </sheetData>
  <conditionalFormatting sqref="A1">
    <cfRule type="notContainsText" dxfId="21" priority="2" operator="notContains" text="(0)">
      <formula>ISERROR(SEARCH("(0)",A1))</formula>
    </cfRule>
  </conditionalFormatting>
  <conditionalFormatting sqref="A1:A1048576">
    <cfRule type="cellIs" dxfId="20" priority="1" operator="equal">
      <formula>"NEW"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D395-3264-4A27-B531-04E0A41BFD5F}">
  <dimension ref="A1:R647"/>
  <sheetViews>
    <sheetView tabSelected="1" workbookViewId="0">
      <pane ySplit="1" topLeftCell="A626" activePane="bottomLeft" state="frozen"/>
      <selection pane="bottomLeft" activeCell="E640" sqref="E640"/>
    </sheetView>
  </sheetViews>
  <sheetFormatPr defaultRowHeight="15" x14ac:dyDescent="0.25"/>
  <cols>
    <col min="1" max="1" width="12.140625" customWidth="1"/>
    <col min="2" max="2" width="3.85546875" style="2" customWidth="1"/>
    <col min="3" max="3" width="69.28515625" bestFit="1" customWidth="1"/>
    <col min="4" max="4" width="14" bestFit="1" customWidth="1"/>
    <col min="5" max="5" width="35.5703125" bestFit="1" customWidth="1"/>
    <col min="6" max="6" width="21.7109375" bestFit="1" customWidth="1"/>
    <col min="7" max="7" width="21.140625" bestFit="1" customWidth="1"/>
    <col min="8" max="8" width="16.85546875" bestFit="1" customWidth="1"/>
    <col min="9" max="9" width="31.7109375" bestFit="1" customWidth="1"/>
    <col min="10" max="10" width="38.42578125" bestFit="1" customWidth="1"/>
    <col min="11" max="11" width="37.42578125" bestFit="1" customWidth="1"/>
    <col min="12" max="12" width="17.42578125" bestFit="1" customWidth="1"/>
    <col min="13" max="13" width="8.7109375" bestFit="1" customWidth="1"/>
    <col min="14" max="14" width="15.85546875" bestFit="1" customWidth="1"/>
    <col min="15" max="15" width="14.140625" bestFit="1" customWidth="1"/>
    <col min="16" max="16" width="15.140625" bestFit="1" customWidth="1"/>
    <col min="17" max="17" width="11.140625" bestFit="1" customWidth="1"/>
    <col min="18" max="18" width="20.140625" bestFit="1" customWidth="1"/>
  </cols>
  <sheetData>
    <row r="1" spans="1:18" x14ac:dyDescent="0.25">
      <c r="A1" t="str">
        <f>"(" &amp; COUNTIF(A2:A1048576,"O") &amp; ") Mods Diff"</f>
        <v>(0) Mods Diff</v>
      </c>
      <c r="C1" t="s">
        <v>269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254</v>
      </c>
      <c r="N1" t="s">
        <v>9</v>
      </c>
      <c r="O1" t="s">
        <v>10</v>
      </c>
      <c r="P1" t="s">
        <v>266</v>
      </c>
      <c r="Q1" t="s">
        <v>267</v>
      </c>
      <c r="R1" t="s">
        <v>268</v>
      </c>
    </row>
    <row r="2" spans="1:18" x14ac:dyDescent="0.25">
      <c r="A2" t="str">
        <f>IF(ATK_GSheet[[#This Row],[Skill Total Mods]] - VLOOKUP(ATK_GSheet[[#This Row],[Entry ID]],ATK_Exported[],COLUMN(ATK_Exported[[#This Row],[Skill Total Mods]]) - 2,FALSE) &lt; 0.00000001,"","O")</f>
        <v/>
      </c>
      <c r="C2" s="1" t="s">
        <v>1302</v>
      </c>
      <c r="D2" s="1" t="s">
        <v>101</v>
      </c>
      <c r="E2" s="1" t="s">
        <v>587</v>
      </c>
      <c r="F2">
        <v>10350404</v>
      </c>
      <c r="G2" s="1" t="s">
        <v>19</v>
      </c>
      <c r="H2">
        <v>103504041</v>
      </c>
      <c r="I2" s="1" t="s">
        <v>602</v>
      </c>
      <c r="J2" s="1" t="s">
        <v>588</v>
      </c>
      <c r="K2" s="1" t="s">
        <v>600</v>
      </c>
      <c r="L2">
        <v>9.1698749999999993</v>
      </c>
      <c r="M2" s="1" t="s">
        <v>255</v>
      </c>
      <c r="N2">
        <v>9</v>
      </c>
      <c r="O2">
        <v>3</v>
      </c>
      <c r="P2" s="1" t="s">
        <v>252</v>
      </c>
      <c r="Q2" s="1" t="s">
        <v>252</v>
      </c>
      <c r="R2" s="1" t="s">
        <v>252</v>
      </c>
    </row>
    <row r="3" spans="1:18" x14ac:dyDescent="0.25">
      <c r="A3" t="str">
        <f>IF(ATK_GSheet[[#This Row],[Skill Total Mods]] - VLOOKUP(ATK_GSheet[[#This Row],[Entry ID]],ATK_Exported[],COLUMN(ATK_Exported[[#This Row],[Skill Total Mods]]) - 2,FALSE) &lt; 0.00000001,"","O")</f>
        <v/>
      </c>
      <c r="C3" s="1" t="s">
        <v>1426</v>
      </c>
      <c r="D3" s="1" t="s">
        <v>143</v>
      </c>
      <c r="E3" s="1" t="s">
        <v>734</v>
      </c>
      <c r="F3">
        <v>10540501</v>
      </c>
      <c r="G3" s="1" t="s">
        <v>21</v>
      </c>
      <c r="H3">
        <v>105405011</v>
      </c>
      <c r="I3" s="1" t="s">
        <v>13</v>
      </c>
      <c r="J3" s="1" t="s">
        <v>144</v>
      </c>
      <c r="K3" s="1" t="s">
        <v>1050</v>
      </c>
      <c r="L3">
        <v>7.5</v>
      </c>
      <c r="M3" s="1" t="s">
        <v>255</v>
      </c>
      <c r="N3">
        <v>5</v>
      </c>
      <c r="O3">
        <v>4</v>
      </c>
      <c r="P3" s="1" t="s">
        <v>252</v>
      </c>
      <c r="Q3" s="1" t="s">
        <v>252</v>
      </c>
      <c r="R3" s="1" t="s">
        <v>252</v>
      </c>
    </row>
    <row r="4" spans="1:18" x14ac:dyDescent="0.25">
      <c r="A4" t="str">
        <f>IF(ATK_GSheet[[#This Row],[Skill Total Mods]] - VLOOKUP(ATK_GSheet[[#This Row],[Entry ID]],ATK_Exported[],COLUMN(ATK_Exported[[#This Row],[Skill Total Mods]]) - 2,FALSE) &lt; 0.00000001,"","O")</f>
        <v/>
      </c>
      <c r="C4" s="1" t="s">
        <v>1610</v>
      </c>
      <c r="D4" s="1" t="s">
        <v>209</v>
      </c>
      <c r="E4" s="1" t="s">
        <v>935</v>
      </c>
      <c r="F4">
        <v>10750501</v>
      </c>
      <c r="G4" s="1" t="s">
        <v>21</v>
      </c>
      <c r="H4">
        <v>107505012</v>
      </c>
      <c r="I4" s="1" t="s">
        <v>14</v>
      </c>
      <c r="J4" s="1" t="s">
        <v>937</v>
      </c>
      <c r="K4" s="1" t="s">
        <v>1050</v>
      </c>
      <c r="L4">
        <v>13.2</v>
      </c>
      <c r="M4" s="1" t="s">
        <v>255</v>
      </c>
      <c r="N4">
        <v>3</v>
      </c>
      <c r="O4">
        <v>3</v>
      </c>
      <c r="P4" s="1" t="s">
        <v>252</v>
      </c>
      <c r="Q4" s="1" t="s">
        <v>252</v>
      </c>
      <c r="R4" s="1" t="s">
        <v>252</v>
      </c>
    </row>
    <row r="5" spans="1:18" x14ac:dyDescent="0.25">
      <c r="A5" t="str">
        <f>IF(ATK_GSheet[[#This Row],[Skill Total Mods]] - VLOOKUP(ATK_GSheet[[#This Row],[Entry ID]],ATK_Exported[],COLUMN(ATK_Exported[[#This Row],[Skill Total Mods]]) - 2,FALSE) &lt; 0.00000001,"","O")</f>
        <v/>
      </c>
      <c r="C5" s="1" t="s">
        <v>1065</v>
      </c>
      <c r="D5" s="1" t="s">
        <v>20</v>
      </c>
      <c r="E5" s="1" t="s">
        <v>327</v>
      </c>
      <c r="F5">
        <v>10130501</v>
      </c>
      <c r="G5" s="1" t="s">
        <v>21</v>
      </c>
      <c r="H5">
        <v>101305011</v>
      </c>
      <c r="I5" s="1" t="s">
        <v>13</v>
      </c>
      <c r="J5" s="1" t="s">
        <v>328</v>
      </c>
      <c r="K5" s="1" t="s">
        <v>1050</v>
      </c>
      <c r="L5">
        <v>12.01</v>
      </c>
      <c r="M5" s="1" t="s">
        <v>255</v>
      </c>
      <c r="N5">
        <v>1</v>
      </c>
      <c r="O5">
        <v>4</v>
      </c>
      <c r="P5" s="1" t="s">
        <v>252</v>
      </c>
      <c r="Q5" s="1" t="s">
        <v>252</v>
      </c>
      <c r="R5" s="1" t="s">
        <v>252</v>
      </c>
    </row>
    <row r="6" spans="1:18" x14ac:dyDescent="0.25">
      <c r="A6" t="str">
        <f>IF(ATK_GSheet[[#This Row],[Skill Total Mods]] - VLOOKUP(ATK_GSheet[[#This Row],[Entry ID]],ATK_Exported[],COLUMN(ATK_Exported[[#This Row],[Skill Total Mods]]) - 2,FALSE) &lt; 0.00000001,"","O")</f>
        <v/>
      </c>
      <c r="C6" s="1" t="s">
        <v>1669</v>
      </c>
      <c r="D6" s="1" t="s">
        <v>239</v>
      </c>
      <c r="E6" s="1" t="s">
        <v>1023</v>
      </c>
      <c r="F6">
        <v>10930401</v>
      </c>
      <c r="G6" s="1" t="s">
        <v>19</v>
      </c>
      <c r="H6">
        <v>109304011</v>
      </c>
      <c r="I6" s="1" t="s">
        <v>13</v>
      </c>
      <c r="J6" s="1" t="s">
        <v>1024</v>
      </c>
      <c r="K6" s="1" t="s">
        <v>404</v>
      </c>
      <c r="L6">
        <v>15.938000000000001</v>
      </c>
      <c r="M6" s="1" t="s">
        <v>255</v>
      </c>
      <c r="N6">
        <v>1</v>
      </c>
      <c r="O6">
        <v>3</v>
      </c>
      <c r="P6" s="1" t="s">
        <v>252</v>
      </c>
      <c r="Q6" s="1" t="s">
        <v>252</v>
      </c>
      <c r="R6" s="1" t="s">
        <v>252</v>
      </c>
    </row>
    <row r="7" spans="1:18" x14ac:dyDescent="0.25">
      <c r="A7" t="str">
        <f>IF(ATK_GSheet[[#This Row],[Skill Total Mods]] - VLOOKUP(ATK_GSheet[[#This Row],[Entry ID]],ATK_Exported[],COLUMN(ATK_Exported[[#This Row],[Skill Total Mods]]) - 2,FALSE) &lt; 0.00000001,"","O")</f>
        <v/>
      </c>
      <c r="C7" s="1" t="s">
        <v>1322</v>
      </c>
      <c r="D7" s="1" t="s">
        <v>103</v>
      </c>
      <c r="E7" s="1" t="s">
        <v>610</v>
      </c>
      <c r="F7">
        <v>10350503</v>
      </c>
      <c r="G7" s="1" t="s">
        <v>21</v>
      </c>
      <c r="H7">
        <v>103505032</v>
      </c>
      <c r="I7" s="1" t="s">
        <v>14</v>
      </c>
      <c r="J7" s="1" t="s">
        <v>612</v>
      </c>
      <c r="K7" s="1" t="s">
        <v>1050</v>
      </c>
      <c r="L7">
        <v>0</v>
      </c>
      <c r="M7" s="1" t="s">
        <v>261</v>
      </c>
      <c r="N7">
        <v>0</v>
      </c>
      <c r="O7">
        <v>2</v>
      </c>
      <c r="P7" s="1" t="s">
        <v>252</v>
      </c>
      <c r="Q7" s="1" t="s">
        <v>252</v>
      </c>
      <c r="R7" s="1" t="s">
        <v>252</v>
      </c>
    </row>
    <row r="8" spans="1:18" x14ac:dyDescent="0.25">
      <c r="A8" t="str">
        <f>IF(ATK_GSheet[[#This Row],[Skill Total Mods]] - VLOOKUP(ATK_GSheet[[#This Row],[Entry ID]],ATK_Exported[],COLUMN(ATK_Exported[[#This Row],[Skill Total Mods]]) - 2,FALSE) &lt; 0.00000001,"","O")</f>
        <v/>
      </c>
      <c r="C8" s="1" t="s">
        <v>1110</v>
      </c>
      <c r="D8" s="1" t="s">
        <v>37</v>
      </c>
      <c r="E8" s="1" t="s">
        <v>373</v>
      </c>
      <c r="F8">
        <v>10150201</v>
      </c>
      <c r="G8" s="1" t="s">
        <v>17</v>
      </c>
      <c r="H8">
        <v>101502012</v>
      </c>
      <c r="I8" s="1" t="s">
        <v>14</v>
      </c>
      <c r="J8" s="1" t="s">
        <v>384</v>
      </c>
      <c r="K8" s="1" t="s">
        <v>378</v>
      </c>
      <c r="L8">
        <v>41.744999999999997</v>
      </c>
      <c r="M8" s="1" t="s">
        <v>255</v>
      </c>
      <c r="N8">
        <v>3</v>
      </c>
      <c r="O8">
        <v>3</v>
      </c>
      <c r="P8" s="1" t="s">
        <v>252</v>
      </c>
      <c r="Q8" s="1" t="s">
        <v>252</v>
      </c>
      <c r="R8" s="1" t="s">
        <v>252</v>
      </c>
    </row>
    <row r="9" spans="1:18" x14ac:dyDescent="0.25">
      <c r="A9" t="str">
        <f>IF(ATK_GSheet[[#This Row],[Skill Total Mods]] - VLOOKUP(ATK_GSheet[[#This Row],[Entry ID]],ATK_Exported[],COLUMN(ATK_Exported[[#This Row],[Skill Total Mods]]) - 2,FALSE) &lt; 0.00000001,"","O")</f>
        <v/>
      </c>
      <c r="C9" s="1" t="s">
        <v>1263</v>
      </c>
      <c r="D9" s="1" t="s">
        <v>95</v>
      </c>
      <c r="E9" s="1" t="s">
        <v>564</v>
      </c>
      <c r="F9">
        <v>10350202</v>
      </c>
      <c r="G9" s="1" t="s">
        <v>17</v>
      </c>
      <c r="H9">
        <v>103502023</v>
      </c>
      <c r="I9" s="1" t="s">
        <v>569</v>
      </c>
      <c r="J9" s="1" t="s">
        <v>565</v>
      </c>
      <c r="K9" s="1" t="s">
        <v>1050</v>
      </c>
      <c r="L9">
        <v>8.24</v>
      </c>
      <c r="M9" s="1" t="s">
        <v>255</v>
      </c>
      <c r="N9">
        <v>8</v>
      </c>
      <c r="O9">
        <v>3</v>
      </c>
      <c r="P9" s="1" t="s">
        <v>252</v>
      </c>
      <c r="Q9" s="1" t="s">
        <v>252</v>
      </c>
      <c r="R9" s="1" t="s">
        <v>252</v>
      </c>
    </row>
    <row r="10" spans="1:18" x14ac:dyDescent="0.25">
      <c r="A10" t="str">
        <f>IF(ATK_GSheet[[#This Row],[Skill Total Mods]] - VLOOKUP(ATK_GSheet[[#This Row],[Entry ID]],ATK_Exported[],COLUMN(ATK_Exported[[#This Row],[Skill Total Mods]]) - 2,FALSE) &lt; 0.00000001,"","O")</f>
        <v/>
      </c>
      <c r="C10" s="1" t="s">
        <v>1197</v>
      </c>
      <c r="D10" s="1" t="s">
        <v>71</v>
      </c>
      <c r="E10" s="1" t="s">
        <v>487</v>
      </c>
      <c r="F10">
        <v>10250401</v>
      </c>
      <c r="G10" s="1" t="s">
        <v>19</v>
      </c>
      <c r="H10">
        <v>102504011</v>
      </c>
      <c r="I10" s="1" t="s">
        <v>13</v>
      </c>
      <c r="J10" s="1" t="s">
        <v>488</v>
      </c>
      <c r="K10" s="1" t="s">
        <v>1050</v>
      </c>
      <c r="L10">
        <v>13.272</v>
      </c>
      <c r="M10" s="1" t="s">
        <v>255</v>
      </c>
      <c r="N10">
        <v>3</v>
      </c>
      <c r="O10">
        <v>3</v>
      </c>
      <c r="P10" s="1" t="s">
        <v>252</v>
      </c>
      <c r="Q10" s="1" t="s">
        <v>252</v>
      </c>
      <c r="R10" s="1" t="s">
        <v>252</v>
      </c>
    </row>
    <row r="11" spans="1:18" x14ac:dyDescent="0.25">
      <c r="A11" t="str">
        <f>IF(ATK_GSheet[[#This Row],[Skill Total Mods]] - VLOOKUP(ATK_GSheet[[#This Row],[Entry ID]],ATK_Exported[],COLUMN(ATK_Exported[[#This Row],[Skill Total Mods]]) - 2,FALSE) &lt; 0.00000001,"","O")</f>
        <v/>
      </c>
      <c r="C11" s="1" t="s">
        <v>1275</v>
      </c>
      <c r="D11" s="1" t="s">
        <v>100</v>
      </c>
      <c r="E11" s="1" t="s">
        <v>584</v>
      </c>
      <c r="F11">
        <v>10350403</v>
      </c>
      <c r="G11" s="1" t="s">
        <v>19</v>
      </c>
      <c r="H11">
        <v>103504031</v>
      </c>
      <c r="I11" s="1" t="s">
        <v>13</v>
      </c>
      <c r="J11" s="1" t="s">
        <v>585</v>
      </c>
      <c r="K11" s="1" t="s">
        <v>1050</v>
      </c>
      <c r="L11">
        <v>8.19</v>
      </c>
      <c r="M11" s="1" t="s">
        <v>255</v>
      </c>
      <c r="N11">
        <v>1</v>
      </c>
      <c r="O11">
        <v>3</v>
      </c>
      <c r="P11" s="1" t="s">
        <v>252</v>
      </c>
      <c r="Q11" s="1" t="s">
        <v>252</v>
      </c>
      <c r="R11" s="1" t="s">
        <v>252</v>
      </c>
    </row>
    <row r="12" spans="1:18" x14ac:dyDescent="0.25">
      <c r="A12" t="str">
        <f>IF(ATK_GSheet[[#This Row],[Skill Total Mods]] - VLOOKUP(ATK_GSheet[[#This Row],[Entry ID]],ATK_Exported[],COLUMN(ATK_Exported[[#This Row],[Skill Total Mods]]) - 2,FALSE) &lt; 0.00000001,"","O")</f>
        <v/>
      </c>
      <c r="C12" s="1" t="s">
        <v>1091</v>
      </c>
      <c r="D12" s="1" t="s">
        <v>33</v>
      </c>
      <c r="E12" s="1" t="s">
        <v>361</v>
      </c>
      <c r="F12">
        <v>10150102</v>
      </c>
      <c r="G12" s="1" t="s">
        <v>12</v>
      </c>
      <c r="H12">
        <v>101501022</v>
      </c>
      <c r="I12" s="1" t="s">
        <v>14</v>
      </c>
      <c r="J12" s="1" t="s">
        <v>363</v>
      </c>
      <c r="K12" s="1" t="s">
        <v>364</v>
      </c>
      <c r="L12">
        <v>17.98</v>
      </c>
      <c r="M12" s="1" t="s">
        <v>255</v>
      </c>
      <c r="N12">
        <v>1</v>
      </c>
      <c r="O12">
        <v>3</v>
      </c>
      <c r="P12" s="1" t="s">
        <v>252</v>
      </c>
      <c r="Q12" s="1" t="s">
        <v>252</v>
      </c>
      <c r="R12" s="1" t="s">
        <v>252</v>
      </c>
    </row>
    <row r="13" spans="1:18" x14ac:dyDescent="0.25">
      <c r="A13" t="str">
        <f>IF(ATK_GSheet[[#This Row],[Skill Total Mods]] - VLOOKUP(ATK_GSheet[[#This Row],[Entry ID]],ATK_Exported[],COLUMN(ATK_Exported[[#This Row],[Skill Total Mods]]) - 2,FALSE) &lt; 0.00000001,"","O")</f>
        <v/>
      </c>
      <c r="C13" s="1" t="s">
        <v>1685</v>
      </c>
      <c r="D13" s="1" t="s">
        <v>247</v>
      </c>
      <c r="E13" s="1" t="s">
        <v>1044</v>
      </c>
      <c r="F13">
        <v>19900005</v>
      </c>
      <c r="G13" s="1" t="s">
        <v>27</v>
      </c>
      <c r="H13">
        <v>199000021</v>
      </c>
      <c r="I13" s="1" t="s">
        <v>13</v>
      </c>
      <c r="J13" s="1" t="s">
        <v>1045</v>
      </c>
      <c r="K13" s="1" t="s">
        <v>1050</v>
      </c>
      <c r="L13">
        <v>0</v>
      </c>
      <c r="M13" s="1" t="s">
        <v>265</v>
      </c>
      <c r="N13">
        <v>0</v>
      </c>
      <c r="O13">
        <v>3</v>
      </c>
      <c r="P13" s="1" t="s">
        <v>252</v>
      </c>
      <c r="Q13" s="1" t="s">
        <v>252</v>
      </c>
      <c r="R13" s="1" t="s">
        <v>252</v>
      </c>
    </row>
    <row r="14" spans="1:18" x14ac:dyDescent="0.25">
      <c r="A14" t="str">
        <f>IF(ATK_GSheet[[#This Row],[Skill Total Mods]] - VLOOKUP(ATK_GSheet[[#This Row],[Entry ID]],ATK_Exported[],COLUMN(ATK_Exported[[#This Row],[Skill Total Mods]]) - 2,FALSE) &lt; 0.00000001,"","O")</f>
        <v/>
      </c>
      <c r="C14" s="1" t="s">
        <v>1341</v>
      </c>
      <c r="D14" s="1" t="s">
        <v>109</v>
      </c>
      <c r="E14" s="1" t="s">
        <v>634</v>
      </c>
      <c r="F14">
        <v>10430501</v>
      </c>
      <c r="G14" s="1" t="s">
        <v>21</v>
      </c>
      <c r="H14">
        <v>104305011</v>
      </c>
      <c r="I14" s="1" t="s">
        <v>13</v>
      </c>
      <c r="J14" s="1" t="s">
        <v>635</v>
      </c>
      <c r="K14" s="1" t="s">
        <v>356</v>
      </c>
      <c r="L14">
        <v>23.76</v>
      </c>
      <c r="M14" s="1" t="s">
        <v>255</v>
      </c>
      <c r="N14">
        <v>2</v>
      </c>
      <c r="O14">
        <v>4</v>
      </c>
      <c r="P14" s="1" t="s">
        <v>252</v>
      </c>
      <c r="Q14" s="1" t="s">
        <v>252</v>
      </c>
      <c r="R14" s="1" t="s">
        <v>252</v>
      </c>
    </row>
    <row r="15" spans="1:18" x14ac:dyDescent="0.25">
      <c r="A15" t="str">
        <f>IF(ATK_GSheet[[#This Row],[Skill Total Mods]] - VLOOKUP(ATK_GSheet[[#This Row],[Entry ID]],ATK_Exported[],COLUMN(ATK_Exported[[#This Row],[Skill Total Mods]]) - 2,FALSE) &lt; 0.00000001,"","O")</f>
        <v/>
      </c>
      <c r="C15" s="1" t="s">
        <v>1440</v>
      </c>
      <c r="D15" s="1" t="s">
        <v>150</v>
      </c>
      <c r="E15" s="1" t="s">
        <v>751</v>
      </c>
      <c r="F15">
        <v>10550204</v>
      </c>
      <c r="G15" s="1" t="s">
        <v>17</v>
      </c>
      <c r="H15">
        <v>105502041</v>
      </c>
      <c r="I15" s="1" t="s">
        <v>13</v>
      </c>
      <c r="J15" s="1" t="s">
        <v>752</v>
      </c>
      <c r="K15" s="1" t="s">
        <v>1050</v>
      </c>
      <c r="L15">
        <v>0</v>
      </c>
      <c r="M15" s="1" t="s">
        <v>261</v>
      </c>
      <c r="N15">
        <v>0</v>
      </c>
      <c r="O15">
        <v>3</v>
      </c>
      <c r="P15" s="1" t="s">
        <v>252</v>
      </c>
      <c r="Q15" s="1" t="s">
        <v>252</v>
      </c>
      <c r="R15" s="1" t="s">
        <v>252</v>
      </c>
    </row>
    <row r="16" spans="1:18" x14ac:dyDescent="0.25">
      <c r="A16" t="str">
        <f>IF(ATK_GSheet[[#This Row],[Skill Total Mods]] - VLOOKUP(ATK_GSheet[[#This Row],[Entry ID]],ATK_Exported[],COLUMN(ATK_Exported[[#This Row],[Skill Total Mods]]) - 2,FALSE) &lt; 0.00000001,"","O")</f>
        <v/>
      </c>
      <c r="C16" s="1" t="s">
        <v>1397</v>
      </c>
      <c r="D16" s="1" t="s">
        <v>129</v>
      </c>
      <c r="E16" s="1" t="s">
        <v>695</v>
      </c>
      <c r="F16">
        <v>10450502</v>
      </c>
      <c r="G16" s="1" t="s">
        <v>21</v>
      </c>
      <c r="H16">
        <v>104505022</v>
      </c>
      <c r="I16" s="1" t="s">
        <v>14</v>
      </c>
      <c r="J16" s="1" t="s">
        <v>697</v>
      </c>
      <c r="K16" s="1" t="s">
        <v>1050</v>
      </c>
      <c r="L16">
        <v>23.1</v>
      </c>
      <c r="M16" s="1" t="s">
        <v>255</v>
      </c>
      <c r="N16">
        <v>1</v>
      </c>
      <c r="O16">
        <v>2</v>
      </c>
      <c r="P16" s="1" t="s">
        <v>252</v>
      </c>
      <c r="Q16" s="1" t="s">
        <v>252</v>
      </c>
      <c r="R16" s="1" t="s">
        <v>252</v>
      </c>
    </row>
    <row r="17" spans="1:18" x14ac:dyDescent="0.25">
      <c r="A17" t="str">
        <f>IF(ATK_GSheet[[#This Row],[Skill Total Mods]] - VLOOKUP(ATK_GSheet[[#This Row],[Entry ID]],ATK_Exported[],COLUMN(ATK_Exported[[#This Row],[Skill Total Mods]]) - 2,FALSE) &lt; 0.00000001,"","O")</f>
        <v/>
      </c>
      <c r="C17" s="1" t="s">
        <v>1383</v>
      </c>
      <c r="D17" s="1" t="s">
        <v>122</v>
      </c>
      <c r="E17" s="1" t="s">
        <v>679</v>
      </c>
      <c r="F17">
        <v>10450302</v>
      </c>
      <c r="G17" s="1" t="s">
        <v>27</v>
      </c>
      <c r="H17">
        <v>104503022</v>
      </c>
      <c r="I17" s="1" t="s">
        <v>14</v>
      </c>
      <c r="J17" s="1" t="s">
        <v>681</v>
      </c>
      <c r="K17" s="1" t="s">
        <v>1050</v>
      </c>
      <c r="L17">
        <v>8.64</v>
      </c>
      <c r="M17" s="1" t="s">
        <v>255</v>
      </c>
      <c r="N17">
        <v>1</v>
      </c>
      <c r="O17">
        <v>2</v>
      </c>
      <c r="P17" s="1" t="s">
        <v>252</v>
      </c>
      <c r="Q17" s="1" t="s">
        <v>252</v>
      </c>
      <c r="R17" s="1" t="s">
        <v>252</v>
      </c>
    </row>
    <row r="18" spans="1:18" x14ac:dyDescent="0.25">
      <c r="A18" t="str">
        <f>IF(ATK_GSheet[[#This Row],[Skill Total Mods]] - VLOOKUP(ATK_GSheet[[#This Row],[Entry ID]],ATK_Exported[],COLUMN(ATK_Exported[[#This Row],[Skill Total Mods]]) - 2,FALSE) &lt; 0.00000001,"","O")</f>
        <v/>
      </c>
      <c r="C18" s="1" t="s">
        <v>1072</v>
      </c>
      <c r="D18" s="1" t="s">
        <v>24</v>
      </c>
      <c r="E18" s="1" t="s">
        <v>336</v>
      </c>
      <c r="F18">
        <v>10140103</v>
      </c>
      <c r="G18" s="1" t="s">
        <v>12</v>
      </c>
      <c r="H18">
        <v>101401032</v>
      </c>
      <c r="I18" s="1" t="s">
        <v>14</v>
      </c>
      <c r="J18" s="1" t="s">
        <v>338</v>
      </c>
      <c r="K18" s="1" t="s">
        <v>1050</v>
      </c>
      <c r="L18">
        <v>12.8</v>
      </c>
      <c r="M18" s="1" t="s">
        <v>256</v>
      </c>
      <c r="N18">
        <v>4</v>
      </c>
      <c r="O18">
        <v>3</v>
      </c>
      <c r="P18" s="1" t="s">
        <v>290</v>
      </c>
      <c r="Q18" s="1" t="s">
        <v>252</v>
      </c>
      <c r="R18" s="1" t="s">
        <v>252</v>
      </c>
    </row>
    <row r="19" spans="1:18" x14ac:dyDescent="0.25">
      <c r="A19" t="str">
        <f>IF(ATK_GSheet[[#This Row],[Skill Total Mods]] - VLOOKUP(ATK_GSheet[[#This Row],[Entry ID]],ATK_Exported[],COLUMN(ATK_Exported[[#This Row],[Skill Total Mods]]) - 2,FALSE) &lt; 0.00000001,"","O")</f>
        <v/>
      </c>
      <c r="C19" s="1" t="s">
        <v>1371</v>
      </c>
      <c r="D19" s="1" t="s">
        <v>118</v>
      </c>
      <c r="E19" s="1" t="s">
        <v>661</v>
      </c>
      <c r="F19">
        <v>10450201</v>
      </c>
      <c r="G19" s="1" t="s">
        <v>17</v>
      </c>
      <c r="H19">
        <v>104502012</v>
      </c>
      <c r="I19" s="1" t="s">
        <v>14</v>
      </c>
      <c r="J19" s="1" t="s">
        <v>663</v>
      </c>
      <c r="K19" s="1" t="s">
        <v>1050</v>
      </c>
      <c r="L19">
        <v>0</v>
      </c>
      <c r="M19" s="1" t="s">
        <v>261</v>
      </c>
      <c r="N19">
        <v>0</v>
      </c>
      <c r="O19">
        <v>3</v>
      </c>
      <c r="P19" s="1" t="s">
        <v>252</v>
      </c>
      <c r="Q19" s="1" t="s">
        <v>252</v>
      </c>
      <c r="R19" s="1" t="s">
        <v>252</v>
      </c>
    </row>
    <row r="20" spans="1:18" x14ac:dyDescent="0.25">
      <c r="A20" t="str">
        <f>IF(ATK_GSheet[[#This Row],[Skill Total Mods]] - VLOOKUP(ATK_GSheet[[#This Row],[Entry ID]],ATK_Exported[],COLUMN(ATK_Exported[[#This Row],[Skill Total Mods]]) - 2,FALSE) &lt; 0.00000001,"","O")</f>
        <v/>
      </c>
      <c r="C20" s="1" t="s">
        <v>1115</v>
      </c>
      <c r="D20" s="1" t="s">
        <v>37</v>
      </c>
      <c r="E20" s="1" t="s">
        <v>373</v>
      </c>
      <c r="F20">
        <v>10150201</v>
      </c>
      <c r="G20" s="1" t="s">
        <v>17</v>
      </c>
      <c r="H20">
        <v>101502012</v>
      </c>
      <c r="I20" s="1" t="s">
        <v>14</v>
      </c>
      <c r="J20" s="1" t="s">
        <v>384</v>
      </c>
      <c r="K20" s="1" t="s">
        <v>382</v>
      </c>
      <c r="L20">
        <v>58.442999999999998</v>
      </c>
      <c r="M20" s="1" t="s">
        <v>255</v>
      </c>
      <c r="N20">
        <v>3</v>
      </c>
      <c r="O20">
        <v>3</v>
      </c>
      <c r="P20" s="1" t="s">
        <v>252</v>
      </c>
      <c r="Q20" s="1" t="s">
        <v>252</v>
      </c>
      <c r="R20" s="1" t="s">
        <v>252</v>
      </c>
    </row>
    <row r="21" spans="1:18" x14ac:dyDescent="0.25">
      <c r="A21" t="str">
        <f>IF(ATK_GSheet[[#This Row],[Skill Total Mods]] - VLOOKUP(ATK_GSheet[[#This Row],[Entry ID]],ATK_Exported[],COLUMN(ATK_Exported[[#This Row],[Skill Total Mods]]) - 2,FALSE) &lt; 0.00000001,"","O")</f>
        <v/>
      </c>
      <c r="C21" s="1" t="s">
        <v>1563</v>
      </c>
      <c r="D21" s="1" t="s">
        <v>191</v>
      </c>
      <c r="E21" s="1" t="s">
        <v>878</v>
      </c>
      <c r="F21">
        <v>10740101</v>
      </c>
      <c r="G21" s="1" t="s">
        <v>12</v>
      </c>
      <c r="H21">
        <v>107401012</v>
      </c>
      <c r="I21" s="1" t="s">
        <v>14</v>
      </c>
      <c r="J21" s="1" t="s">
        <v>880</v>
      </c>
      <c r="K21" s="1" t="s">
        <v>1050</v>
      </c>
      <c r="L21">
        <v>23.04</v>
      </c>
      <c r="M21" s="1" t="s">
        <v>255</v>
      </c>
      <c r="N21">
        <v>2</v>
      </c>
      <c r="O21">
        <v>2</v>
      </c>
      <c r="P21" s="1" t="s">
        <v>252</v>
      </c>
      <c r="Q21" s="1" t="s">
        <v>252</v>
      </c>
      <c r="R21" s="1" t="s">
        <v>252</v>
      </c>
    </row>
    <row r="22" spans="1:18" x14ac:dyDescent="0.25">
      <c r="A22" t="str">
        <f>IF(ATK_GSheet[[#This Row],[Skill Total Mods]] - VLOOKUP(ATK_GSheet[[#This Row],[Entry ID]],ATK_Exported[],COLUMN(ATK_Exported[[#This Row],[Skill Total Mods]]) - 2,FALSE) &lt; 0.00000001,"","O")</f>
        <v/>
      </c>
      <c r="C22" s="1" t="s">
        <v>1335</v>
      </c>
      <c r="D22" s="1" t="s">
        <v>107</v>
      </c>
      <c r="E22" s="1" t="s">
        <v>628</v>
      </c>
      <c r="F22">
        <v>10430301</v>
      </c>
      <c r="G22" s="1" t="s">
        <v>27</v>
      </c>
      <c r="H22">
        <v>104303011</v>
      </c>
      <c r="I22" s="1" t="s">
        <v>13</v>
      </c>
      <c r="J22" s="1" t="s">
        <v>629</v>
      </c>
      <c r="K22" s="1" t="s">
        <v>356</v>
      </c>
      <c r="L22">
        <v>17.510999999999999</v>
      </c>
      <c r="M22" s="1" t="s">
        <v>255</v>
      </c>
      <c r="N22">
        <v>1</v>
      </c>
      <c r="O22">
        <v>3</v>
      </c>
      <c r="P22" s="1" t="s">
        <v>252</v>
      </c>
      <c r="Q22" s="1" t="s">
        <v>252</v>
      </c>
      <c r="R22" s="1" t="s">
        <v>252</v>
      </c>
    </row>
    <row r="23" spans="1:18" x14ac:dyDescent="0.25">
      <c r="A23" t="str">
        <f>IF(ATK_GSheet[[#This Row],[Skill Total Mods]] - VLOOKUP(ATK_GSheet[[#This Row],[Entry ID]],ATK_Exported[],COLUMN(ATK_Exported[[#This Row],[Skill Total Mods]]) - 2,FALSE) &lt; 0.00000001,"","O")</f>
        <v/>
      </c>
      <c r="C23" s="1" t="s">
        <v>1689</v>
      </c>
      <c r="D23" s="1" t="s">
        <v>22</v>
      </c>
      <c r="E23" s="1" t="s">
        <v>330</v>
      </c>
      <c r="F23">
        <v>99130001</v>
      </c>
      <c r="G23" s="1" t="s">
        <v>251</v>
      </c>
      <c r="H23">
        <v>301301021</v>
      </c>
      <c r="I23" s="1" t="s">
        <v>14</v>
      </c>
      <c r="J23" s="1" t="s">
        <v>1046</v>
      </c>
      <c r="K23" s="1" t="s">
        <v>1050</v>
      </c>
      <c r="L23">
        <v>6.82</v>
      </c>
      <c r="M23" s="1" t="s">
        <v>256</v>
      </c>
      <c r="N23">
        <v>1</v>
      </c>
      <c r="O23">
        <v>2</v>
      </c>
      <c r="P23" s="1" t="s">
        <v>252</v>
      </c>
      <c r="Q23" s="1" t="s">
        <v>258</v>
      </c>
      <c r="R23" s="1" t="s">
        <v>252</v>
      </c>
    </row>
    <row r="24" spans="1:18" x14ac:dyDescent="0.25">
      <c r="A24" t="str">
        <f>IF(ATK_GSheet[[#This Row],[Skill Total Mods]] - VLOOKUP(ATK_GSheet[[#This Row],[Entry ID]],ATK_Exported[],COLUMN(ATK_Exported[[#This Row],[Skill Total Mods]]) - 2,FALSE) &lt; 0.00000001,"","O")</f>
        <v/>
      </c>
      <c r="C24" s="1" t="s">
        <v>1672</v>
      </c>
      <c r="D24" s="1" t="s">
        <v>240</v>
      </c>
      <c r="E24" s="1" t="s">
        <v>1026</v>
      </c>
      <c r="F24">
        <v>10950201</v>
      </c>
      <c r="G24" s="1" t="s">
        <v>17</v>
      </c>
      <c r="H24">
        <v>109502012</v>
      </c>
      <c r="I24" s="1" t="s">
        <v>14</v>
      </c>
      <c r="J24" s="1" t="s">
        <v>1028</v>
      </c>
      <c r="K24" s="1" t="s">
        <v>1050</v>
      </c>
      <c r="L24">
        <v>30.1</v>
      </c>
      <c r="M24" s="1" t="s">
        <v>255</v>
      </c>
      <c r="N24">
        <v>2</v>
      </c>
      <c r="O24">
        <v>2</v>
      </c>
      <c r="P24" s="1" t="s">
        <v>252</v>
      </c>
      <c r="Q24" s="1" t="s">
        <v>252</v>
      </c>
      <c r="R24" s="1" t="s">
        <v>252</v>
      </c>
    </row>
    <row r="25" spans="1:18" x14ac:dyDescent="0.25">
      <c r="A25" t="str">
        <f>IF(ATK_GSheet[[#This Row],[Skill Total Mods]] - VLOOKUP(ATK_GSheet[[#This Row],[Entry ID]],ATK_Exported[],COLUMN(ATK_Exported[[#This Row],[Skill Total Mods]]) - 2,FALSE) &lt; 0.00000001,"","O")</f>
        <v/>
      </c>
      <c r="C25" s="1" t="s">
        <v>1523</v>
      </c>
      <c r="D25" s="1" t="s">
        <v>178</v>
      </c>
      <c r="E25" s="1" t="s">
        <v>837</v>
      </c>
      <c r="F25">
        <v>10650301</v>
      </c>
      <c r="G25" s="1" t="s">
        <v>27</v>
      </c>
      <c r="H25">
        <v>106503012</v>
      </c>
      <c r="I25" s="1" t="s">
        <v>14</v>
      </c>
      <c r="J25" s="1" t="s">
        <v>839</v>
      </c>
      <c r="K25" s="1" t="s">
        <v>840</v>
      </c>
      <c r="L25">
        <v>31.41</v>
      </c>
      <c r="M25" s="1" t="s">
        <v>256</v>
      </c>
      <c r="N25">
        <v>3</v>
      </c>
      <c r="O25">
        <v>3</v>
      </c>
      <c r="P25" s="1" t="s">
        <v>305</v>
      </c>
      <c r="Q25" s="1" t="s">
        <v>252</v>
      </c>
      <c r="R25" s="1" t="s">
        <v>252</v>
      </c>
    </row>
    <row r="26" spans="1:18" x14ac:dyDescent="0.25">
      <c r="A26" t="str">
        <f>IF(ATK_GSheet[[#This Row],[Skill Total Mods]] - VLOOKUP(ATK_GSheet[[#This Row],[Entry ID]],ATK_Exported[],COLUMN(ATK_Exported[[#This Row],[Skill Total Mods]]) - 2,FALSE) &lt; 0.00000001,"","O")</f>
        <v/>
      </c>
      <c r="C26" s="1" t="s">
        <v>1515</v>
      </c>
      <c r="D26" s="1" t="s">
        <v>175</v>
      </c>
      <c r="E26" s="1" t="s">
        <v>828</v>
      </c>
      <c r="F26">
        <v>10650201</v>
      </c>
      <c r="G26" s="1" t="s">
        <v>17</v>
      </c>
      <c r="H26">
        <v>106502011</v>
      </c>
      <c r="I26" s="1" t="s">
        <v>13</v>
      </c>
      <c r="J26" s="1" t="s">
        <v>829</v>
      </c>
      <c r="K26" s="1" t="s">
        <v>1050</v>
      </c>
      <c r="L26">
        <v>19.739999999999998</v>
      </c>
      <c r="M26" s="1" t="s">
        <v>255</v>
      </c>
      <c r="N26">
        <v>14</v>
      </c>
      <c r="O26">
        <v>4</v>
      </c>
      <c r="P26" s="1" t="s">
        <v>252</v>
      </c>
      <c r="Q26" s="1" t="s">
        <v>252</v>
      </c>
      <c r="R26" s="1" t="s">
        <v>252</v>
      </c>
    </row>
    <row r="27" spans="1:18" x14ac:dyDescent="0.25">
      <c r="A27" t="str">
        <f>IF(ATK_GSheet[[#This Row],[Skill Total Mods]] - VLOOKUP(ATK_GSheet[[#This Row],[Entry ID]],ATK_Exported[],COLUMN(ATK_Exported[[#This Row],[Skill Total Mods]]) - 2,FALSE) &lt; 0.00000001,"","O")</f>
        <v/>
      </c>
      <c r="C27" s="1" t="s">
        <v>1584</v>
      </c>
      <c r="D27" s="1" t="s">
        <v>201</v>
      </c>
      <c r="E27" s="1" t="s">
        <v>907</v>
      </c>
      <c r="F27">
        <v>10750103</v>
      </c>
      <c r="G27" s="1" t="s">
        <v>12</v>
      </c>
      <c r="H27">
        <v>107501032</v>
      </c>
      <c r="I27" s="1" t="s">
        <v>14</v>
      </c>
      <c r="J27" s="1" t="s">
        <v>909</v>
      </c>
      <c r="K27" s="1" t="s">
        <v>1050</v>
      </c>
      <c r="L27">
        <v>30.78</v>
      </c>
      <c r="M27" s="1" t="s">
        <v>256</v>
      </c>
      <c r="N27">
        <v>1</v>
      </c>
      <c r="O27">
        <v>2</v>
      </c>
      <c r="P27" s="1" t="s">
        <v>291</v>
      </c>
      <c r="Q27" s="1" t="s">
        <v>258</v>
      </c>
      <c r="R27" s="1" t="s">
        <v>252</v>
      </c>
    </row>
    <row r="28" spans="1:18" x14ac:dyDescent="0.25">
      <c r="A28" t="str">
        <f>IF(ATK_GSheet[[#This Row],[Skill Total Mods]] - VLOOKUP(ATK_GSheet[[#This Row],[Entry ID]],ATK_Exported[],COLUMN(ATK_Exported[[#This Row],[Skill Total Mods]]) - 2,FALSE) &lt; 0.00000001,"","O")</f>
        <v/>
      </c>
      <c r="C28" s="1" t="s">
        <v>1280</v>
      </c>
      <c r="D28" s="1" t="s">
        <v>101</v>
      </c>
      <c r="E28" s="1" t="s">
        <v>587</v>
      </c>
      <c r="F28">
        <v>10350404</v>
      </c>
      <c r="G28" s="1" t="s">
        <v>19</v>
      </c>
      <c r="H28">
        <v>103504041</v>
      </c>
      <c r="I28" s="1" t="s">
        <v>13</v>
      </c>
      <c r="J28" s="1" t="s">
        <v>588</v>
      </c>
      <c r="K28" s="1" t="s">
        <v>1281</v>
      </c>
      <c r="L28">
        <v>13.58030334</v>
      </c>
      <c r="M28" s="1" t="s">
        <v>255</v>
      </c>
      <c r="N28">
        <v>15</v>
      </c>
      <c r="O28">
        <v>3</v>
      </c>
      <c r="P28" s="1" t="s">
        <v>252</v>
      </c>
      <c r="Q28" s="1" t="s">
        <v>252</v>
      </c>
      <c r="R28" s="1" t="s">
        <v>252</v>
      </c>
    </row>
    <row r="29" spans="1:18" x14ac:dyDescent="0.25">
      <c r="A29" t="str">
        <f>IF(ATK_GSheet[[#This Row],[Skill Total Mods]] - VLOOKUP(ATK_GSheet[[#This Row],[Entry ID]],ATK_Exported[],COLUMN(ATK_Exported[[#This Row],[Skill Total Mods]]) - 2,FALSE) &lt; 0.00000001,"","O")</f>
        <v/>
      </c>
      <c r="C29" s="1" t="s">
        <v>1569</v>
      </c>
      <c r="D29" s="1" t="s">
        <v>194</v>
      </c>
      <c r="E29" s="1" t="s">
        <v>887</v>
      </c>
      <c r="F29">
        <v>10740203</v>
      </c>
      <c r="G29" s="1" t="s">
        <v>17</v>
      </c>
      <c r="H29">
        <v>107402032</v>
      </c>
      <c r="I29" s="1" t="s">
        <v>14</v>
      </c>
      <c r="J29" s="1" t="s">
        <v>889</v>
      </c>
      <c r="K29" s="1" t="s">
        <v>1050</v>
      </c>
      <c r="L29">
        <v>0</v>
      </c>
      <c r="M29" s="1" t="s">
        <v>261</v>
      </c>
      <c r="N29">
        <v>0</v>
      </c>
      <c r="O29">
        <v>2</v>
      </c>
      <c r="P29" s="1" t="s">
        <v>252</v>
      </c>
      <c r="Q29" s="1" t="s">
        <v>252</v>
      </c>
      <c r="R29" s="1" t="s">
        <v>252</v>
      </c>
    </row>
    <row r="30" spans="1:18" x14ac:dyDescent="0.25">
      <c r="A30" t="str">
        <f>IF(ATK_GSheet[[#This Row],[Skill Total Mods]] - VLOOKUP(ATK_GSheet[[#This Row],[Entry ID]],ATK_Exported[],COLUMN(ATK_Exported[[#This Row],[Skill Total Mods]]) - 2,FALSE) &lt; 0.00000001,"","O")</f>
        <v/>
      </c>
      <c r="C30" s="1" t="s">
        <v>1330</v>
      </c>
      <c r="D30" s="1" t="s">
        <v>105</v>
      </c>
      <c r="E30" s="1" t="s">
        <v>622</v>
      </c>
      <c r="F30">
        <v>10430201</v>
      </c>
      <c r="G30" s="1" t="s">
        <v>17</v>
      </c>
      <c r="H30">
        <v>104302011</v>
      </c>
      <c r="I30" s="1" t="s">
        <v>13</v>
      </c>
      <c r="J30" s="1" t="s">
        <v>623</v>
      </c>
      <c r="K30" s="1" t="s">
        <v>527</v>
      </c>
      <c r="L30">
        <v>20.204999999999998</v>
      </c>
      <c r="M30" s="1" t="s">
        <v>255</v>
      </c>
      <c r="N30">
        <v>1</v>
      </c>
      <c r="O30">
        <v>3</v>
      </c>
      <c r="P30" s="1" t="s">
        <v>252</v>
      </c>
      <c r="Q30" s="1" t="s">
        <v>252</v>
      </c>
      <c r="R30" s="1" t="s">
        <v>252</v>
      </c>
    </row>
    <row r="31" spans="1:18" x14ac:dyDescent="0.25">
      <c r="A31" t="str">
        <f>IF(ATK_GSheet[[#This Row],[Skill Total Mods]] - VLOOKUP(ATK_GSheet[[#This Row],[Entry ID]],ATK_Exported[],COLUMN(ATK_Exported[[#This Row],[Skill Total Mods]]) - 2,FALSE) &lt; 0.00000001,"","O")</f>
        <v/>
      </c>
      <c r="C31" s="1" t="s">
        <v>1235</v>
      </c>
      <c r="D31" s="1" t="s">
        <v>85</v>
      </c>
      <c r="E31" s="1" t="s">
        <v>529</v>
      </c>
      <c r="F31">
        <v>10340202</v>
      </c>
      <c r="G31" s="1" t="s">
        <v>17</v>
      </c>
      <c r="H31">
        <v>103402022</v>
      </c>
      <c r="I31" s="1" t="s">
        <v>14</v>
      </c>
      <c r="J31" s="1" t="s">
        <v>531</v>
      </c>
      <c r="K31" s="1" t="s">
        <v>1050</v>
      </c>
      <c r="L31">
        <v>13.28</v>
      </c>
      <c r="M31" s="1" t="s">
        <v>256</v>
      </c>
      <c r="N31">
        <v>4</v>
      </c>
      <c r="O31">
        <v>3</v>
      </c>
      <c r="P31" s="1" t="s">
        <v>309</v>
      </c>
      <c r="Q31" s="1" t="s">
        <v>252</v>
      </c>
      <c r="R31" s="1" t="s">
        <v>252</v>
      </c>
    </row>
    <row r="32" spans="1:18" x14ac:dyDescent="0.25">
      <c r="A32" t="str">
        <f>IF(ATK_GSheet[[#This Row],[Skill Total Mods]] - VLOOKUP(ATK_GSheet[[#This Row],[Entry ID]],ATK_Exported[],COLUMN(ATK_Exported[[#This Row],[Skill Total Mods]]) - 2,FALSE) &lt; 0.00000001,"","O")</f>
        <v/>
      </c>
      <c r="C32" s="1" t="s">
        <v>1499</v>
      </c>
      <c r="D32" s="1" t="s">
        <v>169</v>
      </c>
      <c r="E32" s="1" t="s">
        <v>810</v>
      </c>
      <c r="F32">
        <v>10640401</v>
      </c>
      <c r="G32" s="1" t="s">
        <v>19</v>
      </c>
      <c r="H32">
        <v>106404011</v>
      </c>
      <c r="I32" s="1" t="s">
        <v>13</v>
      </c>
      <c r="J32" s="1" t="s">
        <v>811</v>
      </c>
      <c r="K32" s="1" t="s">
        <v>1050</v>
      </c>
      <c r="L32">
        <v>11.21</v>
      </c>
      <c r="M32" s="1" t="s">
        <v>255</v>
      </c>
      <c r="N32">
        <v>1</v>
      </c>
      <c r="O32">
        <v>4</v>
      </c>
      <c r="P32" s="1" t="s">
        <v>252</v>
      </c>
      <c r="Q32" s="1" t="s">
        <v>252</v>
      </c>
      <c r="R32" s="1" t="s">
        <v>252</v>
      </c>
    </row>
    <row r="33" spans="1:18" x14ac:dyDescent="0.25">
      <c r="A33" t="str">
        <f>IF(ATK_GSheet[[#This Row],[Skill Total Mods]] - VLOOKUP(ATK_GSheet[[#This Row],[Entry ID]],ATK_Exported[],COLUMN(ATK_Exported[[#This Row],[Skill Total Mods]]) - 2,FALSE) &lt; 0.00000001,"","O")</f>
        <v/>
      </c>
      <c r="C33" s="1" t="s">
        <v>1622</v>
      </c>
      <c r="D33" s="1" t="s">
        <v>215</v>
      </c>
      <c r="E33" s="1" t="s">
        <v>952</v>
      </c>
      <c r="F33">
        <v>10830301</v>
      </c>
      <c r="G33" s="1" t="s">
        <v>27</v>
      </c>
      <c r="H33">
        <v>108303012</v>
      </c>
      <c r="I33" s="1" t="s">
        <v>14</v>
      </c>
      <c r="J33" s="1" t="s">
        <v>954</v>
      </c>
      <c r="K33" s="1" t="s">
        <v>1050</v>
      </c>
      <c r="L33">
        <v>13.86</v>
      </c>
      <c r="M33" s="1" t="s">
        <v>255</v>
      </c>
      <c r="N33">
        <v>1</v>
      </c>
      <c r="O33">
        <v>4</v>
      </c>
      <c r="P33" s="1" t="s">
        <v>252</v>
      </c>
      <c r="Q33" s="1" t="s">
        <v>252</v>
      </c>
      <c r="R33" s="1" t="s">
        <v>252</v>
      </c>
    </row>
    <row r="34" spans="1:18" x14ac:dyDescent="0.25">
      <c r="A34" t="str">
        <f>IF(ATK_GSheet[[#This Row],[Skill Total Mods]] - VLOOKUP(ATK_GSheet[[#This Row],[Entry ID]],ATK_Exported[],COLUMN(ATK_Exported[[#This Row],[Skill Total Mods]]) - 2,FALSE) &lt; 0.00000001,"","O")</f>
        <v/>
      </c>
      <c r="C34" s="1" t="s">
        <v>1423</v>
      </c>
      <c r="D34" s="1" t="s">
        <v>140</v>
      </c>
      <c r="E34" s="1" t="s">
        <v>730</v>
      </c>
      <c r="F34">
        <v>10540401</v>
      </c>
      <c r="G34" s="1" t="s">
        <v>19</v>
      </c>
      <c r="H34">
        <v>105404011</v>
      </c>
      <c r="I34" s="1" t="s">
        <v>13</v>
      </c>
      <c r="J34" s="1" t="s">
        <v>731</v>
      </c>
      <c r="K34" s="1" t="s">
        <v>1050</v>
      </c>
      <c r="L34">
        <v>0</v>
      </c>
      <c r="M34" s="1" t="s">
        <v>261</v>
      </c>
      <c r="N34">
        <v>0</v>
      </c>
      <c r="O34">
        <v>3</v>
      </c>
      <c r="P34" s="1" t="s">
        <v>252</v>
      </c>
      <c r="Q34" s="1" t="s">
        <v>252</v>
      </c>
      <c r="R34" s="1" t="s">
        <v>252</v>
      </c>
    </row>
    <row r="35" spans="1:18" x14ac:dyDescent="0.25">
      <c r="A35" t="str">
        <f>IF(ATK_GSheet[[#This Row],[Skill Total Mods]] - VLOOKUP(ATK_GSheet[[#This Row],[Entry ID]],ATK_Exported[],COLUMN(ATK_Exported[[#This Row],[Skill Total Mods]]) - 2,FALSE) &lt; 0.00000001,"","O")</f>
        <v/>
      </c>
      <c r="C35" s="1" t="s">
        <v>1388</v>
      </c>
      <c r="D35" s="1" t="s">
        <v>125</v>
      </c>
      <c r="E35" s="1" t="s">
        <v>688</v>
      </c>
      <c r="F35">
        <v>10450402</v>
      </c>
      <c r="G35" s="1" t="s">
        <v>19</v>
      </c>
      <c r="H35">
        <v>104504021</v>
      </c>
      <c r="I35" s="1" t="s">
        <v>13</v>
      </c>
      <c r="J35" s="1" t="s">
        <v>689</v>
      </c>
      <c r="K35" s="1" t="s">
        <v>1050</v>
      </c>
      <c r="L35">
        <v>9.34</v>
      </c>
      <c r="M35" s="1" t="s">
        <v>255</v>
      </c>
      <c r="N35">
        <v>2</v>
      </c>
      <c r="O35">
        <v>3</v>
      </c>
      <c r="P35" s="1" t="s">
        <v>252</v>
      </c>
      <c r="Q35" s="1" t="s">
        <v>252</v>
      </c>
      <c r="R35" s="1" t="s">
        <v>252</v>
      </c>
    </row>
    <row r="36" spans="1:18" x14ac:dyDescent="0.25">
      <c r="A36" t="str">
        <f>IF(ATK_GSheet[[#This Row],[Skill Total Mods]] - VLOOKUP(ATK_GSheet[[#This Row],[Entry ID]],ATK_Exported[],COLUMN(ATK_Exported[[#This Row],[Skill Total Mods]]) - 2,FALSE) &lt; 0.00000001,"","O")</f>
        <v/>
      </c>
      <c r="C36" s="1" t="s">
        <v>1511</v>
      </c>
      <c r="D36" s="1" t="s">
        <v>173</v>
      </c>
      <c r="E36" s="1" t="s">
        <v>822</v>
      </c>
      <c r="F36">
        <v>10650101</v>
      </c>
      <c r="G36" s="1" t="s">
        <v>12</v>
      </c>
      <c r="H36">
        <v>106501011</v>
      </c>
      <c r="I36" s="1" t="s">
        <v>13</v>
      </c>
      <c r="J36" s="1" t="s">
        <v>823</v>
      </c>
      <c r="K36" s="1" t="s">
        <v>1050</v>
      </c>
      <c r="L36">
        <v>20.885000000000002</v>
      </c>
      <c r="M36" s="1" t="s">
        <v>255</v>
      </c>
      <c r="N36">
        <v>8</v>
      </c>
      <c r="O36">
        <v>3</v>
      </c>
      <c r="P36" s="1" t="s">
        <v>252</v>
      </c>
      <c r="Q36" s="1" t="s">
        <v>252</v>
      </c>
      <c r="R36" s="1" t="s">
        <v>252</v>
      </c>
    </row>
    <row r="37" spans="1:18" x14ac:dyDescent="0.25">
      <c r="A37" t="str">
        <f>IF(ATK_GSheet[[#This Row],[Skill Total Mods]] - VLOOKUP(ATK_GSheet[[#This Row],[Entry ID]],ATK_Exported[],COLUMN(ATK_Exported[[#This Row],[Skill Total Mods]]) - 2,FALSE) &lt; 0.00000001,"","O")</f>
        <v/>
      </c>
      <c r="C37" s="1" t="s">
        <v>1278</v>
      </c>
      <c r="D37" s="1" t="s">
        <v>101</v>
      </c>
      <c r="E37" s="1" t="s">
        <v>587</v>
      </c>
      <c r="F37">
        <v>10350404</v>
      </c>
      <c r="G37" s="1" t="s">
        <v>19</v>
      </c>
      <c r="H37">
        <v>103504041</v>
      </c>
      <c r="I37" s="1" t="s">
        <v>13</v>
      </c>
      <c r="J37" s="1" t="s">
        <v>588</v>
      </c>
      <c r="K37" s="1" t="s">
        <v>597</v>
      </c>
      <c r="L37">
        <v>6.4349999999999996</v>
      </c>
      <c r="M37" s="1" t="s">
        <v>255</v>
      </c>
      <c r="N37">
        <v>3</v>
      </c>
      <c r="O37">
        <v>3</v>
      </c>
      <c r="P37" s="1" t="s">
        <v>252</v>
      </c>
      <c r="Q37" s="1" t="s">
        <v>252</v>
      </c>
      <c r="R37" s="1" t="s">
        <v>252</v>
      </c>
    </row>
    <row r="38" spans="1:18" x14ac:dyDescent="0.25">
      <c r="A38" t="str">
        <f>IF(ATK_GSheet[[#This Row],[Skill Total Mods]] - VLOOKUP(ATK_GSheet[[#This Row],[Entry ID]],ATK_Exported[],COLUMN(ATK_Exported[[#This Row],[Skill Total Mods]]) - 2,FALSE) &lt; 0.00000001,"","O")</f>
        <v/>
      </c>
      <c r="C38" s="1" t="s">
        <v>1568</v>
      </c>
      <c r="D38" s="1" t="s">
        <v>194</v>
      </c>
      <c r="E38" s="1" t="s">
        <v>887</v>
      </c>
      <c r="F38">
        <v>10740203</v>
      </c>
      <c r="G38" s="1" t="s">
        <v>17</v>
      </c>
      <c r="H38">
        <v>107402031</v>
      </c>
      <c r="I38" s="1" t="s">
        <v>13</v>
      </c>
      <c r="J38" s="1" t="s">
        <v>888</v>
      </c>
      <c r="K38" s="1" t="s">
        <v>1050</v>
      </c>
      <c r="L38">
        <v>0</v>
      </c>
      <c r="M38" s="1" t="s">
        <v>261</v>
      </c>
      <c r="N38">
        <v>0</v>
      </c>
      <c r="O38">
        <v>3</v>
      </c>
      <c r="P38" s="1" t="s">
        <v>252</v>
      </c>
      <c r="Q38" s="1" t="s">
        <v>252</v>
      </c>
      <c r="R38" s="1" t="s">
        <v>252</v>
      </c>
    </row>
    <row r="39" spans="1:18" x14ac:dyDescent="0.25">
      <c r="A39" t="str">
        <f>IF(ATK_GSheet[[#This Row],[Skill Total Mods]] - VLOOKUP(ATK_GSheet[[#This Row],[Entry ID]],ATK_Exported[],COLUMN(ATK_Exported[[#This Row],[Skill Total Mods]]) - 2,FALSE) &lt; 0.00000001,"","O")</f>
        <v/>
      </c>
      <c r="C39" s="1" t="s">
        <v>1507</v>
      </c>
      <c r="D39" s="1" t="s">
        <v>172</v>
      </c>
      <c r="E39" s="1" t="s">
        <v>819</v>
      </c>
      <c r="F39">
        <v>10640501</v>
      </c>
      <c r="G39" s="1" t="s">
        <v>21</v>
      </c>
      <c r="H39">
        <v>106405011</v>
      </c>
      <c r="I39" s="1" t="s">
        <v>13</v>
      </c>
      <c r="J39" s="1" t="s">
        <v>820</v>
      </c>
      <c r="K39" s="1" t="s">
        <v>356</v>
      </c>
      <c r="L39">
        <v>18.734999999999999</v>
      </c>
      <c r="M39" s="1" t="s">
        <v>255</v>
      </c>
      <c r="N39">
        <v>1</v>
      </c>
      <c r="O39">
        <v>3</v>
      </c>
      <c r="P39" s="1" t="s">
        <v>252</v>
      </c>
      <c r="Q39" s="1" t="s">
        <v>252</v>
      </c>
      <c r="R39" s="1" t="s">
        <v>252</v>
      </c>
    </row>
    <row r="40" spans="1:18" x14ac:dyDescent="0.25">
      <c r="A40" t="str">
        <f>IF(ATK_GSheet[[#This Row],[Skill Total Mods]] - VLOOKUP(ATK_GSheet[[#This Row],[Entry ID]],ATK_Exported[],COLUMN(ATK_Exported[[#This Row],[Skill Total Mods]]) - 2,FALSE) &lt; 0.00000001,"","O")</f>
        <v/>
      </c>
      <c r="C40" s="1" t="s">
        <v>1359</v>
      </c>
      <c r="D40" s="1" t="s">
        <v>113</v>
      </c>
      <c r="E40" s="1" t="s">
        <v>646</v>
      </c>
      <c r="F40">
        <v>10440301</v>
      </c>
      <c r="G40" s="1" t="s">
        <v>27</v>
      </c>
      <c r="H40">
        <v>104403011</v>
      </c>
      <c r="I40" s="1" t="s">
        <v>13</v>
      </c>
      <c r="J40" s="1" t="s">
        <v>647</v>
      </c>
      <c r="K40" s="1" t="s">
        <v>1050</v>
      </c>
      <c r="L40">
        <v>28.911999999999999</v>
      </c>
      <c r="M40" s="1" t="s">
        <v>255</v>
      </c>
      <c r="N40">
        <v>4</v>
      </c>
      <c r="O40">
        <v>4</v>
      </c>
      <c r="P40" s="1" t="s">
        <v>252</v>
      </c>
      <c r="Q40" s="1" t="s">
        <v>252</v>
      </c>
      <c r="R40" s="1" t="s">
        <v>252</v>
      </c>
    </row>
    <row r="41" spans="1:18" x14ac:dyDescent="0.25">
      <c r="A41" t="str">
        <f>IF(ATK_GSheet[[#This Row],[Skill Total Mods]] - VLOOKUP(ATK_GSheet[[#This Row],[Entry ID]],ATK_Exported[],COLUMN(ATK_Exported[[#This Row],[Skill Total Mods]]) - 2,FALSE) &lt; 0.00000001,"","O")</f>
        <v/>
      </c>
      <c r="C41" s="1" t="s">
        <v>1338</v>
      </c>
      <c r="D41" s="1" t="s">
        <v>107</v>
      </c>
      <c r="E41" s="1" t="s">
        <v>628</v>
      </c>
      <c r="F41">
        <v>10430301</v>
      </c>
      <c r="G41" s="1" t="s">
        <v>27</v>
      </c>
      <c r="H41">
        <v>104303012</v>
      </c>
      <c r="I41" s="1" t="s">
        <v>14</v>
      </c>
      <c r="J41" s="1" t="s">
        <v>630</v>
      </c>
      <c r="K41" s="1" t="s">
        <v>1050</v>
      </c>
      <c r="L41">
        <v>13.46</v>
      </c>
      <c r="M41" s="1" t="s">
        <v>256</v>
      </c>
      <c r="N41">
        <v>2</v>
      </c>
      <c r="O41">
        <v>3</v>
      </c>
      <c r="P41" s="1" t="s">
        <v>276</v>
      </c>
      <c r="Q41" s="1" t="s">
        <v>252</v>
      </c>
      <c r="R41" s="1" t="s">
        <v>252</v>
      </c>
    </row>
    <row r="42" spans="1:18" x14ac:dyDescent="0.25">
      <c r="A42" t="str">
        <f>IF(ATK_GSheet[[#This Row],[Skill Total Mods]] - VLOOKUP(ATK_GSheet[[#This Row],[Entry ID]],ATK_Exported[],COLUMN(ATK_Exported[[#This Row],[Skill Total Mods]]) - 2,FALSE) &lt; 0.00000001,"","O")</f>
        <v/>
      </c>
      <c r="C42" s="1" t="s">
        <v>1516</v>
      </c>
      <c r="D42" s="1" t="s">
        <v>175</v>
      </c>
      <c r="E42" s="1" t="s">
        <v>828</v>
      </c>
      <c r="F42">
        <v>10650201</v>
      </c>
      <c r="G42" s="1" t="s">
        <v>17</v>
      </c>
      <c r="H42">
        <v>106502012</v>
      </c>
      <c r="I42" s="1" t="s">
        <v>14</v>
      </c>
      <c r="J42" s="1" t="s">
        <v>830</v>
      </c>
      <c r="K42" s="1" t="s">
        <v>1050</v>
      </c>
      <c r="L42">
        <v>0</v>
      </c>
      <c r="M42" s="1" t="s">
        <v>261</v>
      </c>
      <c r="N42">
        <v>0</v>
      </c>
      <c r="O42">
        <v>3</v>
      </c>
      <c r="P42" s="1" t="s">
        <v>252</v>
      </c>
      <c r="Q42" s="1" t="s">
        <v>252</v>
      </c>
      <c r="R42" s="1" t="s">
        <v>252</v>
      </c>
    </row>
    <row r="43" spans="1:18" x14ac:dyDescent="0.25">
      <c r="A43" t="str">
        <f>IF(ATK_GSheet[[#This Row],[Skill Total Mods]] - VLOOKUP(ATK_GSheet[[#This Row],[Entry ID]],ATK_Exported[],COLUMN(ATK_Exported[[#This Row],[Skill Total Mods]]) - 2,FALSE) &lt; 0.00000001,"","O")</f>
        <v/>
      </c>
      <c r="C43" s="1" t="s">
        <v>1572</v>
      </c>
      <c r="D43" s="1" t="s">
        <v>196</v>
      </c>
      <c r="E43" s="1" t="s">
        <v>893</v>
      </c>
      <c r="F43">
        <v>10740302</v>
      </c>
      <c r="G43" s="1" t="s">
        <v>27</v>
      </c>
      <c r="H43">
        <v>107403021</v>
      </c>
      <c r="I43" s="1" t="s">
        <v>13</v>
      </c>
      <c r="J43" s="1" t="s">
        <v>894</v>
      </c>
      <c r="K43" s="1" t="s">
        <v>1050</v>
      </c>
      <c r="L43">
        <v>0</v>
      </c>
      <c r="M43" s="1" t="s">
        <v>261</v>
      </c>
      <c r="N43">
        <v>0</v>
      </c>
      <c r="O43">
        <v>3</v>
      </c>
      <c r="P43" s="1" t="s">
        <v>252</v>
      </c>
      <c r="Q43" s="1" t="s">
        <v>252</v>
      </c>
      <c r="R43" s="1" t="s">
        <v>252</v>
      </c>
    </row>
    <row r="44" spans="1:18" x14ac:dyDescent="0.25">
      <c r="A44" t="str">
        <f>IF(ATK_GSheet[[#This Row],[Skill Total Mods]] - VLOOKUP(ATK_GSheet[[#This Row],[Entry ID]],ATK_Exported[],COLUMN(ATK_Exported[[#This Row],[Skill Total Mods]]) - 2,FALSE) &lt; 0.00000001,"","O")</f>
        <v/>
      </c>
      <c r="C44" s="1" t="s">
        <v>1303</v>
      </c>
      <c r="D44" s="1" t="s">
        <v>101</v>
      </c>
      <c r="E44" s="1" t="s">
        <v>587</v>
      </c>
      <c r="F44">
        <v>10350404</v>
      </c>
      <c r="G44" s="1" t="s">
        <v>19</v>
      </c>
      <c r="H44">
        <v>103504042</v>
      </c>
      <c r="I44" s="1" t="s">
        <v>603</v>
      </c>
      <c r="J44" s="1" t="s">
        <v>601</v>
      </c>
      <c r="K44" s="1" t="s">
        <v>1050</v>
      </c>
      <c r="L44">
        <v>0</v>
      </c>
      <c r="M44" s="1" t="s">
        <v>255</v>
      </c>
      <c r="N44">
        <v>0</v>
      </c>
      <c r="O44">
        <v>2</v>
      </c>
      <c r="P44" s="1" t="s">
        <v>252</v>
      </c>
      <c r="Q44" s="1" t="s">
        <v>252</v>
      </c>
      <c r="R44" s="1" t="s">
        <v>252</v>
      </c>
    </row>
    <row r="45" spans="1:18" x14ac:dyDescent="0.25">
      <c r="A45" t="str">
        <f>IF(ATK_GSheet[[#This Row],[Skill Total Mods]] - VLOOKUP(ATK_GSheet[[#This Row],[Entry ID]],ATK_Exported[],COLUMN(ATK_Exported[[#This Row],[Skill Total Mods]]) - 2,FALSE) &lt; 0.00000001,"","O")</f>
        <v/>
      </c>
      <c r="C45" s="1" t="s">
        <v>1522</v>
      </c>
      <c r="D45" s="1" t="s">
        <v>178</v>
      </c>
      <c r="E45" s="1" t="s">
        <v>837</v>
      </c>
      <c r="F45">
        <v>10650301</v>
      </c>
      <c r="G45" s="1" t="s">
        <v>27</v>
      </c>
      <c r="H45">
        <v>106503012</v>
      </c>
      <c r="I45" s="1" t="s">
        <v>14</v>
      </c>
      <c r="J45" s="1" t="s">
        <v>839</v>
      </c>
      <c r="K45" s="1" t="s">
        <v>409</v>
      </c>
      <c r="L45">
        <v>10.47</v>
      </c>
      <c r="M45" s="1" t="s">
        <v>256</v>
      </c>
      <c r="N45">
        <v>3</v>
      </c>
      <c r="O45">
        <v>3</v>
      </c>
      <c r="P45" s="1" t="s">
        <v>304</v>
      </c>
      <c r="Q45" s="1" t="s">
        <v>252</v>
      </c>
      <c r="R45" s="1" t="s">
        <v>252</v>
      </c>
    </row>
    <row r="46" spans="1:18" x14ac:dyDescent="0.25">
      <c r="A46" t="str">
        <f>IF(ATK_GSheet[[#This Row],[Skill Total Mods]] - VLOOKUP(ATK_GSheet[[#This Row],[Entry ID]],ATK_Exported[],COLUMN(ATK_Exported[[#This Row],[Skill Total Mods]]) - 2,FALSE) &lt; 0.00000001,"","O")</f>
        <v/>
      </c>
      <c r="C46" s="1" t="s">
        <v>1201</v>
      </c>
      <c r="D46" s="1" t="s">
        <v>73</v>
      </c>
      <c r="E46" s="1" t="s">
        <v>493</v>
      </c>
      <c r="F46">
        <v>10250403</v>
      </c>
      <c r="G46" s="1" t="s">
        <v>19</v>
      </c>
      <c r="H46">
        <v>102504031</v>
      </c>
      <c r="I46" s="1" t="s">
        <v>13</v>
      </c>
      <c r="J46" s="1" t="s">
        <v>494</v>
      </c>
      <c r="K46" s="1" t="s">
        <v>1050</v>
      </c>
      <c r="L46">
        <v>17.100000000000001</v>
      </c>
      <c r="M46" s="1" t="s">
        <v>255</v>
      </c>
      <c r="N46">
        <v>1</v>
      </c>
      <c r="O46">
        <v>3</v>
      </c>
      <c r="P46" s="1" t="s">
        <v>252</v>
      </c>
      <c r="Q46" s="1" t="s">
        <v>252</v>
      </c>
      <c r="R46" s="1" t="s">
        <v>252</v>
      </c>
    </row>
    <row r="47" spans="1:18" x14ac:dyDescent="0.25">
      <c r="A47" t="str">
        <f>IF(ATK_GSheet[[#This Row],[Skill Total Mods]] - VLOOKUP(ATK_GSheet[[#This Row],[Entry ID]],ATK_Exported[],COLUMN(ATK_Exported[[#This Row],[Skill Total Mods]]) - 2,FALSE) &lt; 0.00000001,"","O")</f>
        <v/>
      </c>
      <c r="C47" s="1" t="s">
        <v>1119</v>
      </c>
      <c r="D47" s="1" t="s">
        <v>40</v>
      </c>
      <c r="E47" s="1" t="s">
        <v>390</v>
      </c>
      <c r="F47">
        <v>10150301</v>
      </c>
      <c r="G47" s="1" t="s">
        <v>27</v>
      </c>
      <c r="H47">
        <v>101503011</v>
      </c>
      <c r="I47" s="1" t="s">
        <v>13</v>
      </c>
      <c r="J47" s="1" t="s">
        <v>391</v>
      </c>
      <c r="K47" s="1" t="s">
        <v>1050</v>
      </c>
      <c r="L47">
        <v>18.216000000000001</v>
      </c>
      <c r="M47" s="1" t="s">
        <v>255</v>
      </c>
      <c r="N47">
        <v>6</v>
      </c>
      <c r="O47">
        <v>3</v>
      </c>
      <c r="P47" s="1" t="s">
        <v>252</v>
      </c>
      <c r="Q47" s="1" t="s">
        <v>252</v>
      </c>
      <c r="R47" s="1" t="s">
        <v>252</v>
      </c>
    </row>
    <row r="48" spans="1:18" x14ac:dyDescent="0.25">
      <c r="A48" t="str">
        <f>IF(ATK_GSheet[[#This Row],[Skill Total Mods]] - VLOOKUP(ATK_GSheet[[#This Row],[Entry ID]],ATK_Exported[],COLUMN(ATK_Exported[[#This Row],[Skill Total Mods]]) - 2,FALSE) &lt; 0.00000001,"","O")</f>
        <v/>
      </c>
      <c r="C48" s="1" t="s">
        <v>1231</v>
      </c>
      <c r="D48" s="1" t="s">
        <v>84</v>
      </c>
      <c r="E48" s="1" t="s">
        <v>525</v>
      </c>
      <c r="F48">
        <v>10340201</v>
      </c>
      <c r="G48" s="1" t="s">
        <v>17</v>
      </c>
      <c r="H48">
        <v>103402011</v>
      </c>
      <c r="I48" s="1" t="s">
        <v>13</v>
      </c>
      <c r="J48" s="1" t="s">
        <v>526</v>
      </c>
      <c r="K48" s="1" t="s">
        <v>527</v>
      </c>
      <c r="L48">
        <v>21.06</v>
      </c>
      <c r="M48" s="1" t="s">
        <v>255</v>
      </c>
      <c r="N48">
        <v>4</v>
      </c>
      <c r="O48">
        <v>4</v>
      </c>
      <c r="P48" s="1" t="s">
        <v>252</v>
      </c>
      <c r="Q48" s="1" t="s">
        <v>252</v>
      </c>
      <c r="R48" s="1" t="s">
        <v>252</v>
      </c>
    </row>
    <row r="49" spans="1:18" x14ac:dyDescent="0.25">
      <c r="A49" t="str">
        <f>IF(ATK_GSheet[[#This Row],[Skill Total Mods]] - VLOOKUP(ATK_GSheet[[#This Row],[Entry ID]],ATK_Exported[],COLUMN(ATK_Exported[[#This Row],[Skill Total Mods]]) - 2,FALSE) &lt; 0.00000001,"","O")</f>
        <v/>
      </c>
      <c r="C49" s="1" t="s">
        <v>1656</v>
      </c>
      <c r="D49" s="1" t="s">
        <v>232</v>
      </c>
      <c r="E49" s="1" t="s">
        <v>1003</v>
      </c>
      <c r="F49">
        <v>10850301</v>
      </c>
      <c r="G49" s="1" t="s">
        <v>27</v>
      </c>
      <c r="H49">
        <v>108503012</v>
      </c>
      <c r="I49" s="1" t="s">
        <v>14</v>
      </c>
      <c r="J49" s="1" t="s">
        <v>1005</v>
      </c>
      <c r="K49" s="1" t="s">
        <v>1050</v>
      </c>
      <c r="L49">
        <v>8</v>
      </c>
      <c r="M49" s="1" t="s">
        <v>255</v>
      </c>
      <c r="N49">
        <v>1</v>
      </c>
      <c r="O49">
        <v>2</v>
      </c>
      <c r="P49" s="1" t="s">
        <v>252</v>
      </c>
      <c r="Q49" s="1" t="s">
        <v>252</v>
      </c>
      <c r="R49" s="1" t="s">
        <v>252</v>
      </c>
    </row>
    <row r="50" spans="1:18" x14ac:dyDescent="0.25">
      <c r="A50" t="str">
        <f>IF(ATK_GSheet[[#This Row],[Skill Total Mods]] - VLOOKUP(ATK_GSheet[[#This Row],[Entry ID]],ATK_Exported[],COLUMN(ATK_Exported[[#This Row],[Skill Total Mods]]) - 2,FALSE) &lt; 0.00000001,"","O")</f>
        <v/>
      </c>
      <c r="C50" s="1" t="s">
        <v>1704</v>
      </c>
      <c r="D50" s="1" t="s">
        <v>239</v>
      </c>
      <c r="E50" s="1" t="s">
        <v>1023</v>
      </c>
      <c r="F50">
        <v>99930001</v>
      </c>
      <c r="G50" s="1" t="s">
        <v>251</v>
      </c>
      <c r="H50">
        <v>999300011</v>
      </c>
      <c r="I50" s="1" t="s">
        <v>13</v>
      </c>
      <c r="J50" s="1" t="s">
        <v>252</v>
      </c>
      <c r="K50" s="1" t="s">
        <v>1050</v>
      </c>
      <c r="L50">
        <v>0</v>
      </c>
      <c r="M50" s="1" t="s">
        <v>261</v>
      </c>
      <c r="N50">
        <v>0</v>
      </c>
      <c r="O50">
        <v>3</v>
      </c>
      <c r="P50" s="1" t="s">
        <v>252</v>
      </c>
      <c r="Q50" s="1" t="s">
        <v>252</v>
      </c>
      <c r="R50" s="1" t="s">
        <v>252</v>
      </c>
    </row>
    <row r="51" spans="1:18" x14ac:dyDescent="0.25">
      <c r="A51" t="str">
        <f>IF(ATK_GSheet[[#This Row],[Skill Total Mods]] - VLOOKUP(ATK_GSheet[[#This Row],[Entry ID]],ATK_Exported[],COLUMN(ATK_Exported[[#This Row],[Skill Total Mods]]) - 2,FALSE) &lt; 0.00000001,"","O")</f>
        <v/>
      </c>
      <c r="C51" s="1" t="s">
        <v>1348</v>
      </c>
      <c r="D51" s="1" t="s">
        <v>111</v>
      </c>
      <c r="E51" s="1" t="s">
        <v>640</v>
      </c>
      <c r="F51">
        <v>10440102</v>
      </c>
      <c r="G51" s="1" t="s">
        <v>12</v>
      </c>
      <c r="H51">
        <v>104401022</v>
      </c>
      <c r="I51" s="1" t="s">
        <v>14</v>
      </c>
      <c r="J51" s="1" t="s">
        <v>642</v>
      </c>
      <c r="K51" s="1" t="s">
        <v>1050</v>
      </c>
      <c r="L51">
        <v>0</v>
      </c>
      <c r="M51" s="1" t="s">
        <v>261</v>
      </c>
      <c r="N51">
        <v>0</v>
      </c>
      <c r="O51">
        <v>2</v>
      </c>
      <c r="P51" s="1" t="s">
        <v>252</v>
      </c>
      <c r="Q51" s="1" t="s">
        <v>252</v>
      </c>
      <c r="R51" s="1" t="s">
        <v>252</v>
      </c>
    </row>
    <row r="52" spans="1:18" x14ac:dyDescent="0.25">
      <c r="A52" t="str">
        <f>IF(ATK_GSheet[[#This Row],[Skill Total Mods]] - VLOOKUP(ATK_GSheet[[#This Row],[Entry ID]],ATK_Exported[],COLUMN(ATK_Exported[[#This Row],[Skill Total Mods]]) - 2,FALSE) &lt; 0.00000001,"","O")</f>
        <v/>
      </c>
      <c r="C52" s="1" t="s">
        <v>1590</v>
      </c>
      <c r="D52" s="1" t="s">
        <v>203</v>
      </c>
      <c r="E52" s="1" t="s">
        <v>913</v>
      </c>
      <c r="F52">
        <v>10750202</v>
      </c>
      <c r="G52" s="1" t="s">
        <v>17</v>
      </c>
      <c r="H52">
        <v>107502022</v>
      </c>
      <c r="I52" s="1" t="s">
        <v>14</v>
      </c>
      <c r="J52" s="1" t="s">
        <v>915</v>
      </c>
      <c r="K52" s="1" t="s">
        <v>1050</v>
      </c>
      <c r="L52">
        <v>8.32</v>
      </c>
      <c r="M52" s="1" t="s">
        <v>256</v>
      </c>
      <c r="N52">
        <v>4</v>
      </c>
      <c r="O52">
        <v>3</v>
      </c>
      <c r="P52" s="1" t="s">
        <v>271</v>
      </c>
      <c r="Q52" s="1" t="s">
        <v>252</v>
      </c>
      <c r="R52" s="1" t="s">
        <v>252</v>
      </c>
    </row>
    <row r="53" spans="1:18" x14ac:dyDescent="0.25">
      <c r="A53" t="str">
        <f>IF(ATK_GSheet[[#This Row],[Skill Total Mods]] - VLOOKUP(ATK_GSheet[[#This Row],[Entry ID]],ATK_Exported[],COLUMN(ATK_Exported[[#This Row],[Skill Total Mods]]) - 2,FALSE) &lt; 0.00000001,"","O")</f>
        <v/>
      </c>
      <c r="C53" s="1" t="s">
        <v>1681</v>
      </c>
      <c r="D53" s="1" t="s">
        <v>242</v>
      </c>
      <c r="E53" s="1" t="s">
        <v>1031</v>
      </c>
      <c r="F53">
        <v>10950401</v>
      </c>
      <c r="G53" s="1" t="s">
        <v>19</v>
      </c>
      <c r="H53">
        <v>109504014</v>
      </c>
      <c r="I53" s="1" t="s">
        <v>1041</v>
      </c>
      <c r="J53" s="1" t="s">
        <v>1037</v>
      </c>
      <c r="K53" s="1" t="s">
        <v>1050</v>
      </c>
      <c r="L53">
        <v>0</v>
      </c>
      <c r="M53" s="1" t="s">
        <v>265</v>
      </c>
      <c r="N53">
        <v>0</v>
      </c>
      <c r="O53">
        <v>3</v>
      </c>
      <c r="P53" s="1" t="s">
        <v>252</v>
      </c>
      <c r="Q53" s="1" t="s">
        <v>252</v>
      </c>
      <c r="R53" s="1" t="s">
        <v>252</v>
      </c>
    </row>
    <row r="54" spans="1:18" x14ac:dyDescent="0.25">
      <c r="A54" t="str">
        <f>IF(ATK_GSheet[[#This Row],[Skill Total Mods]] - VLOOKUP(ATK_GSheet[[#This Row],[Entry ID]],ATK_Exported[],COLUMN(ATK_Exported[[#This Row],[Skill Total Mods]]) - 2,FALSE) &lt; 0.00000001,"","O")</f>
        <v/>
      </c>
      <c r="C54" s="1" t="s">
        <v>1276</v>
      </c>
      <c r="D54" s="1" t="s">
        <v>100</v>
      </c>
      <c r="E54" s="1" t="s">
        <v>584</v>
      </c>
      <c r="F54">
        <v>10350403</v>
      </c>
      <c r="G54" s="1" t="s">
        <v>19</v>
      </c>
      <c r="H54">
        <v>103504032</v>
      </c>
      <c r="I54" s="1" t="s">
        <v>14</v>
      </c>
      <c r="J54" s="1" t="s">
        <v>586</v>
      </c>
      <c r="K54" s="1" t="s">
        <v>1050</v>
      </c>
      <c r="L54">
        <v>17.835000000000001</v>
      </c>
      <c r="M54" s="1" t="s">
        <v>255</v>
      </c>
      <c r="N54">
        <v>4</v>
      </c>
      <c r="O54">
        <v>2</v>
      </c>
      <c r="P54" s="1" t="s">
        <v>252</v>
      </c>
      <c r="Q54" s="1" t="s">
        <v>252</v>
      </c>
      <c r="R54" s="1" t="s">
        <v>252</v>
      </c>
    </row>
    <row r="55" spans="1:18" x14ac:dyDescent="0.25">
      <c r="A55" t="str">
        <f>IF(ATK_GSheet[[#This Row],[Skill Total Mods]] - VLOOKUP(ATK_GSheet[[#This Row],[Entry ID]],ATK_Exported[],COLUMN(ATK_Exported[[#This Row],[Skill Total Mods]]) - 2,FALSE) &lt; 0.00000001,"","O")</f>
        <v/>
      </c>
      <c r="C55" s="1" t="s">
        <v>1394</v>
      </c>
      <c r="D55" s="1" t="s">
        <v>128</v>
      </c>
      <c r="E55" s="1" t="s">
        <v>692</v>
      </c>
      <c r="F55">
        <v>10450501</v>
      </c>
      <c r="G55" s="1" t="s">
        <v>21</v>
      </c>
      <c r="H55">
        <v>104505012</v>
      </c>
      <c r="I55" s="1" t="s">
        <v>14</v>
      </c>
      <c r="J55" s="1" t="s">
        <v>694</v>
      </c>
      <c r="K55" s="1" t="s">
        <v>356</v>
      </c>
      <c r="L55">
        <v>25.08</v>
      </c>
      <c r="M55" s="1" t="s">
        <v>255</v>
      </c>
      <c r="N55">
        <v>3</v>
      </c>
      <c r="O55">
        <v>3</v>
      </c>
      <c r="P55" s="1" t="s">
        <v>252</v>
      </c>
      <c r="Q55" s="1" t="s">
        <v>252</v>
      </c>
      <c r="R55" s="1" t="s">
        <v>252</v>
      </c>
    </row>
    <row r="56" spans="1:18" x14ac:dyDescent="0.25">
      <c r="A56" t="str">
        <f>IF(ATK_GSheet[[#This Row],[Skill Total Mods]] - VLOOKUP(ATK_GSheet[[#This Row],[Entry ID]],ATK_Exported[],COLUMN(ATK_Exported[[#This Row],[Skill Total Mods]]) - 2,FALSE) &lt; 0.00000001,"","O")</f>
        <v/>
      </c>
      <c r="C56" s="1" t="s">
        <v>1345</v>
      </c>
      <c r="D56" s="1" t="s">
        <v>110</v>
      </c>
      <c r="E56" s="1" t="s">
        <v>637</v>
      </c>
      <c r="F56">
        <v>10440101</v>
      </c>
      <c r="G56" s="1" t="s">
        <v>12</v>
      </c>
      <c r="H56">
        <v>104401011</v>
      </c>
      <c r="I56" s="1" t="s">
        <v>13</v>
      </c>
      <c r="J56" s="1" t="s">
        <v>638</v>
      </c>
      <c r="K56" s="1" t="s">
        <v>1050</v>
      </c>
      <c r="L56">
        <v>16.84</v>
      </c>
      <c r="M56" s="1" t="s">
        <v>255</v>
      </c>
      <c r="N56">
        <v>2</v>
      </c>
      <c r="O56">
        <v>4</v>
      </c>
      <c r="P56" s="1" t="s">
        <v>252</v>
      </c>
      <c r="Q56" s="1" t="s">
        <v>252</v>
      </c>
      <c r="R56" s="1" t="s">
        <v>252</v>
      </c>
    </row>
    <row r="57" spans="1:18" x14ac:dyDescent="0.25">
      <c r="A57" t="str">
        <f>IF(ATK_GSheet[[#This Row],[Skill Total Mods]] - VLOOKUP(ATK_GSheet[[#This Row],[Entry ID]],ATK_Exported[],COLUMN(ATK_Exported[[#This Row],[Skill Total Mods]]) - 2,FALSE) &lt; 0.00000001,"","O")</f>
        <v/>
      </c>
      <c r="C57" s="1" t="s">
        <v>1449</v>
      </c>
      <c r="D57" s="1" t="s">
        <v>150</v>
      </c>
      <c r="E57" s="1" t="s">
        <v>751</v>
      </c>
      <c r="F57">
        <v>10550204</v>
      </c>
      <c r="G57" s="1" t="s">
        <v>17</v>
      </c>
      <c r="H57">
        <v>105502045</v>
      </c>
      <c r="I57" s="1" t="s">
        <v>761</v>
      </c>
      <c r="J57" s="1" t="s">
        <v>753</v>
      </c>
      <c r="K57" s="1" t="s">
        <v>1050</v>
      </c>
      <c r="L57">
        <v>65.12</v>
      </c>
      <c r="M57" s="1" t="s">
        <v>255</v>
      </c>
      <c r="N57">
        <v>74</v>
      </c>
      <c r="O57">
        <v>3</v>
      </c>
      <c r="P57" s="1" t="s">
        <v>252</v>
      </c>
      <c r="Q57" s="1" t="s">
        <v>252</v>
      </c>
      <c r="R57" s="1" t="s">
        <v>252</v>
      </c>
    </row>
    <row r="58" spans="1:18" x14ac:dyDescent="0.25">
      <c r="A58" t="str">
        <f>IF(ATK_GSheet[[#This Row],[Skill Total Mods]] - VLOOKUP(ATK_GSheet[[#This Row],[Entry ID]],ATK_Exported[],COLUMN(ATK_Exported[[#This Row],[Skill Total Mods]]) - 2,FALSE) &lt; 0.00000001,"","O")</f>
        <v/>
      </c>
      <c r="C58" s="1" t="s">
        <v>1372</v>
      </c>
      <c r="D58" s="1" t="s">
        <v>119</v>
      </c>
      <c r="E58" s="1" t="s">
        <v>664</v>
      </c>
      <c r="F58">
        <v>10450202</v>
      </c>
      <c r="G58" s="1" t="s">
        <v>17</v>
      </c>
      <c r="H58">
        <v>104502021</v>
      </c>
      <c r="I58" s="1" t="s">
        <v>13</v>
      </c>
      <c r="J58" s="1" t="s">
        <v>665</v>
      </c>
      <c r="K58" s="1" t="s">
        <v>1050</v>
      </c>
      <c r="L58">
        <v>0</v>
      </c>
      <c r="M58" s="1" t="s">
        <v>261</v>
      </c>
      <c r="N58">
        <v>0</v>
      </c>
      <c r="O58">
        <v>3</v>
      </c>
      <c r="P58" s="1" t="s">
        <v>252</v>
      </c>
      <c r="Q58" s="1" t="s">
        <v>252</v>
      </c>
      <c r="R58" s="1" t="s">
        <v>252</v>
      </c>
    </row>
    <row r="59" spans="1:18" x14ac:dyDescent="0.25">
      <c r="A59" t="str">
        <f>IF(ATK_GSheet[[#This Row],[Skill Total Mods]] - VLOOKUP(ATK_GSheet[[#This Row],[Entry ID]],ATK_Exported[],COLUMN(ATK_Exported[[#This Row],[Skill Total Mods]]) - 2,FALSE) &lt; 0.00000001,"","O")</f>
        <v/>
      </c>
      <c r="C59" s="1" t="s">
        <v>1092</v>
      </c>
      <c r="D59" s="1" t="s">
        <v>34</v>
      </c>
      <c r="E59" s="1" t="s">
        <v>365</v>
      </c>
      <c r="F59">
        <v>10150103</v>
      </c>
      <c r="G59" s="1" t="s">
        <v>12</v>
      </c>
      <c r="H59">
        <v>101501031</v>
      </c>
      <c r="I59" s="1" t="s">
        <v>13</v>
      </c>
      <c r="J59" s="1" t="s">
        <v>366</v>
      </c>
      <c r="K59" s="1" t="s">
        <v>1050</v>
      </c>
      <c r="L59">
        <v>16.28</v>
      </c>
      <c r="M59" s="1" t="s">
        <v>255</v>
      </c>
      <c r="N59">
        <v>5</v>
      </c>
      <c r="O59">
        <v>3</v>
      </c>
      <c r="P59" s="1" t="s">
        <v>252</v>
      </c>
      <c r="Q59" s="1" t="s">
        <v>252</v>
      </c>
      <c r="R59" s="1" t="s">
        <v>252</v>
      </c>
    </row>
    <row r="60" spans="1:18" x14ac:dyDescent="0.25">
      <c r="A60" t="str">
        <f>IF(ATK_GSheet[[#This Row],[Skill Total Mods]] - VLOOKUP(ATK_GSheet[[#This Row],[Entry ID]],ATK_Exported[],COLUMN(ATK_Exported[[#This Row],[Skill Total Mods]]) - 2,FALSE) &lt; 0.00000001,"","O")</f>
        <v/>
      </c>
      <c r="C60" s="1" t="s">
        <v>1316</v>
      </c>
      <c r="D60" s="1" t="s">
        <v>101</v>
      </c>
      <c r="E60" s="1" t="s">
        <v>587</v>
      </c>
      <c r="F60">
        <v>10350404</v>
      </c>
      <c r="G60" s="1" t="s">
        <v>19</v>
      </c>
      <c r="H60">
        <v>103504044</v>
      </c>
      <c r="I60" s="1" t="s">
        <v>605</v>
      </c>
      <c r="J60" s="1" t="s">
        <v>606</v>
      </c>
      <c r="K60" s="1" t="s">
        <v>1050</v>
      </c>
      <c r="L60">
        <v>24.3</v>
      </c>
      <c r="M60" s="1" t="s">
        <v>255</v>
      </c>
      <c r="N60">
        <v>27</v>
      </c>
      <c r="O60">
        <v>2</v>
      </c>
      <c r="P60" s="1" t="s">
        <v>252</v>
      </c>
      <c r="Q60" s="1" t="s">
        <v>252</v>
      </c>
      <c r="R60" s="1" t="s">
        <v>252</v>
      </c>
    </row>
    <row r="61" spans="1:18" x14ac:dyDescent="0.25">
      <c r="A61" t="str">
        <f>IF(ATK_GSheet[[#This Row],[Skill Total Mods]] - VLOOKUP(ATK_GSheet[[#This Row],[Entry ID]],ATK_Exported[],COLUMN(ATK_Exported[[#This Row],[Skill Total Mods]]) - 2,FALSE) &lt; 0.00000001,"","O")</f>
        <v/>
      </c>
      <c r="C61" s="1" t="s">
        <v>1438</v>
      </c>
      <c r="D61" s="1" t="s">
        <v>149</v>
      </c>
      <c r="E61" s="1" t="s">
        <v>748</v>
      </c>
      <c r="F61">
        <v>10550203</v>
      </c>
      <c r="G61" s="1" t="s">
        <v>17</v>
      </c>
      <c r="H61">
        <v>105502031</v>
      </c>
      <c r="I61" s="1" t="s">
        <v>13</v>
      </c>
      <c r="J61" s="1" t="s">
        <v>749</v>
      </c>
      <c r="K61" s="1" t="s">
        <v>527</v>
      </c>
      <c r="L61">
        <v>29.58</v>
      </c>
      <c r="M61" s="1" t="s">
        <v>255</v>
      </c>
      <c r="N61">
        <v>2</v>
      </c>
      <c r="O61">
        <v>4</v>
      </c>
      <c r="P61" s="1" t="s">
        <v>252</v>
      </c>
      <c r="Q61" s="1" t="s">
        <v>252</v>
      </c>
      <c r="R61" s="1" t="s">
        <v>252</v>
      </c>
    </row>
    <row r="62" spans="1:18" x14ac:dyDescent="0.25">
      <c r="A62" t="str">
        <f>IF(ATK_GSheet[[#This Row],[Skill Total Mods]] - VLOOKUP(ATK_GSheet[[#This Row],[Entry ID]],ATK_Exported[],COLUMN(ATK_Exported[[#This Row],[Skill Total Mods]]) - 2,FALSE) &lt; 0.00000001,"","O")</f>
        <v/>
      </c>
      <c r="C62" s="1" t="s">
        <v>1159</v>
      </c>
      <c r="D62" s="1" t="s">
        <v>55</v>
      </c>
      <c r="E62" s="1" t="s">
        <v>434</v>
      </c>
      <c r="F62">
        <v>10240201</v>
      </c>
      <c r="G62" s="1" t="s">
        <v>17</v>
      </c>
      <c r="H62">
        <v>102402012</v>
      </c>
      <c r="I62" s="1" t="s">
        <v>14</v>
      </c>
      <c r="J62" s="1" t="s">
        <v>436</v>
      </c>
      <c r="K62" s="1" t="s">
        <v>1050</v>
      </c>
      <c r="L62">
        <v>0</v>
      </c>
      <c r="M62" s="1" t="s">
        <v>261</v>
      </c>
      <c r="N62">
        <v>0</v>
      </c>
      <c r="O62">
        <v>3</v>
      </c>
      <c r="P62" s="1" t="s">
        <v>252</v>
      </c>
      <c r="Q62" s="1" t="s">
        <v>252</v>
      </c>
      <c r="R62" s="1" t="s">
        <v>252</v>
      </c>
    </row>
    <row r="63" spans="1:18" x14ac:dyDescent="0.25">
      <c r="A63" t="str">
        <f>IF(ATK_GSheet[[#This Row],[Skill Total Mods]] - VLOOKUP(ATK_GSheet[[#This Row],[Entry ID]],ATK_Exported[],COLUMN(ATK_Exported[[#This Row],[Skill Total Mods]]) - 2,FALSE) &lt; 0.00000001,"","O")</f>
        <v/>
      </c>
      <c r="C63" s="1" t="s">
        <v>1552</v>
      </c>
      <c r="D63" s="1" t="s">
        <v>187</v>
      </c>
      <c r="E63" s="1" t="s">
        <v>866</v>
      </c>
      <c r="F63">
        <v>10730101</v>
      </c>
      <c r="G63" s="1" t="s">
        <v>12</v>
      </c>
      <c r="H63">
        <v>107301012</v>
      </c>
      <c r="I63" s="1" t="s">
        <v>14</v>
      </c>
      <c r="J63" s="1" t="s">
        <v>868</v>
      </c>
      <c r="K63" s="1" t="s">
        <v>1050</v>
      </c>
      <c r="L63">
        <v>8.9499999999999993</v>
      </c>
      <c r="M63" s="1" t="s">
        <v>256</v>
      </c>
      <c r="N63">
        <v>1</v>
      </c>
      <c r="O63">
        <v>4</v>
      </c>
      <c r="P63" s="1" t="s">
        <v>294</v>
      </c>
      <c r="Q63" s="1" t="s">
        <v>252</v>
      </c>
      <c r="R63" s="1" t="s">
        <v>252</v>
      </c>
    </row>
    <row r="64" spans="1:18" x14ac:dyDescent="0.25">
      <c r="A64" t="str">
        <f>IF(ATK_GSheet[[#This Row],[Skill Total Mods]] - VLOOKUP(ATK_GSheet[[#This Row],[Entry ID]],ATK_Exported[],COLUMN(ATK_Exported[[#This Row],[Skill Total Mods]]) - 2,FALSE) &lt; 0.00000001,"","O")</f>
        <v/>
      </c>
      <c r="C64" s="1" t="s">
        <v>1519</v>
      </c>
      <c r="D64" s="1" t="s">
        <v>177</v>
      </c>
      <c r="E64" s="1" t="s">
        <v>834</v>
      </c>
      <c r="F64">
        <v>10650203</v>
      </c>
      <c r="G64" s="1" t="s">
        <v>17</v>
      </c>
      <c r="H64">
        <v>106502031</v>
      </c>
      <c r="I64" s="1" t="s">
        <v>13</v>
      </c>
      <c r="J64" s="1" t="s">
        <v>835</v>
      </c>
      <c r="K64" s="1" t="s">
        <v>1050</v>
      </c>
      <c r="L64">
        <v>18.149999999999999</v>
      </c>
      <c r="M64" s="1" t="s">
        <v>255</v>
      </c>
      <c r="N64">
        <v>1</v>
      </c>
      <c r="O64">
        <v>3</v>
      </c>
      <c r="P64" s="1" t="s">
        <v>252</v>
      </c>
      <c r="Q64" s="1" t="s">
        <v>252</v>
      </c>
      <c r="R64" s="1" t="s">
        <v>252</v>
      </c>
    </row>
    <row r="65" spans="1:18" x14ac:dyDescent="0.25">
      <c r="A65" t="str">
        <f>IF(ATK_GSheet[[#This Row],[Skill Total Mods]] - VLOOKUP(ATK_GSheet[[#This Row],[Entry ID]],ATK_Exported[],COLUMN(ATK_Exported[[#This Row],[Skill Total Mods]]) - 2,FALSE) &lt; 0.00000001,"","O")</f>
        <v/>
      </c>
      <c r="C65" s="1" t="s">
        <v>1187</v>
      </c>
      <c r="D65" s="1" t="s">
        <v>67</v>
      </c>
      <c r="E65" s="1" t="s">
        <v>469</v>
      </c>
      <c r="F65">
        <v>10250201</v>
      </c>
      <c r="G65" s="1" t="s">
        <v>17</v>
      </c>
      <c r="H65">
        <v>102502013</v>
      </c>
      <c r="I65" s="1" t="s">
        <v>474</v>
      </c>
      <c r="J65" s="1" t="s">
        <v>470</v>
      </c>
      <c r="K65" s="1" t="s">
        <v>1050</v>
      </c>
      <c r="L65">
        <v>20.178000000000001</v>
      </c>
      <c r="M65" s="1" t="s">
        <v>255</v>
      </c>
      <c r="N65">
        <v>6</v>
      </c>
      <c r="O65">
        <v>3</v>
      </c>
      <c r="P65" s="1" t="s">
        <v>252</v>
      </c>
      <c r="Q65" s="1" t="s">
        <v>252</v>
      </c>
      <c r="R65" s="1" t="s">
        <v>252</v>
      </c>
    </row>
    <row r="66" spans="1:18" x14ac:dyDescent="0.25">
      <c r="A66" t="str">
        <f>IF(ATK_GSheet[[#This Row],[Skill Total Mods]] - VLOOKUP(ATK_GSheet[[#This Row],[Entry ID]],ATK_Exported[],COLUMN(ATK_Exported[[#This Row],[Skill Total Mods]]) - 2,FALSE) &lt; 0.00000001,"","O")</f>
        <v/>
      </c>
      <c r="C66" s="1" t="s">
        <v>1215</v>
      </c>
      <c r="D66" s="1" t="s">
        <v>78</v>
      </c>
      <c r="E66" s="1" t="s">
        <v>507</v>
      </c>
      <c r="F66">
        <v>10330301</v>
      </c>
      <c r="G66" s="1" t="s">
        <v>27</v>
      </c>
      <c r="H66">
        <v>103303012</v>
      </c>
      <c r="I66" s="1" t="s">
        <v>14</v>
      </c>
      <c r="J66" s="1" t="s">
        <v>509</v>
      </c>
      <c r="K66" s="1" t="s">
        <v>1050</v>
      </c>
      <c r="L66">
        <v>6.06</v>
      </c>
      <c r="M66" s="1" t="s">
        <v>256</v>
      </c>
      <c r="N66">
        <v>2</v>
      </c>
      <c r="O66">
        <v>3</v>
      </c>
      <c r="P66" s="1" t="s">
        <v>287</v>
      </c>
      <c r="Q66" s="1" t="s">
        <v>252</v>
      </c>
      <c r="R66" s="1" t="s">
        <v>252</v>
      </c>
    </row>
    <row r="67" spans="1:18" x14ac:dyDescent="0.25">
      <c r="A67" t="str">
        <f>IF(ATK_GSheet[[#This Row],[Skill Total Mods]] - VLOOKUP(ATK_GSheet[[#This Row],[Entry ID]],ATK_Exported[],COLUMN(ATK_Exported[[#This Row],[Skill Total Mods]]) - 2,FALSE) &lt; 0.00000001,"","O")</f>
        <v/>
      </c>
      <c r="C67" s="1" t="s">
        <v>1369</v>
      </c>
      <c r="D67" s="1" t="s">
        <v>117</v>
      </c>
      <c r="E67" s="1" t="s">
        <v>658</v>
      </c>
      <c r="F67">
        <v>10450102</v>
      </c>
      <c r="G67" s="1" t="s">
        <v>12</v>
      </c>
      <c r="H67">
        <v>104501022</v>
      </c>
      <c r="I67" s="1" t="s">
        <v>14</v>
      </c>
      <c r="J67" s="1" t="s">
        <v>660</v>
      </c>
      <c r="K67" s="1" t="s">
        <v>1050</v>
      </c>
      <c r="L67">
        <v>0</v>
      </c>
      <c r="M67" s="1" t="s">
        <v>261</v>
      </c>
      <c r="N67">
        <v>0</v>
      </c>
      <c r="O67">
        <v>2</v>
      </c>
      <c r="P67" s="1" t="s">
        <v>252</v>
      </c>
      <c r="Q67" s="1" t="s">
        <v>252</v>
      </c>
      <c r="R67" s="1" t="s">
        <v>252</v>
      </c>
    </row>
    <row r="68" spans="1:18" x14ac:dyDescent="0.25">
      <c r="A68" t="str">
        <f>IF(ATK_GSheet[[#This Row],[Skill Total Mods]] - VLOOKUP(ATK_GSheet[[#This Row],[Entry ID]],ATK_Exported[],COLUMN(ATK_Exported[[#This Row],[Skill Total Mods]]) - 2,FALSE) &lt; 0.00000001,"","O")</f>
        <v/>
      </c>
      <c r="C68" s="1" t="s">
        <v>1675</v>
      </c>
      <c r="D68" s="1" t="s">
        <v>242</v>
      </c>
      <c r="E68" s="1" t="s">
        <v>1031</v>
      </c>
      <c r="F68">
        <v>10950401</v>
      </c>
      <c r="G68" s="1" t="s">
        <v>19</v>
      </c>
      <c r="H68">
        <v>109504012</v>
      </c>
      <c r="I68" s="1" t="s">
        <v>1033</v>
      </c>
      <c r="J68" s="1" t="s">
        <v>1032</v>
      </c>
      <c r="K68" s="1" t="s">
        <v>1050</v>
      </c>
      <c r="L68">
        <v>0</v>
      </c>
      <c r="M68" s="1" t="s">
        <v>265</v>
      </c>
      <c r="N68">
        <v>0</v>
      </c>
      <c r="O68">
        <v>2</v>
      </c>
      <c r="P68" s="1" t="s">
        <v>252</v>
      </c>
      <c r="Q68" s="1" t="s">
        <v>252</v>
      </c>
      <c r="R68" s="1" t="s">
        <v>252</v>
      </c>
    </row>
    <row r="69" spans="1:18" x14ac:dyDescent="0.25">
      <c r="A69" t="str">
        <f>IF(ATK_GSheet[[#This Row],[Skill Total Mods]] - VLOOKUP(ATK_GSheet[[#This Row],[Entry ID]],ATK_Exported[],COLUMN(ATK_Exported[[#This Row],[Skill Total Mods]]) - 2,FALSE) &lt; 0.00000001,"","O")</f>
        <v/>
      </c>
      <c r="C69" s="1" t="s">
        <v>1555</v>
      </c>
      <c r="D69" s="1" t="s">
        <v>188</v>
      </c>
      <c r="E69" s="1" t="s">
        <v>869</v>
      </c>
      <c r="F69">
        <v>10730301</v>
      </c>
      <c r="G69" s="1" t="s">
        <v>27</v>
      </c>
      <c r="H69">
        <v>107303012</v>
      </c>
      <c r="I69" s="1" t="s">
        <v>14</v>
      </c>
      <c r="J69" s="1" t="s">
        <v>871</v>
      </c>
      <c r="K69" s="1" t="s">
        <v>1050</v>
      </c>
      <c r="L69">
        <v>15.22</v>
      </c>
      <c r="M69" s="1" t="s">
        <v>255</v>
      </c>
      <c r="N69">
        <v>1</v>
      </c>
      <c r="O69">
        <v>2</v>
      </c>
      <c r="P69" s="1" t="s">
        <v>252</v>
      </c>
      <c r="Q69" s="1" t="s">
        <v>252</v>
      </c>
      <c r="R69" s="1" t="s">
        <v>252</v>
      </c>
    </row>
    <row r="70" spans="1:18" x14ac:dyDescent="0.25">
      <c r="A70" t="str">
        <f>IF(ATK_GSheet[[#This Row],[Skill Total Mods]] - VLOOKUP(ATK_GSheet[[#This Row],[Entry ID]],ATK_Exported[],COLUMN(ATK_Exported[[#This Row],[Skill Total Mods]]) - 2,FALSE) &lt; 0.00000001,"","O")</f>
        <v/>
      </c>
      <c r="C70" s="1" t="s">
        <v>1489</v>
      </c>
      <c r="D70" s="1" t="s">
        <v>166</v>
      </c>
      <c r="E70" s="1" t="s">
        <v>801</v>
      </c>
      <c r="F70">
        <v>10640202</v>
      </c>
      <c r="G70" s="1" t="s">
        <v>17</v>
      </c>
      <c r="H70">
        <v>106402021</v>
      </c>
      <c r="I70" s="1" t="s">
        <v>13</v>
      </c>
      <c r="J70" s="1" t="s">
        <v>802</v>
      </c>
      <c r="K70" s="1" t="s">
        <v>1050</v>
      </c>
      <c r="L70">
        <v>15.552</v>
      </c>
      <c r="M70" s="1" t="s">
        <v>255</v>
      </c>
      <c r="N70">
        <v>3</v>
      </c>
      <c r="O70">
        <v>3</v>
      </c>
      <c r="P70" s="1" t="s">
        <v>252</v>
      </c>
      <c r="Q70" s="1" t="s">
        <v>252</v>
      </c>
      <c r="R70" s="1" t="s">
        <v>252</v>
      </c>
    </row>
    <row r="71" spans="1:18" x14ac:dyDescent="0.25">
      <c r="A71" t="str">
        <f>IF(ATK_GSheet[[#This Row],[Skill Total Mods]] - VLOOKUP(ATK_GSheet[[#This Row],[Entry ID]],ATK_Exported[],COLUMN(ATK_Exported[[#This Row],[Skill Total Mods]]) - 2,FALSE) &lt; 0.00000001,"","O")</f>
        <v/>
      </c>
      <c r="C71" s="1" t="s">
        <v>1679</v>
      </c>
      <c r="D71" s="1" t="s">
        <v>242</v>
      </c>
      <c r="E71" s="1" t="s">
        <v>1031</v>
      </c>
      <c r="F71">
        <v>10950401</v>
      </c>
      <c r="G71" s="1" t="s">
        <v>19</v>
      </c>
      <c r="H71">
        <v>109504014</v>
      </c>
      <c r="I71" s="1" t="s">
        <v>1039</v>
      </c>
      <c r="J71" s="1" t="s">
        <v>1037</v>
      </c>
      <c r="K71" s="1" t="s">
        <v>1050</v>
      </c>
      <c r="L71">
        <v>0</v>
      </c>
      <c r="M71" s="1" t="s">
        <v>265</v>
      </c>
      <c r="N71">
        <v>0</v>
      </c>
      <c r="O71">
        <v>3</v>
      </c>
      <c r="P71" s="1" t="s">
        <v>252</v>
      </c>
      <c r="Q71" s="1" t="s">
        <v>252</v>
      </c>
      <c r="R71" s="1" t="s">
        <v>252</v>
      </c>
    </row>
    <row r="72" spans="1:18" x14ac:dyDescent="0.25">
      <c r="A72" t="str">
        <f>IF(ATK_GSheet[[#This Row],[Skill Total Mods]] - VLOOKUP(ATK_GSheet[[#This Row],[Entry ID]],ATK_Exported[],COLUMN(ATK_Exported[[#This Row],[Skill Total Mods]]) - 2,FALSE) &lt; 0.00000001,"","O")</f>
        <v/>
      </c>
      <c r="C72" s="1" t="s">
        <v>1221</v>
      </c>
      <c r="D72" s="1" t="s">
        <v>80</v>
      </c>
      <c r="E72" s="1" t="s">
        <v>513</v>
      </c>
      <c r="F72">
        <v>10330501</v>
      </c>
      <c r="G72" s="1" t="s">
        <v>21</v>
      </c>
      <c r="H72">
        <v>103305012</v>
      </c>
      <c r="I72" s="1" t="s">
        <v>14</v>
      </c>
      <c r="J72" s="1" t="s">
        <v>515</v>
      </c>
      <c r="K72" s="1" t="s">
        <v>1050</v>
      </c>
      <c r="L72">
        <v>9.16</v>
      </c>
      <c r="M72" s="1" t="s">
        <v>255</v>
      </c>
      <c r="N72">
        <v>2</v>
      </c>
      <c r="O72">
        <v>3</v>
      </c>
      <c r="P72" s="1" t="s">
        <v>252</v>
      </c>
      <c r="Q72" s="1" t="s">
        <v>252</v>
      </c>
      <c r="R72" s="1" t="s">
        <v>252</v>
      </c>
    </row>
    <row r="73" spans="1:18" x14ac:dyDescent="0.25">
      <c r="A73" t="str">
        <f>IF(ATK_GSheet[[#This Row],[Skill Total Mods]] - VLOOKUP(ATK_GSheet[[#This Row],[Entry ID]],ATK_Exported[],COLUMN(ATK_Exported[[#This Row],[Skill Total Mods]]) - 2,FALSE) &lt; 0.00000001,"","O")</f>
        <v/>
      </c>
      <c r="C73" s="1" t="s">
        <v>1693</v>
      </c>
      <c r="D73" s="1" t="s">
        <v>78</v>
      </c>
      <c r="E73" s="1" t="s">
        <v>507</v>
      </c>
      <c r="F73">
        <v>99330001</v>
      </c>
      <c r="G73" s="1" t="s">
        <v>251</v>
      </c>
      <c r="H73">
        <v>303502011</v>
      </c>
      <c r="I73" s="1" t="s">
        <v>14</v>
      </c>
      <c r="J73" s="1" t="s">
        <v>1048</v>
      </c>
      <c r="K73" s="1" t="s">
        <v>1050</v>
      </c>
      <c r="L73">
        <v>0</v>
      </c>
      <c r="M73" s="1" t="s">
        <v>261</v>
      </c>
      <c r="N73">
        <v>0</v>
      </c>
      <c r="O73">
        <v>2</v>
      </c>
      <c r="P73" s="1" t="s">
        <v>252</v>
      </c>
      <c r="Q73" s="1" t="s">
        <v>252</v>
      </c>
      <c r="R73" s="1" t="s">
        <v>252</v>
      </c>
    </row>
    <row r="74" spans="1:18" x14ac:dyDescent="0.25">
      <c r="A74" t="str">
        <f>IF(ATK_GSheet[[#This Row],[Skill Total Mods]] - VLOOKUP(ATK_GSheet[[#This Row],[Entry ID]],ATK_Exported[],COLUMN(ATK_Exported[[#This Row],[Skill Total Mods]]) - 2,FALSE) &lt; 0.00000001,"","O")</f>
        <v/>
      </c>
      <c r="C74" s="1" t="s">
        <v>1214</v>
      </c>
      <c r="D74" s="1" t="s">
        <v>78</v>
      </c>
      <c r="E74" s="1" t="s">
        <v>507</v>
      </c>
      <c r="F74">
        <v>10330301</v>
      </c>
      <c r="G74" s="1" t="s">
        <v>27</v>
      </c>
      <c r="H74">
        <v>103303011</v>
      </c>
      <c r="I74" s="1" t="s">
        <v>13</v>
      </c>
      <c r="J74" s="1" t="s">
        <v>508</v>
      </c>
      <c r="K74" s="1" t="s">
        <v>1050</v>
      </c>
      <c r="L74">
        <v>10.68</v>
      </c>
      <c r="M74" s="1" t="s">
        <v>255</v>
      </c>
      <c r="N74">
        <v>4</v>
      </c>
      <c r="O74">
        <v>3</v>
      </c>
      <c r="P74" s="1" t="s">
        <v>252</v>
      </c>
      <c r="Q74" s="1" t="s">
        <v>252</v>
      </c>
      <c r="R74" s="1" t="s">
        <v>252</v>
      </c>
    </row>
    <row r="75" spans="1:18" x14ac:dyDescent="0.25">
      <c r="A75" t="str">
        <f>IF(ATK_GSheet[[#This Row],[Skill Total Mods]] - VLOOKUP(ATK_GSheet[[#This Row],[Entry ID]],ATK_Exported[],COLUMN(ATK_Exported[[#This Row],[Skill Total Mods]]) - 2,FALSE) &lt; 0.00000001,"","O")</f>
        <v/>
      </c>
      <c r="C75" s="1" t="s">
        <v>1240</v>
      </c>
      <c r="D75" s="1" t="s">
        <v>87</v>
      </c>
      <c r="E75" s="1" t="s">
        <v>535</v>
      </c>
      <c r="F75">
        <v>10340301</v>
      </c>
      <c r="G75" s="1" t="s">
        <v>27</v>
      </c>
      <c r="H75">
        <v>103403012</v>
      </c>
      <c r="I75" s="1" t="s">
        <v>14</v>
      </c>
      <c r="J75" s="1" t="s">
        <v>537</v>
      </c>
      <c r="K75" s="1" t="s">
        <v>1050</v>
      </c>
      <c r="L75">
        <v>0</v>
      </c>
      <c r="M75" s="1" t="s">
        <v>261</v>
      </c>
      <c r="N75">
        <v>0</v>
      </c>
      <c r="O75">
        <v>3</v>
      </c>
      <c r="P75" s="1" t="s">
        <v>252</v>
      </c>
      <c r="Q75" s="1" t="s">
        <v>252</v>
      </c>
      <c r="R75" s="1" t="s">
        <v>252</v>
      </c>
    </row>
    <row r="76" spans="1:18" x14ac:dyDescent="0.25">
      <c r="A76" t="str">
        <f>IF(ATK_GSheet[[#This Row],[Skill Total Mods]] - VLOOKUP(ATK_GSheet[[#This Row],[Entry ID]],ATK_Exported[],COLUMN(ATK_Exported[[#This Row],[Skill Total Mods]]) - 2,FALSE) &lt; 0.00000001,"","O")</f>
        <v/>
      </c>
      <c r="C76" s="1" t="s">
        <v>1395</v>
      </c>
      <c r="D76" s="1" t="s">
        <v>128</v>
      </c>
      <c r="E76" s="1" t="s">
        <v>692</v>
      </c>
      <c r="F76">
        <v>10450501</v>
      </c>
      <c r="G76" s="1" t="s">
        <v>21</v>
      </c>
      <c r="H76">
        <v>104505012</v>
      </c>
      <c r="I76" s="1" t="s">
        <v>14</v>
      </c>
      <c r="J76" s="1" t="s">
        <v>694</v>
      </c>
      <c r="K76" s="1" t="s">
        <v>1050</v>
      </c>
      <c r="L76">
        <v>12.54</v>
      </c>
      <c r="M76" s="1" t="s">
        <v>255</v>
      </c>
      <c r="N76">
        <v>3</v>
      </c>
      <c r="O76">
        <v>3</v>
      </c>
      <c r="P76" s="1" t="s">
        <v>252</v>
      </c>
      <c r="Q76" s="1" t="s">
        <v>252</v>
      </c>
      <c r="R76" s="1" t="s">
        <v>252</v>
      </c>
    </row>
    <row r="77" spans="1:18" x14ac:dyDescent="0.25">
      <c r="A77" t="str">
        <f>IF(ATK_GSheet[[#This Row],[Skill Total Mods]] - VLOOKUP(ATK_GSheet[[#This Row],[Entry ID]],ATK_Exported[],COLUMN(ATK_Exported[[#This Row],[Skill Total Mods]]) - 2,FALSE) &lt; 0.00000001,"","O")</f>
        <v/>
      </c>
      <c r="C77" s="1" t="s">
        <v>1653</v>
      </c>
      <c r="D77" s="1" t="s">
        <v>231</v>
      </c>
      <c r="E77" s="1" t="s">
        <v>1000</v>
      </c>
      <c r="F77">
        <v>10850201</v>
      </c>
      <c r="G77" s="1" t="s">
        <v>17</v>
      </c>
      <c r="H77">
        <v>108502011</v>
      </c>
      <c r="I77" s="1" t="s">
        <v>13</v>
      </c>
      <c r="J77" s="1" t="s">
        <v>1001</v>
      </c>
      <c r="K77" s="1" t="s">
        <v>1050</v>
      </c>
      <c r="L77">
        <v>0</v>
      </c>
      <c r="M77" s="1" t="s">
        <v>261</v>
      </c>
      <c r="N77">
        <v>0</v>
      </c>
      <c r="O77">
        <v>3</v>
      </c>
      <c r="P77" s="1" t="s">
        <v>252</v>
      </c>
      <c r="Q77" s="1" t="s">
        <v>252</v>
      </c>
      <c r="R77" s="1" t="s">
        <v>252</v>
      </c>
    </row>
    <row r="78" spans="1:18" x14ac:dyDescent="0.25">
      <c r="A78" t="str">
        <f>IF(ATK_GSheet[[#This Row],[Skill Total Mods]] - VLOOKUP(ATK_GSheet[[#This Row],[Entry ID]],ATK_Exported[],COLUMN(ATK_Exported[[#This Row],[Skill Total Mods]]) - 2,FALSE) &lt; 0.00000001,"","O")</f>
        <v/>
      </c>
      <c r="C78" s="1" t="s">
        <v>1540</v>
      </c>
      <c r="D78" s="1" t="s">
        <v>183</v>
      </c>
      <c r="E78" s="1" t="s">
        <v>854</v>
      </c>
      <c r="F78">
        <v>10650501</v>
      </c>
      <c r="G78" s="1" t="s">
        <v>21</v>
      </c>
      <c r="H78">
        <v>106505011</v>
      </c>
      <c r="I78" s="1" t="s">
        <v>13</v>
      </c>
      <c r="J78" s="1" t="s">
        <v>855</v>
      </c>
      <c r="K78" s="1" t="s">
        <v>1050</v>
      </c>
      <c r="L78">
        <v>9.1519999999999992</v>
      </c>
      <c r="M78" s="1" t="s">
        <v>255</v>
      </c>
      <c r="N78">
        <v>8</v>
      </c>
      <c r="O78">
        <v>4</v>
      </c>
      <c r="P78" s="1" t="s">
        <v>252</v>
      </c>
      <c r="Q78" s="1" t="s">
        <v>252</v>
      </c>
      <c r="R78" s="1" t="s">
        <v>252</v>
      </c>
    </row>
    <row r="79" spans="1:18" x14ac:dyDescent="0.25">
      <c r="A79" t="str">
        <f>IF(ATK_GSheet[[#This Row],[Skill Total Mods]] - VLOOKUP(ATK_GSheet[[#This Row],[Entry ID]],ATK_Exported[],COLUMN(ATK_Exported[[#This Row],[Skill Total Mods]]) - 2,FALSE) &lt; 0.00000001,"","O")</f>
        <v/>
      </c>
      <c r="C79" s="1" t="s">
        <v>1249</v>
      </c>
      <c r="D79" s="1" t="s">
        <v>92</v>
      </c>
      <c r="E79" s="1" t="s">
        <v>549</v>
      </c>
      <c r="F79">
        <v>10350101</v>
      </c>
      <c r="G79" s="1" t="s">
        <v>12</v>
      </c>
      <c r="H79">
        <v>103501011</v>
      </c>
      <c r="I79" s="1" t="s">
        <v>13</v>
      </c>
      <c r="J79" s="1" t="s">
        <v>550</v>
      </c>
      <c r="K79" s="1" t="s">
        <v>1050</v>
      </c>
      <c r="L79">
        <v>12.3</v>
      </c>
      <c r="M79" s="1" t="s">
        <v>255</v>
      </c>
      <c r="N79">
        <v>11</v>
      </c>
      <c r="O79">
        <v>4</v>
      </c>
      <c r="P79" s="1" t="s">
        <v>252</v>
      </c>
      <c r="Q79" s="1" t="s">
        <v>252</v>
      </c>
      <c r="R79" s="1" t="s">
        <v>252</v>
      </c>
    </row>
    <row r="80" spans="1:18" x14ac:dyDescent="0.25">
      <c r="A80" t="str">
        <f>IF(ATK_GSheet[[#This Row],[Skill Total Mods]] - VLOOKUP(ATK_GSheet[[#This Row],[Entry ID]],ATK_Exported[],COLUMN(ATK_Exported[[#This Row],[Skill Total Mods]]) - 2,FALSE) &lt; 0.00000001,"","O")</f>
        <v/>
      </c>
      <c r="C80" s="1" t="s">
        <v>1149</v>
      </c>
      <c r="D80" s="1" t="s">
        <v>50</v>
      </c>
      <c r="E80" s="1" t="s">
        <v>419</v>
      </c>
      <c r="F80">
        <v>10230101</v>
      </c>
      <c r="G80" s="1" t="s">
        <v>12</v>
      </c>
      <c r="H80">
        <v>102301012</v>
      </c>
      <c r="I80" s="1" t="s">
        <v>14</v>
      </c>
      <c r="J80" s="1" t="s">
        <v>421</v>
      </c>
      <c r="K80" s="1" t="s">
        <v>364</v>
      </c>
      <c r="L80">
        <v>16.59</v>
      </c>
      <c r="M80" s="1" t="s">
        <v>255</v>
      </c>
      <c r="N80">
        <v>1</v>
      </c>
      <c r="O80">
        <v>3</v>
      </c>
      <c r="P80" s="1" t="s">
        <v>252</v>
      </c>
      <c r="Q80" s="1" t="s">
        <v>252</v>
      </c>
      <c r="R80" s="1" t="s">
        <v>252</v>
      </c>
    </row>
    <row r="81" spans="1:18" x14ac:dyDescent="0.25">
      <c r="A81" t="str">
        <f>IF(ATK_GSheet[[#This Row],[Skill Total Mods]] - VLOOKUP(ATK_GSheet[[#This Row],[Entry ID]],ATK_Exported[],COLUMN(ATK_Exported[[#This Row],[Skill Total Mods]]) - 2,FALSE) &lt; 0.00000001,"","O")</f>
        <v/>
      </c>
      <c r="C81" s="1" t="s">
        <v>1603</v>
      </c>
      <c r="D81" s="1" t="s">
        <v>207</v>
      </c>
      <c r="E81" s="1" t="s">
        <v>929</v>
      </c>
      <c r="F81">
        <v>10750402</v>
      </c>
      <c r="G81" s="1" t="s">
        <v>19</v>
      </c>
      <c r="H81">
        <v>107504022</v>
      </c>
      <c r="I81" s="1" t="s">
        <v>14</v>
      </c>
      <c r="J81" s="1" t="s">
        <v>931</v>
      </c>
      <c r="K81" s="1" t="s">
        <v>404</v>
      </c>
      <c r="L81">
        <v>11.568</v>
      </c>
      <c r="M81" s="1" t="s">
        <v>256</v>
      </c>
      <c r="N81">
        <v>3</v>
      </c>
      <c r="O81">
        <v>2</v>
      </c>
      <c r="P81" s="1" t="s">
        <v>275</v>
      </c>
      <c r="Q81" s="1" t="s">
        <v>252</v>
      </c>
      <c r="R81" s="1" t="s">
        <v>252</v>
      </c>
    </row>
    <row r="82" spans="1:18" x14ac:dyDescent="0.25">
      <c r="A82" t="str">
        <f>IF(ATK_GSheet[[#This Row],[Skill Total Mods]] - VLOOKUP(ATK_GSheet[[#This Row],[Entry ID]],ATK_Exported[],COLUMN(ATK_Exported[[#This Row],[Skill Total Mods]]) - 2,FALSE) &lt; 0.00000001,"","O")</f>
        <v/>
      </c>
      <c r="C82" s="1" t="s">
        <v>1124</v>
      </c>
      <c r="D82" s="1" t="s">
        <v>42</v>
      </c>
      <c r="E82" s="1" t="s">
        <v>396</v>
      </c>
      <c r="F82">
        <v>10150303</v>
      </c>
      <c r="G82" s="1" t="s">
        <v>27</v>
      </c>
      <c r="H82">
        <v>101503032</v>
      </c>
      <c r="I82" s="1" t="s">
        <v>14</v>
      </c>
      <c r="J82" s="1" t="s">
        <v>398</v>
      </c>
      <c r="K82" s="1" t="s">
        <v>356</v>
      </c>
      <c r="L82">
        <v>20.303999999999998</v>
      </c>
      <c r="M82" s="1" t="s">
        <v>255</v>
      </c>
      <c r="N82">
        <v>3</v>
      </c>
      <c r="O82">
        <v>3</v>
      </c>
      <c r="P82" s="1" t="s">
        <v>285</v>
      </c>
      <c r="Q82" s="1" t="s">
        <v>252</v>
      </c>
      <c r="R82" s="1" t="s">
        <v>252</v>
      </c>
    </row>
    <row r="83" spans="1:18" x14ac:dyDescent="0.25">
      <c r="A83" t="str">
        <f>IF(ATK_GSheet[[#This Row],[Skill Total Mods]] - VLOOKUP(ATK_GSheet[[#This Row],[Entry ID]],ATK_Exported[],COLUMN(ATK_Exported[[#This Row],[Skill Total Mods]]) - 2,FALSE) &lt; 0.00000001,"","O")</f>
        <v/>
      </c>
      <c r="C83" s="1" t="s">
        <v>1571</v>
      </c>
      <c r="D83" s="1" t="s">
        <v>195</v>
      </c>
      <c r="E83" s="1" t="s">
        <v>890</v>
      </c>
      <c r="F83">
        <v>10740301</v>
      </c>
      <c r="G83" s="1" t="s">
        <v>27</v>
      </c>
      <c r="H83">
        <v>107403012</v>
      </c>
      <c r="I83" s="1" t="s">
        <v>14</v>
      </c>
      <c r="J83" s="1" t="s">
        <v>892</v>
      </c>
      <c r="K83" s="1" t="s">
        <v>1050</v>
      </c>
      <c r="L83">
        <v>9.84</v>
      </c>
      <c r="M83" s="1" t="s">
        <v>256</v>
      </c>
      <c r="N83">
        <v>2</v>
      </c>
      <c r="O83">
        <v>3</v>
      </c>
      <c r="P83" s="1" t="s">
        <v>299</v>
      </c>
      <c r="Q83" s="1" t="s">
        <v>252</v>
      </c>
      <c r="R83" s="1" t="s">
        <v>252</v>
      </c>
    </row>
    <row r="84" spans="1:18" x14ac:dyDescent="0.25">
      <c r="A84" t="str">
        <f>IF(ATK_GSheet[[#This Row],[Skill Total Mods]] - VLOOKUP(ATK_GSheet[[#This Row],[Entry ID]],ATK_Exported[],COLUMN(ATK_Exported[[#This Row],[Skill Total Mods]]) - 2,FALSE) &lt; 0.00000001,"","O")</f>
        <v/>
      </c>
      <c r="C84" s="1" t="s">
        <v>1654</v>
      </c>
      <c r="D84" s="1" t="s">
        <v>231</v>
      </c>
      <c r="E84" s="1" t="s">
        <v>1000</v>
      </c>
      <c r="F84">
        <v>10850201</v>
      </c>
      <c r="G84" s="1" t="s">
        <v>17</v>
      </c>
      <c r="H84">
        <v>108502012</v>
      </c>
      <c r="I84" s="1" t="s">
        <v>14</v>
      </c>
      <c r="J84" s="1" t="s">
        <v>1002</v>
      </c>
      <c r="K84" s="1" t="s">
        <v>1050</v>
      </c>
      <c r="L84">
        <v>0</v>
      </c>
      <c r="M84" s="1" t="s">
        <v>261</v>
      </c>
      <c r="N84">
        <v>0</v>
      </c>
      <c r="O84">
        <v>2</v>
      </c>
      <c r="P84" s="1" t="s">
        <v>252</v>
      </c>
      <c r="Q84" s="1" t="s">
        <v>252</v>
      </c>
      <c r="R84" s="1" t="s">
        <v>252</v>
      </c>
    </row>
    <row r="85" spans="1:18" x14ac:dyDescent="0.25">
      <c r="A85" t="str">
        <f>IF(ATK_GSheet[[#This Row],[Skill Total Mods]] - VLOOKUP(ATK_GSheet[[#This Row],[Entry ID]],ATK_Exported[],COLUMN(ATK_Exported[[#This Row],[Skill Total Mods]]) - 2,FALSE) &lt; 0.00000001,"","O")</f>
        <v/>
      </c>
      <c r="C85" s="1" t="s">
        <v>1533</v>
      </c>
      <c r="D85" s="1" t="s">
        <v>181</v>
      </c>
      <c r="E85" s="1" t="s">
        <v>848</v>
      </c>
      <c r="F85">
        <v>10650401</v>
      </c>
      <c r="G85" s="1" t="s">
        <v>19</v>
      </c>
      <c r="H85">
        <v>106504011</v>
      </c>
      <c r="I85" s="1" t="s">
        <v>13</v>
      </c>
      <c r="J85" s="1" t="s">
        <v>849</v>
      </c>
      <c r="K85" s="1" t="s">
        <v>1050</v>
      </c>
      <c r="L85">
        <v>12.89</v>
      </c>
      <c r="M85" s="1" t="s">
        <v>256</v>
      </c>
      <c r="N85">
        <v>8</v>
      </c>
      <c r="O85">
        <v>4</v>
      </c>
      <c r="P85" s="1" t="s">
        <v>283</v>
      </c>
      <c r="Q85" s="1" t="s">
        <v>252</v>
      </c>
      <c r="R85" s="1" t="s">
        <v>252</v>
      </c>
    </row>
    <row r="86" spans="1:18" x14ac:dyDescent="0.25">
      <c r="A86" t="str">
        <f>IF(ATK_GSheet[[#This Row],[Skill Total Mods]] - VLOOKUP(ATK_GSheet[[#This Row],[Entry ID]],ATK_Exported[],COLUMN(ATK_Exported[[#This Row],[Skill Total Mods]]) - 2,FALSE) &lt; 0.00000001,"","O")</f>
        <v/>
      </c>
      <c r="C86" s="1" t="s">
        <v>1087</v>
      </c>
      <c r="D86" s="1" t="s">
        <v>32</v>
      </c>
      <c r="E86" s="1" t="s">
        <v>358</v>
      </c>
      <c r="F86">
        <v>10150101</v>
      </c>
      <c r="G86" s="1" t="s">
        <v>12</v>
      </c>
      <c r="H86">
        <v>101501011</v>
      </c>
      <c r="I86" s="1" t="s">
        <v>13</v>
      </c>
      <c r="J86" s="1" t="s">
        <v>359</v>
      </c>
      <c r="K86" s="1" t="s">
        <v>1050</v>
      </c>
      <c r="L86">
        <v>34.880000000000003</v>
      </c>
      <c r="M86" s="1" t="s">
        <v>255</v>
      </c>
      <c r="N86">
        <v>19</v>
      </c>
      <c r="O86">
        <v>4</v>
      </c>
      <c r="P86" s="1" t="s">
        <v>252</v>
      </c>
      <c r="Q86" s="1" t="s">
        <v>252</v>
      </c>
      <c r="R86" s="1" t="s">
        <v>252</v>
      </c>
    </row>
    <row r="87" spans="1:18" x14ac:dyDescent="0.25">
      <c r="A87" t="str">
        <f>IF(ATK_GSheet[[#This Row],[Skill Total Mods]] - VLOOKUP(ATK_GSheet[[#This Row],[Entry ID]],ATK_Exported[],COLUMN(ATK_Exported[[#This Row],[Skill Total Mods]]) - 2,FALSE) &lt; 0.00000001,"","O")</f>
        <v/>
      </c>
      <c r="C87" s="1" t="s">
        <v>1156</v>
      </c>
      <c r="D87" s="1" t="s">
        <v>54</v>
      </c>
      <c r="E87" s="1" t="s">
        <v>431</v>
      </c>
      <c r="F87">
        <v>10240101</v>
      </c>
      <c r="G87" s="1" t="s">
        <v>12</v>
      </c>
      <c r="H87">
        <v>102401011</v>
      </c>
      <c r="I87" s="1" t="s">
        <v>13</v>
      </c>
      <c r="J87" s="1" t="s">
        <v>432</v>
      </c>
      <c r="K87" s="1" t="s">
        <v>1050</v>
      </c>
      <c r="L87">
        <v>12.2</v>
      </c>
      <c r="M87" s="1" t="s">
        <v>255</v>
      </c>
      <c r="N87">
        <v>4</v>
      </c>
      <c r="O87">
        <v>3</v>
      </c>
      <c r="P87" s="1" t="s">
        <v>252</v>
      </c>
      <c r="Q87" s="1" t="s">
        <v>252</v>
      </c>
      <c r="R87" s="1" t="s">
        <v>252</v>
      </c>
    </row>
    <row r="88" spans="1:18" x14ac:dyDescent="0.25">
      <c r="A88" t="str">
        <f>IF(ATK_GSheet[[#This Row],[Skill Total Mods]] - VLOOKUP(ATK_GSheet[[#This Row],[Entry ID]],ATK_Exported[],COLUMN(ATK_Exported[[#This Row],[Skill Total Mods]]) - 2,FALSE) &lt; 0.00000001,"","O")</f>
        <v/>
      </c>
      <c r="C88" s="1" t="s">
        <v>1701</v>
      </c>
      <c r="D88" s="1" t="s">
        <v>190</v>
      </c>
      <c r="E88" s="1" t="s">
        <v>875</v>
      </c>
      <c r="F88">
        <v>99730001</v>
      </c>
      <c r="G88" s="1" t="s">
        <v>251</v>
      </c>
      <c r="H88">
        <v>107503012</v>
      </c>
      <c r="I88" s="1" t="s">
        <v>14</v>
      </c>
      <c r="J88" s="1" t="s">
        <v>922</v>
      </c>
      <c r="K88" s="1" t="s">
        <v>1050</v>
      </c>
      <c r="L88">
        <v>17.04</v>
      </c>
      <c r="M88" s="1" t="s">
        <v>265</v>
      </c>
      <c r="N88">
        <v>4</v>
      </c>
      <c r="O88">
        <v>3</v>
      </c>
      <c r="P88" s="1" t="s">
        <v>252</v>
      </c>
      <c r="Q88" s="1" t="s">
        <v>252</v>
      </c>
      <c r="R88" s="1" t="s">
        <v>252</v>
      </c>
    </row>
    <row r="89" spans="1:18" x14ac:dyDescent="0.25">
      <c r="A89" t="str">
        <f>IF(ATK_GSheet[[#This Row],[Skill Total Mods]] - VLOOKUP(ATK_GSheet[[#This Row],[Entry ID]],ATK_Exported[],COLUMN(ATK_Exported[[#This Row],[Skill Total Mods]]) - 2,FALSE) &lt; 0.00000001,"","O")</f>
        <v/>
      </c>
      <c r="C89" s="1" t="s">
        <v>1073</v>
      </c>
      <c r="D89" s="1" t="s">
        <v>25</v>
      </c>
      <c r="E89" s="1" t="s">
        <v>339</v>
      </c>
      <c r="F89">
        <v>10140201</v>
      </c>
      <c r="G89" s="1" t="s">
        <v>17</v>
      </c>
      <c r="H89">
        <v>101402011</v>
      </c>
      <c r="I89" s="1" t="s">
        <v>13</v>
      </c>
      <c r="J89" s="1" t="s">
        <v>340</v>
      </c>
      <c r="K89" s="1" t="s">
        <v>1050</v>
      </c>
      <c r="L89">
        <v>9.08</v>
      </c>
      <c r="M89" s="1" t="s">
        <v>255</v>
      </c>
      <c r="N89">
        <v>2</v>
      </c>
      <c r="O89">
        <v>4</v>
      </c>
      <c r="P89" s="1" t="s">
        <v>252</v>
      </c>
      <c r="Q89" s="1" t="s">
        <v>252</v>
      </c>
      <c r="R89" s="1" t="s">
        <v>252</v>
      </c>
    </row>
    <row r="90" spans="1:18" x14ac:dyDescent="0.25">
      <c r="A90" t="str">
        <f>IF(ATK_GSheet[[#This Row],[Skill Total Mods]] - VLOOKUP(ATK_GSheet[[#This Row],[Entry ID]],ATK_Exported[],COLUMN(ATK_Exported[[#This Row],[Skill Total Mods]]) - 2,FALSE) &lt; 0.00000001,"","O")</f>
        <v/>
      </c>
      <c r="C90" s="1" t="s">
        <v>1520</v>
      </c>
      <c r="D90" s="1" t="s">
        <v>177</v>
      </c>
      <c r="E90" s="1" t="s">
        <v>834</v>
      </c>
      <c r="F90">
        <v>10650203</v>
      </c>
      <c r="G90" s="1" t="s">
        <v>17</v>
      </c>
      <c r="H90">
        <v>106502032</v>
      </c>
      <c r="I90" s="1" t="s">
        <v>14</v>
      </c>
      <c r="J90" s="1" t="s">
        <v>836</v>
      </c>
      <c r="K90" s="1" t="s">
        <v>1050</v>
      </c>
      <c r="L90">
        <v>0</v>
      </c>
      <c r="M90" s="1" t="s">
        <v>261</v>
      </c>
      <c r="N90">
        <v>0</v>
      </c>
      <c r="O90">
        <v>2</v>
      </c>
      <c r="P90" s="1" t="s">
        <v>252</v>
      </c>
      <c r="Q90" s="1" t="s">
        <v>252</v>
      </c>
      <c r="R90" s="1" t="s">
        <v>252</v>
      </c>
    </row>
    <row r="91" spans="1:18" x14ac:dyDescent="0.25">
      <c r="A91" t="str">
        <f>IF(ATK_GSheet[[#This Row],[Skill Total Mods]] - VLOOKUP(ATK_GSheet[[#This Row],[Entry ID]],ATK_Exported[],COLUMN(ATK_Exported[[#This Row],[Skill Total Mods]]) - 2,FALSE) &lt; 0.00000001,"","O")</f>
        <v/>
      </c>
      <c r="C91" s="1" t="s">
        <v>1328</v>
      </c>
      <c r="D91" s="1" t="s">
        <v>104</v>
      </c>
      <c r="E91" s="1" t="s">
        <v>617</v>
      </c>
      <c r="F91">
        <v>10350504</v>
      </c>
      <c r="G91" s="1" t="s">
        <v>21</v>
      </c>
      <c r="H91">
        <v>103505044</v>
      </c>
      <c r="I91" s="1" t="s">
        <v>621</v>
      </c>
      <c r="J91" s="1" t="s">
        <v>618</v>
      </c>
      <c r="K91" s="1" t="s">
        <v>1050</v>
      </c>
      <c r="L91">
        <v>10</v>
      </c>
      <c r="M91" s="1" t="s">
        <v>256</v>
      </c>
      <c r="N91">
        <v>1</v>
      </c>
      <c r="O91">
        <v>2</v>
      </c>
      <c r="P91" s="1" t="s">
        <v>252</v>
      </c>
      <c r="Q91" s="1" t="s">
        <v>258</v>
      </c>
      <c r="R91" s="1" t="s">
        <v>252</v>
      </c>
    </row>
    <row r="92" spans="1:18" x14ac:dyDescent="0.25">
      <c r="A92" t="str">
        <f>IF(ATK_GSheet[[#This Row],[Skill Total Mods]] - VLOOKUP(ATK_GSheet[[#This Row],[Entry ID]],ATK_Exported[],COLUMN(ATK_Exported[[#This Row],[Skill Total Mods]]) - 2,FALSE) &lt; 0.00000001,"","O")</f>
        <v/>
      </c>
      <c r="C92" s="1" t="s">
        <v>1406</v>
      </c>
      <c r="D92" s="1" t="s">
        <v>133</v>
      </c>
      <c r="E92" s="1" t="s">
        <v>707</v>
      </c>
      <c r="F92">
        <v>10530401</v>
      </c>
      <c r="G92" s="1" t="s">
        <v>19</v>
      </c>
      <c r="H92">
        <v>105304011</v>
      </c>
      <c r="I92" s="1" t="s">
        <v>13</v>
      </c>
      <c r="J92" s="1" t="s">
        <v>708</v>
      </c>
      <c r="K92" s="1" t="s">
        <v>1050</v>
      </c>
      <c r="L92">
        <v>10.44</v>
      </c>
      <c r="M92" s="1" t="s">
        <v>255</v>
      </c>
      <c r="N92">
        <v>2</v>
      </c>
      <c r="O92">
        <v>3</v>
      </c>
      <c r="P92" s="1" t="s">
        <v>252</v>
      </c>
      <c r="Q92" s="1" t="s">
        <v>252</v>
      </c>
      <c r="R92" s="1" t="s">
        <v>252</v>
      </c>
    </row>
    <row r="93" spans="1:18" x14ac:dyDescent="0.25">
      <c r="A93" t="str">
        <f>IF(ATK_GSheet[[#This Row],[Skill Total Mods]] - VLOOKUP(ATK_GSheet[[#This Row],[Entry ID]],ATK_Exported[],COLUMN(ATK_Exported[[#This Row],[Skill Total Mods]]) - 2,FALSE) &lt; 0.00000001,"","O")</f>
        <v/>
      </c>
      <c r="C93" s="1" t="s">
        <v>1481</v>
      </c>
      <c r="D93" s="1" t="s">
        <v>163</v>
      </c>
      <c r="E93" s="1" t="s">
        <v>792</v>
      </c>
      <c r="F93">
        <v>10630301</v>
      </c>
      <c r="G93" s="1" t="s">
        <v>27</v>
      </c>
      <c r="H93">
        <v>106303012</v>
      </c>
      <c r="I93" s="1" t="s">
        <v>14</v>
      </c>
      <c r="J93" s="1" t="s">
        <v>794</v>
      </c>
      <c r="K93" s="1" t="s">
        <v>356</v>
      </c>
      <c r="L93">
        <v>15.852</v>
      </c>
      <c r="M93" s="1" t="s">
        <v>255</v>
      </c>
      <c r="N93">
        <v>1</v>
      </c>
      <c r="O93">
        <v>2</v>
      </c>
      <c r="P93" s="1" t="s">
        <v>252</v>
      </c>
      <c r="Q93" s="1" t="s">
        <v>252</v>
      </c>
      <c r="R93" s="1" t="s">
        <v>252</v>
      </c>
    </row>
    <row r="94" spans="1:18" x14ac:dyDescent="0.25">
      <c r="A94" t="str">
        <f>IF(ATK_GSheet[[#This Row],[Skill Total Mods]] - VLOOKUP(ATK_GSheet[[#This Row],[Entry ID]],ATK_Exported[],COLUMN(ATK_Exported[[#This Row],[Skill Total Mods]]) - 2,FALSE) &lt; 0.00000001,"","O")</f>
        <v/>
      </c>
      <c r="C94" s="1" t="s">
        <v>1456</v>
      </c>
      <c r="D94" s="1" t="s">
        <v>154</v>
      </c>
      <c r="E94" s="1" t="s">
        <v>770</v>
      </c>
      <c r="F94">
        <v>10550401</v>
      </c>
      <c r="G94" s="1" t="s">
        <v>19</v>
      </c>
      <c r="H94">
        <v>105504011</v>
      </c>
      <c r="I94" s="1" t="s">
        <v>13</v>
      </c>
      <c r="J94" s="1" t="s">
        <v>771</v>
      </c>
      <c r="K94" s="1" t="s">
        <v>1050</v>
      </c>
      <c r="L94">
        <v>0</v>
      </c>
      <c r="M94" s="1" t="s">
        <v>261</v>
      </c>
      <c r="N94">
        <v>0</v>
      </c>
      <c r="O94">
        <v>3</v>
      </c>
      <c r="P94" s="1" t="s">
        <v>252</v>
      </c>
      <c r="Q94" s="1" t="s">
        <v>252</v>
      </c>
      <c r="R94" s="1" t="s">
        <v>252</v>
      </c>
    </row>
    <row r="95" spans="1:18" x14ac:dyDescent="0.25">
      <c r="A95" t="str">
        <f>IF(ATK_GSheet[[#This Row],[Skill Total Mods]] - VLOOKUP(ATK_GSheet[[#This Row],[Entry ID]],ATK_Exported[],COLUMN(ATK_Exported[[#This Row],[Skill Total Mods]]) - 2,FALSE) &lt; 0.00000001,"","O")</f>
        <v/>
      </c>
      <c r="C95" s="1" t="s">
        <v>1374</v>
      </c>
      <c r="D95" s="1" t="s">
        <v>120</v>
      </c>
      <c r="E95" s="1" t="s">
        <v>667</v>
      </c>
      <c r="F95">
        <v>10450203</v>
      </c>
      <c r="G95" s="1" t="s">
        <v>17</v>
      </c>
      <c r="H95">
        <v>104502031</v>
      </c>
      <c r="I95" s="1" t="s">
        <v>13</v>
      </c>
      <c r="J95" s="1" t="s">
        <v>668</v>
      </c>
      <c r="K95" s="1" t="s">
        <v>1050</v>
      </c>
      <c r="L95">
        <v>12.1</v>
      </c>
      <c r="M95" s="1" t="s">
        <v>255</v>
      </c>
      <c r="N95">
        <v>3</v>
      </c>
      <c r="O95">
        <v>3</v>
      </c>
      <c r="P95" s="1" t="s">
        <v>252</v>
      </c>
      <c r="Q95" s="1" t="s">
        <v>252</v>
      </c>
      <c r="R95" s="1" t="s">
        <v>252</v>
      </c>
    </row>
    <row r="96" spans="1:18" x14ac:dyDescent="0.25">
      <c r="A96" t="str">
        <f>IF(ATK_GSheet[[#This Row],[Skill Total Mods]] - VLOOKUP(ATK_GSheet[[#This Row],[Entry ID]],ATK_Exported[],COLUMN(ATK_Exported[[#This Row],[Skill Total Mods]]) - 2,FALSE) &lt; 0.00000001,"","O")</f>
        <v/>
      </c>
      <c r="C96" s="1" t="s">
        <v>1362</v>
      </c>
      <c r="D96" s="1" t="s">
        <v>114</v>
      </c>
      <c r="E96" s="1" t="s">
        <v>649</v>
      </c>
      <c r="F96">
        <v>10440401</v>
      </c>
      <c r="G96" s="1" t="s">
        <v>19</v>
      </c>
      <c r="H96">
        <v>104404012</v>
      </c>
      <c r="I96" s="1" t="s">
        <v>14</v>
      </c>
      <c r="J96" s="1" t="s">
        <v>651</v>
      </c>
      <c r="K96" s="1" t="s">
        <v>1050</v>
      </c>
      <c r="L96">
        <v>0</v>
      </c>
      <c r="M96" s="1" t="s">
        <v>261</v>
      </c>
      <c r="N96">
        <v>0</v>
      </c>
      <c r="O96">
        <v>2</v>
      </c>
      <c r="P96" s="1" t="s">
        <v>252</v>
      </c>
      <c r="Q96" s="1" t="s">
        <v>252</v>
      </c>
      <c r="R96" s="1" t="s">
        <v>252</v>
      </c>
    </row>
    <row r="97" spans="1:18" x14ac:dyDescent="0.25">
      <c r="A97" t="str">
        <f>IF(ATK_GSheet[[#This Row],[Skill Total Mods]] - VLOOKUP(ATK_GSheet[[#This Row],[Entry ID]],ATK_Exported[],COLUMN(ATK_Exported[[#This Row],[Skill Total Mods]]) - 2,FALSE) &lt; 0.00000001,"","O")</f>
        <v/>
      </c>
      <c r="C97" s="1" t="s">
        <v>1296</v>
      </c>
      <c r="D97" s="1" t="s">
        <v>101</v>
      </c>
      <c r="E97" s="1" t="s">
        <v>587</v>
      </c>
      <c r="F97">
        <v>10350404</v>
      </c>
      <c r="G97" s="1" t="s">
        <v>19</v>
      </c>
      <c r="H97">
        <v>103504041</v>
      </c>
      <c r="I97" s="1" t="s">
        <v>602</v>
      </c>
      <c r="J97" s="1" t="s">
        <v>588</v>
      </c>
      <c r="K97" s="1" t="s">
        <v>595</v>
      </c>
      <c r="L97">
        <v>10.695512949999999</v>
      </c>
      <c r="M97" s="1" t="s">
        <v>255</v>
      </c>
      <c r="N97">
        <v>18</v>
      </c>
      <c r="O97">
        <v>3</v>
      </c>
      <c r="P97" s="1" t="s">
        <v>252</v>
      </c>
      <c r="Q97" s="1" t="s">
        <v>252</v>
      </c>
      <c r="R97" s="1" t="s">
        <v>252</v>
      </c>
    </row>
    <row r="98" spans="1:18" x14ac:dyDescent="0.25">
      <c r="A98" t="str">
        <f>IF(ATK_GSheet[[#This Row],[Skill Total Mods]] - VLOOKUP(ATK_GSheet[[#This Row],[Entry ID]],ATK_Exported[],COLUMN(ATK_Exported[[#This Row],[Skill Total Mods]]) - 2,FALSE) &lt; 0.00000001,"","O")</f>
        <v/>
      </c>
      <c r="C98" s="1" t="s">
        <v>1609</v>
      </c>
      <c r="D98" s="1" t="s">
        <v>209</v>
      </c>
      <c r="E98" s="1" t="s">
        <v>935</v>
      </c>
      <c r="F98">
        <v>10750501</v>
      </c>
      <c r="G98" s="1" t="s">
        <v>21</v>
      </c>
      <c r="H98">
        <v>107505011</v>
      </c>
      <c r="I98" s="1" t="s">
        <v>13</v>
      </c>
      <c r="J98" s="1" t="s">
        <v>936</v>
      </c>
      <c r="K98" s="1" t="s">
        <v>407</v>
      </c>
      <c r="L98">
        <v>24.77</v>
      </c>
      <c r="M98" s="1" t="s">
        <v>255</v>
      </c>
      <c r="N98">
        <v>4</v>
      </c>
      <c r="O98">
        <v>4</v>
      </c>
      <c r="P98" s="1" t="s">
        <v>252</v>
      </c>
      <c r="Q98" s="1" t="s">
        <v>252</v>
      </c>
      <c r="R98" s="1" t="s">
        <v>252</v>
      </c>
    </row>
    <row r="99" spans="1:18" x14ac:dyDescent="0.25">
      <c r="A99" t="str">
        <f>IF(ATK_GSheet[[#This Row],[Skill Total Mods]] - VLOOKUP(ATK_GSheet[[#This Row],[Entry ID]],ATK_Exported[],COLUMN(ATK_Exported[[#This Row],[Skill Total Mods]]) - 2,FALSE) &lt; 0.00000001,"","O")</f>
        <v/>
      </c>
      <c r="C99" s="1" t="s">
        <v>1648</v>
      </c>
      <c r="D99" s="1" t="s">
        <v>228</v>
      </c>
      <c r="E99" s="1" t="s">
        <v>991</v>
      </c>
      <c r="F99">
        <v>10840501</v>
      </c>
      <c r="G99" s="1" t="s">
        <v>21</v>
      </c>
      <c r="H99">
        <v>108405012</v>
      </c>
      <c r="I99" s="1" t="s">
        <v>14</v>
      </c>
      <c r="J99" s="1" t="s">
        <v>993</v>
      </c>
      <c r="K99" s="1" t="s">
        <v>1050</v>
      </c>
      <c r="L99">
        <v>0</v>
      </c>
      <c r="M99" s="1" t="s">
        <v>261</v>
      </c>
      <c r="N99">
        <v>0</v>
      </c>
      <c r="O99">
        <v>3</v>
      </c>
      <c r="P99" s="1" t="s">
        <v>252</v>
      </c>
      <c r="Q99" s="1" t="s">
        <v>252</v>
      </c>
      <c r="R99" s="1" t="s">
        <v>252</v>
      </c>
    </row>
    <row r="100" spans="1:18" x14ac:dyDescent="0.25">
      <c r="A100" t="str">
        <f>IF(ATK_GSheet[[#This Row],[Skill Total Mods]] - VLOOKUP(ATK_GSheet[[#This Row],[Entry ID]],ATK_Exported[],COLUMN(ATK_Exported[[#This Row],[Skill Total Mods]]) - 2,FALSE) &lt; 0.00000001,"","O")</f>
        <v/>
      </c>
      <c r="C100" s="1" t="s">
        <v>1424</v>
      </c>
      <c r="D100" s="1" t="s">
        <v>140</v>
      </c>
      <c r="E100" s="1" t="s">
        <v>730</v>
      </c>
      <c r="F100">
        <v>10540401</v>
      </c>
      <c r="G100" s="1" t="s">
        <v>19</v>
      </c>
      <c r="H100">
        <v>105404012</v>
      </c>
      <c r="I100" s="1" t="s">
        <v>14</v>
      </c>
      <c r="J100" s="1" t="s">
        <v>141</v>
      </c>
      <c r="K100" s="1" t="s">
        <v>1050</v>
      </c>
      <c r="L100">
        <v>18.899999999999999</v>
      </c>
      <c r="M100" s="1" t="s">
        <v>255</v>
      </c>
      <c r="N100">
        <v>5</v>
      </c>
      <c r="O100">
        <v>2</v>
      </c>
      <c r="P100" s="1" t="s">
        <v>252</v>
      </c>
      <c r="Q100" s="1" t="s">
        <v>252</v>
      </c>
      <c r="R100" s="1" t="s">
        <v>252</v>
      </c>
    </row>
    <row r="101" spans="1:18" x14ac:dyDescent="0.25">
      <c r="A101" t="str">
        <f>IF(ATK_GSheet[[#This Row],[Skill Total Mods]] - VLOOKUP(ATK_GSheet[[#This Row],[Entry ID]],ATK_Exported[],COLUMN(ATK_Exported[[#This Row],[Skill Total Mods]]) - 2,FALSE) &lt; 0.00000001,"","O")</f>
        <v/>
      </c>
      <c r="C101" s="1" t="s">
        <v>1264</v>
      </c>
      <c r="D101" s="1" t="s">
        <v>95</v>
      </c>
      <c r="E101" s="1" t="s">
        <v>564</v>
      </c>
      <c r="F101">
        <v>10350202</v>
      </c>
      <c r="G101" s="1" t="s">
        <v>17</v>
      </c>
      <c r="H101">
        <v>103502023</v>
      </c>
      <c r="I101" s="1" t="s">
        <v>569</v>
      </c>
      <c r="J101" s="1" t="s">
        <v>565</v>
      </c>
      <c r="K101" s="1" t="s">
        <v>527</v>
      </c>
      <c r="L101">
        <v>18.952000000000002</v>
      </c>
      <c r="M101" s="1" t="s">
        <v>255</v>
      </c>
      <c r="N101">
        <v>8</v>
      </c>
      <c r="O101">
        <v>3</v>
      </c>
      <c r="P101" s="1" t="s">
        <v>252</v>
      </c>
      <c r="Q101" s="1" t="s">
        <v>252</v>
      </c>
      <c r="R101" s="1" t="s">
        <v>252</v>
      </c>
    </row>
    <row r="102" spans="1:18" x14ac:dyDescent="0.25">
      <c r="A102" t="str">
        <f>IF(ATK_GSheet[[#This Row],[Skill Total Mods]] - VLOOKUP(ATK_GSheet[[#This Row],[Entry ID]],ATK_Exported[],COLUMN(ATK_Exported[[#This Row],[Skill Total Mods]]) - 2,FALSE) &lt; 0.00000001,"","O")</f>
        <v/>
      </c>
      <c r="C102" s="1" t="s">
        <v>1686</v>
      </c>
      <c r="D102" s="1" t="s">
        <v>248</v>
      </c>
      <c r="E102" s="1" t="s">
        <v>249</v>
      </c>
      <c r="F102">
        <v>19900006</v>
      </c>
      <c r="G102" s="1" t="s">
        <v>19</v>
      </c>
      <c r="H102">
        <v>101301021</v>
      </c>
      <c r="I102" s="1" t="s">
        <v>13</v>
      </c>
      <c r="J102" s="1" t="s">
        <v>316</v>
      </c>
      <c r="K102" s="1" t="s">
        <v>1050</v>
      </c>
      <c r="L102">
        <v>9.08</v>
      </c>
      <c r="M102" s="1" t="s">
        <v>265</v>
      </c>
      <c r="N102">
        <v>2</v>
      </c>
      <c r="O102">
        <v>4</v>
      </c>
      <c r="P102" s="1" t="s">
        <v>252</v>
      </c>
      <c r="Q102" s="1" t="s">
        <v>252</v>
      </c>
      <c r="R102" s="1" t="s">
        <v>252</v>
      </c>
    </row>
    <row r="103" spans="1:18" x14ac:dyDescent="0.25">
      <c r="A103" t="str">
        <f>IF(ATK_GSheet[[#This Row],[Skill Total Mods]] - VLOOKUP(ATK_GSheet[[#This Row],[Entry ID]],ATK_Exported[],COLUMN(ATK_Exported[[#This Row],[Skill Total Mods]]) - 2,FALSE) &lt; 0.00000001,"","O")</f>
        <v/>
      </c>
      <c r="C103" s="1" t="s">
        <v>1420</v>
      </c>
      <c r="D103" s="1" t="s">
        <v>138</v>
      </c>
      <c r="E103" s="1" t="s">
        <v>724</v>
      </c>
      <c r="F103">
        <v>10540301</v>
      </c>
      <c r="G103" s="1" t="s">
        <v>27</v>
      </c>
      <c r="H103">
        <v>105403012</v>
      </c>
      <c r="I103" s="1" t="s">
        <v>14</v>
      </c>
      <c r="J103" s="1" t="s">
        <v>726</v>
      </c>
      <c r="K103" s="1" t="s">
        <v>1050</v>
      </c>
      <c r="L103">
        <v>0</v>
      </c>
      <c r="M103" s="1" t="s">
        <v>261</v>
      </c>
      <c r="N103">
        <v>0</v>
      </c>
      <c r="O103">
        <v>3</v>
      </c>
      <c r="P103" s="1" t="s">
        <v>252</v>
      </c>
      <c r="Q103" s="1" t="s">
        <v>252</v>
      </c>
      <c r="R103" s="1" t="s">
        <v>252</v>
      </c>
    </row>
    <row r="104" spans="1:18" x14ac:dyDescent="0.25">
      <c r="A104" t="str">
        <f>IF(ATK_GSheet[[#This Row],[Skill Total Mods]] - VLOOKUP(ATK_GSheet[[#This Row],[Entry ID]],ATK_Exported[],COLUMN(ATK_Exported[[#This Row],[Skill Total Mods]]) - 2,FALSE) &lt; 0.00000001,"","O")</f>
        <v/>
      </c>
      <c r="C104" s="1" t="s">
        <v>1699</v>
      </c>
      <c r="D104" s="1" t="s">
        <v>162</v>
      </c>
      <c r="E104" s="1" t="s">
        <v>789</v>
      </c>
      <c r="F104">
        <v>99630001</v>
      </c>
      <c r="G104" s="1" t="s">
        <v>251</v>
      </c>
      <c r="H104">
        <v>106403022</v>
      </c>
      <c r="I104" s="1" t="s">
        <v>14</v>
      </c>
      <c r="J104" s="1" t="s">
        <v>809</v>
      </c>
      <c r="K104" s="1" t="s">
        <v>1050</v>
      </c>
      <c r="L104">
        <v>0</v>
      </c>
      <c r="M104" s="1" t="s">
        <v>265</v>
      </c>
      <c r="N104">
        <v>0</v>
      </c>
      <c r="O104">
        <v>2</v>
      </c>
      <c r="P104" s="1" t="s">
        <v>252</v>
      </c>
      <c r="Q104" s="1" t="s">
        <v>252</v>
      </c>
      <c r="R104" s="1" t="s">
        <v>252</v>
      </c>
    </row>
    <row r="105" spans="1:18" x14ac:dyDescent="0.25">
      <c r="A105" t="str">
        <f>IF(ATK_GSheet[[#This Row],[Skill Total Mods]] - VLOOKUP(ATK_GSheet[[#This Row],[Entry ID]],ATK_Exported[],COLUMN(ATK_Exported[[#This Row],[Skill Total Mods]]) - 2,FALSE) &lt; 0.00000001,"","O")</f>
        <v/>
      </c>
      <c r="C105" s="1" t="s">
        <v>1097</v>
      </c>
      <c r="D105" s="1" t="s">
        <v>36</v>
      </c>
      <c r="E105" s="1" t="s">
        <v>371</v>
      </c>
      <c r="F105">
        <v>10150105</v>
      </c>
      <c r="G105" s="1" t="s">
        <v>12</v>
      </c>
      <c r="H105">
        <v>101501051</v>
      </c>
      <c r="I105" s="1" t="s">
        <v>13</v>
      </c>
      <c r="J105" s="1" t="s">
        <v>372</v>
      </c>
      <c r="K105" s="1" t="s">
        <v>1050</v>
      </c>
      <c r="L105">
        <v>5.62</v>
      </c>
      <c r="M105" s="1" t="s">
        <v>255</v>
      </c>
      <c r="N105">
        <v>1</v>
      </c>
      <c r="O105">
        <v>3</v>
      </c>
      <c r="P105" s="1" t="s">
        <v>252</v>
      </c>
      <c r="Q105" s="1" t="s">
        <v>252</v>
      </c>
      <c r="R105" s="1" t="s">
        <v>252</v>
      </c>
    </row>
    <row r="106" spans="1:18" x14ac:dyDescent="0.25">
      <c r="A106" t="str">
        <f>IF(ATK_GSheet[[#This Row],[Skill Total Mods]] - VLOOKUP(ATK_GSheet[[#This Row],[Entry ID]],ATK_Exported[],COLUMN(ATK_Exported[[#This Row],[Skill Total Mods]]) - 2,FALSE) &lt; 0.00000001,"","O")</f>
        <v/>
      </c>
      <c r="C106" s="1" t="s">
        <v>1574</v>
      </c>
      <c r="D106" s="1" t="s">
        <v>197</v>
      </c>
      <c r="E106" s="1" t="s">
        <v>896</v>
      </c>
      <c r="F106">
        <v>10740401</v>
      </c>
      <c r="G106" s="1" t="s">
        <v>19</v>
      </c>
      <c r="H106">
        <v>107404011</v>
      </c>
      <c r="I106" s="1" t="s">
        <v>13</v>
      </c>
      <c r="J106" s="1" t="s">
        <v>897</v>
      </c>
      <c r="K106" s="1" t="s">
        <v>1050</v>
      </c>
      <c r="L106">
        <v>17.712</v>
      </c>
      <c r="M106" s="1" t="s">
        <v>255</v>
      </c>
      <c r="N106">
        <v>2</v>
      </c>
      <c r="O106">
        <v>4</v>
      </c>
      <c r="P106" s="1" t="s">
        <v>252</v>
      </c>
      <c r="Q106" s="1" t="s">
        <v>252</v>
      </c>
      <c r="R106" s="1" t="s">
        <v>252</v>
      </c>
    </row>
    <row r="107" spans="1:18" x14ac:dyDescent="0.25">
      <c r="A107" t="str">
        <f>IF(ATK_GSheet[[#This Row],[Skill Total Mods]] - VLOOKUP(ATK_GSheet[[#This Row],[Entry ID]],ATK_Exported[],COLUMN(ATK_Exported[[#This Row],[Skill Total Mods]]) - 2,FALSE) &lt; 0.00000001,"","O")</f>
        <v/>
      </c>
      <c r="C107" s="1" t="s">
        <v>1148</v>
      </c>
      <c r="D107" s="1" t="s">
        <v>50</v>
      </c>
      <c r="E107" s="1" t="s">
        <v>419</v>
      </c>
      <c r="F107">
        <v>10230101</v>
      </c>
      <c r="G107" s="1" t="s">
        <v>12</v>
      </c>
      <c r="H107">
        <v>102301012</v>
      </c>
      <c r="I107" s="1" t="s">
        <v>14</v>
      </c>
      <c r="J107" s="1" t="s">
        <v>421</v>
      </c>
      <c r="K107" s="1" t="s">
        <v>1050</v>
      </c>
      <c r="L107">
        <v>11.06</v>
      </c>
      <c r="M107" s="1" t="s">
        <v>255</v>
      </c>
      <c r="N107">
        <v>1</v>
      </c>
      <c r="O107">
        <v>3</v>
      </c>
      <c r="P107" s="1" t="s">
        <v>252</v>
      </c>
      <c r="Q107" s="1" t="s">
        <v>252</v>
      </c>
      <c r="R107" s="1" t="s">
        <v>252</v>
      </c>
    </row>
    <row r="108" spans="1:18" x14ac:dyDescent="0.25">
      <c r="A108" t="str">
        <f>IF(ATK_GSheet[[#This Row],[Skill Total Mods]] - VLOOKUP(ATK_GSheet[[#This Row],[Entry ID]],ATK_Exported[],COLUMN(ATK_Exported[[#This Row],[Skill Total Mods]]) - 2,FALSE) &lt; 0.00000001,"","O")</f>
        <v/>
      </c>
      <c r="C108" s="1" t="s">
        <v>1636</v>
      </c>
      <c r="D108" s="1" t="s">
        <v>222</v>
      </c>
      <c r="E108" s="1" t="s">
        <v>973</v>
      </c>
      <c r="F108">
        <v>10840202</v>
      </c>
      <c r="G108" s="1" t="s">
        <v>17</v>
      </c>
      <c r="H108">
        <v>108402022</v>
      </c>
      <c r="I108" s="1" t="s">
        <v>14</v>
      </c>
      <c r="J108" s="1" t="s">
        <v>975</v>
      </c>
      <c r="K108" s="1" t="s">
        <v>1050</v>
      </c>
      <c r="L108">
        <v>0</v>
      </c>
      <c r="M108" s="1" t="s">
        <v>261</v>
      </c>
      <c r="N108">
        <v>0</v>
      </c>
      <c r="O108">
        <v>2</v>
      </c>
      <c r="P108" s="1" t="s">
        <v>252</v>
      </c>
      <c r="Q108" s="1" t="s">
        <v>252</v>
      </c>
      <c r="R108" s="1" t="s">
        <v>252</v>
      </c>
    </row>
    <row r="109" spans="1:18" x14ac:dyDescent="0.25">
      <c r="A109" t="str">
        <f>IF(ATK_GSheet[[#This Row],[Skill Total Mods]] - VLOOKUP(ATK_GSheet[[#This Row],[Entry ID]],ATK_Exported[],COLUMN(ATK_Exported[[#This Row],[Skill Total Mods]]) - 2,FALSE) &lt; 0.00000001,"","O")</f>
        <v/>
      </c>
      <c r="C109" s="1" t="s">
        <v>1204</v>
      </c>
      <c r="D109" s="1" t="s">
        <v>74</v>
      </c>
      <c r="E109" s="1" t="s">
        <v>495</v>
      </c>
      <c r="F109">
        <v>10250501</v>
      </c>
      <c r="G109" s="1" t="s">
        <v>21</v>
      </c>
      <c r="H109">
        <v>102505012</v>
      </c>
      <c r="I109" s="1" t="s">
        <v>14</v>
      </c>
      <c r="J109" s="1" t="s">
        <v>497</v>
      </c>
      <c r="K109" s="1" t="s">
        <v>1050</v>
      </c>
      <c r="L109">
        <v>0</v>
      </c>
      <c r="M109" s="1" t="s">
        <v>261</v>
      </c>
      <c r="N109">
        <v>0</v>
      </c>
      <c r="O109">
        <v>3</v>
      </c>
      <c r="P109" s="1" t="s">
        <v>252</v>
      </c>
      <c r="Q109" s="1" t="s">
        <v>252</v>
      </c>
      <c r="R109" s="1" t="s">
        <v>252</v>
      </c>
    </row>
    <row r="110" spans="1:18" x14ac:dyDescent="0.25">
      <c r="A110" t="str">
        <f>IF(ATK_GSheet[[#This Row],[Skill Total Mods]] - VLOOKUP(ATK_GSheet[[#This Row],[Entry ID]],ATK_Exported[],COLUMN(ATK_Exported[[#This Row],[Skill Total Mods]]) - 2,FALSE) &lt; 0.00000001,"","O")</f>
        <v/>
      </c>
      <c r="C110" s="1" t="s">
        <v>1373</v>
      </c>
      <c r="D110" s="1" t="s">
        <v>119</v>
      </c>
      <c r="E110" s="1" t="s">
        <v>664</v>
      </c>
      <c r="F110">
        <v>10450202</v>
      </c>
      <c r="G110" s="1" t="s">
        <v>17</v>
      </c>
      <c r="H110">
        <v>104502022</v>
      </c>
      <c r="I110" s="1" t="s">
        <v>14</v>
      </c>
      <c r="J110" s="1" t="s">
        <v>666</v>
      </c>
      <c r="K110" s="1" t="s">
        <v>1050</v>
      </c>
      <c r="L110">
        <v>40.292999999999999</v>
      </c>
      <c r="M110" s="1" t="s">
        <v>255</v>
      </c>
      <c r="N110">
        <v>3</v>
      </c>
      <c r="O110">
        <v>2</v>
      </c>
      <c r="P110" s="1" t="s">
        <v>252</v>
      </c>
      <c r="Q110" s="1" t="s">
        <v>252</v>
      </c>
      <c r="R110" s="1" t="s">
        <v>252</v>
      </c>
    </row>
    <row r="111" spans="1:18" x14ac:dyDescent="0.25">
      <c r="A111" t="str">
        <f>IF(ATK_GSheet[[#This Row],[Skill Total Mods]] - VLOOKUP(ATK_GSheet[[#This Row],[Entry ID]],ATK_Exported[],COLUMN(ATK_Exported[[#This Row],[Skill Total Mods]]) - 2,FALSE) &lt; 0.00000001,"","O")</f>
        <v/>
      </c>
      <c r="C111" s="1" t="s">
        <v>1147</v>
      </c>
      <c r="D111" s="1" t="s">
        <v>50</v>
      </c>
      <c r="E111" s="1" t="s">
        <v>419</v>
      </c>
      <c r="F111">
        <v>10230101</v>
      </c>
      <c r="G111" s="1" t="s">
        <v>12</v>
      </c>
      <c r="H111">
        <v>102301011</v>
      </c>
      <c r="I111" s="1" t="s">
        <v>13</v>
      </c>
      <c r="J111" s="1" t="s">
        <v>420</v>
      </c>
      <c r="K111" s="1" t="s">
        <v>364</v>
      </c>
      <c r="L111">
        <v>18.434999999999999</v>
      </c>
      <c r="M111" s="1" t="s">
        <v>255</v>
      </c>
      <c r="N111">
        <v>1</v>
      </c>
      <c r="O111">
        <v>4</v>
      </c>
      <c r="P111" s="1" t="s">
        <v>252</v>
      </c>
      <c r="Q111" s="1" t="s">
        <v>252</v>
      </c>
      <c r="R111" s="1" t="s">
        <v>252</v>
      </c>
    </row>
    <row r="112" spans="1:18" x14ac:dyDescent="0.25">
      <c r="A112" t="str">
        <f>IF(ATK_GSheet[[#This Row],[Skill Total Mods]] - VLOOKUP(ATK_GSheet[[#This Row],[Entry ID]],ATK_Exported[],COLUMN(ATK_Exported[[#This Row],[Skill Total Mods]]) - 2,FALSE) &lt; 0.00000001,"","O")</f>
        <v/>
      </c>
      <c r="C112" s="1" t="s">
        <v>1496</v>
      </c>
      <c r="D112" s="1" t="s">
        <v>168</v>
      </c>
      <c r="E112" s="1" t="s">
        <v>807</v>
      </c>
      <c r="F112">
        <v>10640302</v>
      </c>
      <c r="G112" s="1" t="s">
        <v>27</v>
      </c>
      <c r="H112">
        <v>106403021</v>
      </c>
      <c r="I112" s="1" t="s">
        <v>13</v>
      </c>
      <c r="J112" s="1" t="s">
        <v>808</v>
      </c>
      <c r="K112" s="1" t="s">
        <v>356</v>
      </c>
      <c r="L112">
        <v>9.9450000000000003</v>
      </c>
      <c r="M112" s="1" t="s">
        <v>255</v>
      </c>
      <c r="N112">
        <v>2</v>
      </c>
      <c r="O112">
        <v>3</v>
      </c>
      <c r="P112" s="1" t="s">
        <v>252</v>
      </c>
      <c r="Q112" s="1" t="s">
        <v>252</v>
      </c>
      <c r="R112" s="1" t="s">
        <v>252</v>
      </c>
    </row>
    <row r="113" spans="1:18" x14ac:dyDescent="0.25">
      <c r="A113" t="str">
        <f>IF(ATK_GSheet[[#This Row],[Skill Total Mods]] - VLOOKUP(ATK_GSheet[[#This Row],[Entry ID]],ATK_Exported[],COLUMN(ATK_Exported[[#This Row],[Skill Total Mods]]) - 2,FALSE) &lt; 0.00000001,"","O")</f>
        <v/>
      </c>
      <c r="C113" s="1" t="s">
        <v>1325</v>
      </c>
      <c r="D113" s="1" t="s">
        <v>103</v>
      </c>
      <c r="E113" s="1" t="s">
        <v>610</v>
      </c>
      <c r="F113">
        <v>10350503</v>
      </c>
      <c r="G113" s="1" t="s">
        <v>21</v>
      </c>
      <c r="H113">
        <v>103505034</v>
      </c>
      <c r="I113" s="1" t="s">
        <v>615</v>
      </c>
      <c r="J113" s="1" t="s">
        <v>616</v>
      </c>
      <c r="K113" s="1" t="s">
        <v>407</v>
      </c>
      <c r="L113">
        <v>12.12</v>
      </c>
      <c r="M113" s="1" t="s">
        <v>255</v>
      </c>
      <c r="N113">
        <v>1</v>
      </c>
      <c r="O113">
        <v>2</v>
      </c>
      <c r="P113" s="1" t="s">
        <v>252</v>
      </c>
      <c r="Q113" s="1" t="s">
        <v>252</v>
      </c>
      <c r="R113" s="1" t="s">
        <v>252</v>
      </c>
    </row>
    <row r="114" spans="1:18" x14ac:dyDescent="0.25">
      <c r="A114" t="str">
        <f>IF(ATK_GSheet[[#This Row],[Skill Total Mods]] - VLOOKUP(ATK_GSheet[[#This Row],[Entry ID]],ATK_Exported[],COLUMN(ATK_Exported[[#This Row],[Skill Total Mods]]) - 2,FALSE) &lt; 0.00000001,"","O")</f>
        <v/>
      </c>
      <c r="C114" s="1" t="s">
        <v>1566</v>
      </c>
      <c r="D114" s="1" t="s">
        <v>193</v>
      </c>
      <c r="E114" s="1" t="s">
        <v>884</v>
      </c>
      <c r="F114">
        <v>10740202</v>
      </c>
      <c r="G114" s="1" t="s">
        <v>17</v>
      </c>
      <c r="H114">
        <v>107402021</v>
      </c>
      <c r="I114" s="1" t="s">
        <v>13</v>
      </c>
      <c r="J114" s="1" t="s">
        <v>885</v>
      </c>
      <c r="K114" s="1" t="s">
        <v>1050</v>
      </c>
      <c r="L114">
        <v>13.2</v>
      </c>
      <c r="M114" s="1" t="s">
        <v>255</v>
      </c>
      <c r="N114">
        <v>2</v>
      </c>
      <c r="O114">
        <v>3</v>
      </c>
      <c r="P114" s="1" t="s">
        <v>252</v>
      </c>
      <c r="Q114" s="1" t="s">
        <v>252</v>
      </c>
      <c r="R114" s="1" t="s">
        <v>252</v>
      </c>
    </row>
    <row r="115" spans="1:18" x14ac:dyDescent="0.25">
      <c r="A115" t="str">
        <f>IF(ATK_GSheet[[#This Row],[Skill Total Mods]] - VLOOKUP(ATK_GSheet[[#This Row],[Entry ID]],ATK_Exported[],COLUMN(ATK_Exported[[#This Row],[Skill Total Mods]]) - 2,FALSE) &lt; 0.00000001,"","O")</f>
        <v/>
      </c>
      <c r="C115" s="1" t="s">
        <v>1567</v>
      </c>
      <c r="D115" s="1" t="s">
        <v>193</v>
      </c>
      <c r="E115" s="1" t="s">
        <v>884</v>
      </c>
      <c r="F115">
        <v>10740202</v>
      </c>
      <c r="G115" s="1" t="s">
        <v>17</v>
      </c>
      <c r="H115">
        <v>107402022</v>
      </c>
      <c r="I115" s="1" t="s">
        <v>14</v>
      </c>
      <c r="J115" s="1" t="s">
        <v>886</v>
      </c>
      <c r="K115" s="1" t="s">
        <v>1050</v>
      </c>
      <c r="L115">
        <v>0</v>
      </c>
      <c r="M115" s="1" t="s">
        <v>261</v>
      </c>
      <c r="N115">
        <v>0</v>
      </c>
      <c r="O115">
        <v>2</v>
      </c>
      <c r="P115" s="1" t="s">
        <v>252</v>
      </c>
      <c r="Q115" s="1" t="s">
        <v>252</v>
      </c>
      <c r="R115" s="1" t="s">
        <v>252</v>
      </c>
    </row>
    <row r="116" spans="1:18" x14ac:dyDescent="0.25">
      <c r="A116" t="str">
        <f>IF(ATK_GSheet[[#This Row],[Skill Total Mods]] - VLOOKUP(ATK_GSheet[[#This Row],[Entry ID]],ATK_Exported[],COLUMN(ATK_Exported[[#This Row],[Skill Total Mods]]) - 2,FALSE) &lt; 0.00000001,"","O")</f>
        <v/>
      </c>
      <c r="C116" s="1" t="s">
        <v>1269</v>
      </c>
      <c r="D116" s="1" t="s">
        <v>97</v>
      </c>
      <c r="E116" s="1" t="s">
        <v>574</v>
      </c>
      <c r="F116">
        <v>10350301</v>
      </c>
      <c r="G116" s="1" t="s">
        <v>27</v>
      </c>
      <c r="H116">
        <v>103503012</v>
      </c>
      <c r="I116" s="1" t="s">
        <v>14</v>
      </c>
      <c r="J116" s="1" t="s">
        <v>576</v>
      </c>
      <c r="K116" s="1" t="s">
        <v>1050</v>
      </c>
      <c r="L116">
        <v>35</v>
      </c>
      <c r="M116" s="1" t="s">
        <v>255</v>
      </c>
      <c r="N116">
        <v>5</v>
      </c>
      <c r="O116">
        <v>2</v>
      </c>
      <c r="P116" s="1" t="s">
        <v>252</v>
      </c>
      <c r="Q116" s="1" t="s">
        <v>252</v>
      </c>
      <c r="R116" s="1" t="s">
        <v>252</v>
      </c>
    </row>
    <row r="117" spans="1:18" x14ac:dyDescent="0.25">
      <c r="A117" t="str">
        <f>IF(ATK_GSheet[[#This Row],[Skill Total Mods]] - VLOOKUP(ATK_GSheet[[#This Row],[Entry ID]],ATK_Exported[],COLUMN(ATK_Exported[[#This Row],[Skill Total Mods]]) - 2,FALSE) &lt; 0.00000001,"","O")</f>
        <v/>
      </c>
      <c r="C117" s="1" t="s">
        <v>1200</v>
      </c>
      <c r="D117" s="1" t="s">
        <v>72</v>
      </c>
      <c r="E117" s="1" t="s">
        <v>490</v>
      </c>
      <c r="F117">
        <v>10250402</v>
      </c>
      <c r="G117" s="1" t="s">
        <v>19</v>
      </c>
      <c r="H117">
        <v>102504022</v>
      </c>
      <c r="I117" s="1" t="s">
        <v>14</v>
      </c>
      <c r="J117" s="1" t="s">
        <v>492</v>
      </c>
      <c r="K117" s="1" t="s">
        <v>1050</v>
      </c>
      <c r="L117">
        <v>0</v>
      </c>
      <c r="M117" s="1" t="s">
        <v>261</v>
      </c>
      <c r="N117">
        <v>0</v>
      </c>
      <c r="O117">
        <v>2</v>
      </c>
      <c r="P117" s="1" t="s">
        <v>252</v>
      </c>
      <c r="Q117" s="1" t="s">
        <v>252</v>
      </c>
      <c r="R117" s="1" t="s">
        <v>252</v>
      </c>
    </row>
    <row r="118" spans="1:18" x14ac:dyDescent="0.25">
      <c r="A118" t="str">
        <f>IF(ATK_GSheet[[#This Row],[Skill Total Mods]] - VLOOKUP(ATK_GSheet[[#This Row],[Entry ID]],ATK_Exported[],COLUMN(ATK_Exported[[#This Row],[Skill Total Mods]]) - 2,FALSE) &lt; 0.00000001,"","O")</f>
        <v/>
      </c>
      <c r="C118" s="1" t="s">
        <v>1692</v>
      </c>
      <c r="D118" s="1" t="s">
        <v>78</v>
      </c>
      <c r="E118" s="1" t="s">
        <v>507</v>
      </c>
      <c r="F118">
        <v>99330001</v>
      </c>
      <c r="G118" s="1" t="s">
        <v>251</v>
      </c>
      <c r="H118">
        <v>993300011</v>
      </c>
      <c r="I118" s="1" t="s">
        <v>13</v>
      </c>
      <c r="J118" s="1" t="s">
        <v>252</v>
      </c>
      <c r="K118" s="1" t="s">
        <v>1050</v>
      </c>
      <c r="L118">
        <v>1.6</v>
      </c>
      <c r="M118" s="1" t="s">
        <v>256</v>
      </c>
      <c r="N118">
        <v>1</v>
      </c>
      <c r="O118">
        <v>3</v>
      </c>
      <c r="P118" s="1" t="s">
        <v>252</v>
      </c>
      <c r="Q118" s="1" t="s">
        <v>258</v>
      </c>
      <c r="R118" s="1" t="s">
        <v>252</v>
      </c>
    </row>
    <row r="119" spans="1:18" x14ac:dyDescent="0.25">
      <c r="A119" t="str">
        <f>IF(ATK_GSheet[[#This Row],[Skill Total Mods]] - VLOOKUP(ATK_GSheet[[#This Row],[Entry ID]],ATK_Exported[],COLUMN(ATK_Exported[[#This Row],[Skill Total Mods]]) - 2,FALSE) &lt; 0.00000001,"","O")</f>
        <v/>
      </c>
      <c r="C119" s="1" t="s">
        <v>1534</v>
      </c>
      <c r="D119" s="1" t="s">
        <v>181</v>
      </c>
      <c r="E119" s="1" t="s">
        <v>848</v>
      </c>
      <c r="F119">
        <v>10650401</v>
      </c>
      <c r="G119" s="1" t="s">
        <v>19</v>
      </c>
      <c r="H119">
        <v>106504011</v>
      </c>
      <c r="I119" s="1" t="s">
        <v>13</v>
      </c>
      <c r="J119" s="1" t="s">
        <v>849</v>
      </c>
      <c r="K119" s="1" t="s">
        <v>404</v>
      </c>
      <c r="L119">
        <v>14.179</v>
      </c>
      <c r="M119" s="1" t="s">
        <v>256</v>
      </c>
      <c r="N119">
        <v>8</v>
      </c>
      <c r="O119">
        <v>4</v>
      </c>
      <c r="P119" s="1" t="s">
        <v>282</v>
      </c>
      <c r="Q119" s="1" t="s">
        <v>260</v>
      </c>
      <c r="R119" s="1" t="s">
        <v>252</v>
      </c>
    </row>
    <row r="120" spans="1:18" x14ac:dyDescent="0.25">
      <c r="A120" t="str">
        <f>IF(ATK_GSheet[[#This Row],[Skill Total Mods]] - VLOOKUP(ATK_GSheet[[#This Row],[Entry ID]],ATK_Exported[],COLUMN(ATK_Exported[[#This Row],[Skill Total Mods]]) - 2,FALSE) &lt; 0.00000001,"","O")</f>
        <v/>
      </c>
      <c r="C120" s="1" t="s">
        <v>1576</v>
      </c>
      <c r="D120" s="1" t="s">
        <v>197</v>
      </c>
      <c r="E120" s="1" t="s">
        <v>896</v>
      </c>
      <c r="F120">
        <v>10740401</v>
      </c>
      <c r="G120" s="1" t="s">
        <v>19</v>
      </c>
      <c r="H120">
        <v>107404012</v>
      </c>
      <c r="I120" s="1" t="s">
        <v>14</v>
      </c>
      <c r="J120" s="1" t="s">
        <v>898</v>
      </c>
      <c r="K120" s="1" t="s">
        <v>1050</v>
      </c>
      <c r="L120">
        <v>0</v>
      </c>
      <c r="M120" s="1" t="s">
        <v>261</v>
      </c>
      <c r="N120">
        <v>0</v>
      </c>
      <c r="O120">
        <v>3</v>
      </c>
      <c r="P120" s="1" t="s">
        <v>252</v>
      </c>
      <c r="Q120" s="1" t="s">
        <v>252</v>
      </c>
      <c r="R120" s="1" t="s">
        <v>252</v>
      </c>
    </row>
    <row r="121" spans="1:18" x14ac:dyDescent="0.25">
      <c r="A121" t="str">
        <f>IF(ATK_GSheet[[#This Row],[Skill Total Mods]] - VLOOKUP(ATK_GSheet[[#This Row],[Entry ID]],ATK_Exported[],COLUMN(ATK_Exported[[#This Row],[Skill Total Mods]]) - 2,FALSE) &lt; 0.00000001,"","O")</f>
        <v/>
      </c>
      <c r="C121" s="1" t="s">
        <v>1548</v>
      </c>
      <c r="D121" s="1" t="s">
        <v>185</v>
      </c>
      <c r="E121" s="1" t="s">
        <v>861</v>
      </c>
      <c r="F121">
        <v>10650503</v>
      </c>
      <c r="G121" s="1" t="s">
        <v>21</v>
      </c>
      <c r="H121">
        <v>106505032</v>
      </c>
      <c r="I121" s="1" t="s">
        <v>14</v>
      </c>
      <c r="J121" s="1" t="s">
        <v>863</v>
      </c>
      <c r="K121" s="1" t="s">
        <v>1050</v>
      </c>
      <c r="L121">
        <v>18.038</v>
      </c>
      <c r="M121" s="1" t="s">
        <v>256</v>
      </c>
      <c r="N121">
        <v>8</v>
      </c>
      <c r="O121">
        <v>2</v>
      </c>
      <c r="P121" s="1" t="s">
        <v>314</v>
      </c>
      <c r="Q121" s="1" t="s">
        <v>252</v>
      </c>
      <c r="R121" s="1" t="s">
        <v>252</v>
      </c>
    </row>
    <row r="122" spans="1:18" x14ac:dyDescent="0.25">
      <c r="A122" t="str">
        <f>IF(ATK_GSheet[[#This Row],[Skill Total Mods]] - VLOOKUP(ATK_GSheet[[#This Row],[Entry ID]],ATK_Exported[],COLUMN(ATK_Exported[[#This Row],[Skill Total Mods]]) - 2,FALSE) &lt; 0.00000001,"","O")</f>
        <v/>
      </c>
      <c r="C122" s="1" t="s">
        <v>1301</v>
      </c>
      <c r="D122" s="1" t="s">
        <v>101</v>
      </c>
      <c r="E122" s="1" t="s">
        <v>587</v>
      </c>
      <c r="F122">
        <v>10350404</v>
      </c>
      <c r="G122" s="1" t="s">
        <v>19</v>
      </c>
      <c r="H122">
        <v>103504041</v>
      </c>
      <c r="I122" s="1" t="s">
        <v>602</v>
      </c>
      <c r="J122" s="1" t="s">
        <v>588</v>
      </c>
      <c r="K122" s="1" t="s">
        <v>598</v>
      </c>
      <c r="L122">
        <v>12.991460630000001</v>
      </c>
      <c r="M122" s="1" t="s">
        <v>255</v>
      </c>
      <c r="N122">
        <v>12</v>
      </c>
      <c r="O122">
        <v>3</v>
      </c>
      <c r="P122" s="1" t="s">
        <v>252</v>
      </c>
      <c r="Q122" s="1" t="s">
        <v>252</v>
      </c>
      <c r="R122" s="1" t="s">
        <v>252</v>
      </c>
    </row>
    <row r="123" spans="1:18" x14ac:dyDescent="0.25">
      <c r="A123" t="str">
        <f>IF(ATK_GSheet[[#This Row],[Skill Total Mods]] - VLOOKUP(ATK_GSheet[[#This Row],[Entry ID]],ATK_Exported[],COLUMN(ATK_Exported[[#This Row],[Skill Total Mods]]) - 2,FALSE) &lt; 0.00000001,"","O")</f>
        <v/>
      </c>
      <c r="C123" s="1" t="s">
        <v>1136</v>
      </c>
      <c r="D123" s="1" t="s">
        <v>45</v>
      </c>
      <c r="E123" s="1" t="s">
        <v>406</v>
      </c>
      <c r="F123">
        <v>10150402</v>
      </c>
      <c r="G123" s="1" t="s">
        <v>19</v>
      </c>
      <c r="H123">
        <v>101504022</v>
      </c>
      <c r="I123" s="1" t="s">
        <v>14</v>
      </c>
      <c r="J123" s="1" t="s">
        <v>262</v>
      </c>
      <c r="K123" s="1" t="s">
        <v>1051</v>
      </c>
      <c r="L123">
        <v>13.17</v>
      </c>
      <c r="M123" s="1" t="s">
        <v>255</v>
      </c>
      <c r="N123">
        <v>2</v>
      </c>
      <c r="O123">
        <v>3</v>
      </c>
      <c r="P123" s="1" t="s">
        <v>252</v>
      </c>
      <c r="Q123" s="1" t="s">
        <v>252</v>
      </c>
      <c r="R123" s="1" t="s">
        <v>252</v>
      </c>
    </row>
    <row r="124" spans="1:18" x14ac:dyDescent="0.25">
      <c r="A124" t="str">
        <f>IF(ATK_GSheet[[#This Row],[Skill Total Mods]] - VLOOKUP(ATK_GSheet[[#This Row],[Entry ID]],ATK_Exported[],COLUMN(ATK_Exported[[#This Row],[Skill Total Mods]]) - 2,FALSE) &lt; 0.00000001,"","O")</f>
        <v/>
      </c>
      <c r="C124" s="1" t="s">
        <v>1311</v>
      </c>
      <c r="D124" s="1" t="s">
        <v>101</v>
      </c>
      <c r="E124" s="1" t="s">
        <v>587</v>
      </c>
      <c r="F124">
        <v>10350404</v>
      </c>
      <c r="G124" s="1" t="s">
        <v>19</v>
      </c>
      <c r="H124">
        <v>103504043</v>
      </c>
      <c r="I124" s="1" t="s">
        <v>604</v>
      </c>
      <c r="J124" s="1" t="s">
        <v>588</v>
      </c>
      <c r="K124" s="1" t="s">
        <v>591</v>
      </c>
      <c r="L124">
        <v>25.561195600000001</v>
      </c>
      <c r="M124" s="1" t="s">
        <v>255</v>
      </c>
      <c r="N124">
        <v>30</v>
      </c>
      <c r="O124">
        <v>3</v>
      </c>
      <c r="P124" s="1" t="s">
        <v>252</v>
      </c>
      <c r="Q124" s="1" t="s">
        <v>252</v>
      </c>
      <c r="R124" s="1" t="s">
        <v>252</v>
      </c>
    </row>
    <row r="125" spans="1:18" x14ac:dyDescent="0.25">
      <c r="A125" t="str">
        <f>IF(ATK_GSheet[[#This Row],[Skill Total Mods]] - VLOOKUP(ATK_GSheet[[#This Row],[Entry ID]],ATK_Exported[],COLUMN(ATK_Exported[[#This Row],[Skill Total Mods]]) - 2,FALSE) &lt; 0.00000001,"","O")</f>
        <v/>
      </c>
      <c r="C125" s="1" t="s">
        <v>1190</v>
      </c>
      <c r="D125" s="1" t="s">
        <v>67</v>
      </c>
      <c r="E125" s="1" t="s">
        <v>469</v>
      </c>
      <c r="F125">
        <v>10250201</v>
      </c>
      <c r="G125" s="1" t="s">
        <v>17</v>
      </c>
      <c r="H125">
        <v>102502016</v>
      </c>
      <c r="I125" s="1" t="s">
        <v>477</v>
      </c>
      <c r="J125" s="1" t="s">
        <v>471</v>
      </c>
      <c r="K125" s="1" t="s">
        <v>1050</v>
      </c>
      <c r="L125">
        <v>0</v>
      </c>
      <c r="M125" s="1" t="s">
        <v>261</v>
      </c>
      <c r="N125">
        <v>0</v>
      </c>
      <c r="O125">
        <v>2</v>
      </c>
      <c r="P125" s="1" t="s">
        <v>252</v>
      </c>
      <c r="Q125" s="1" t="s">
        <v>252</v>
      </c>
      <c r="R125" s="1" t="s">
        <v>252</v>
      </c>
    </row>
    <row r="126" spans="1:18" x14ac:dyDescent="0.25">
      <c r="A126" t="str">
        <f>IF(ATK_GSheet[[#This Row],[Skill Total Mods]] - VLOOKUP(ATK_GSheet[[#This Row],[Entry ID]],ATK_Exported[],COLUMN(ATK_Exported[[#This Row],[Skill Total Mods]]) - 2,FALSE) &lt; 0.00000001,"","O")</f>
        <v/>
      </c>
      <c r="C126" s="1" t="s">
        <v>1402</v>
      </c>
      <c r="D126" s="1" t="s">
        <v>131</v>
      </c>
      <c r="E126" s="1" t="s">
        <v>701</v>
      </c>
      <c r="F126">
        <v>10530201</v>
      </c>
      <c r="G126" s="1" t="s">
        <v>17</v>
      </c>
      <c r="H126">
        <v>105302011</v>
      </c>
      <c r="I126" s="1" t="s">
        <v>13</v>
      </c>
      <c r="J126" s="1" t="s">
        <v>702</v>
      </c>
      <c r="K126" s="1" t="s">
        <v>1050</v>
      </c>
      <c r="L126">
        <v>0</v>
      </c>
      <c r="M126" s="1" t="s">
        <v>261</v>
      </c>
      <c r="N126">
        <v>0</v>
      </c>
      <c r="O126">
        <v>3</v>
      </c>
      <c r="P126" s="1" t="s">
        <v>252</v>
      </c>
      <c r="Q126" s="1" t="s">
        <v>252</v>
      </c>
      <c r="R126" s="1" t="s">
        <v>252</v>
      </c>
    </row>
    <row r="127" spans="1:18" x14ac:dyDescent="0.25">
      <c r="A127" t="str">
        <f>IF(ATK_GSheet[[#This Row],[Skill Total Mods]] - VLOOKUP(ATK_GSheet[[#This Row],[Entry ID]],ATK_Exported[],COLUMN(ATK_Exported[[#This Row],[Skill Total Mods]]) - 2,FALSE) &lt; 0.00000001,"","O")</f>
        <v/>
      </c>
      <c r="C127" s="1" t="s">
        <v>1112</v>
      </c>
      <c r="D127" s="1" t="s">
        <v>37</v>
      </c>
      <c r="E127" s="1" t="s">
        <v>373</v>
      </c>
      <c r="F127">
        <v>10150201</v>
      </c>
      <c r="G127" s="1" t="s">
        <v>17</v>
      </c>
      <c r="H127">
        <v>101502012</v>
      </c>
      <c r="I127" s="1" t="s">
        <v>14</v>
      </c>
      <c r="J127" s="1" t="s">
        <v>384</v>
      </c>
      <c r="K127" s="1" t="s">
        <v>383</v>
      </c>
      <c r="L127">
        <v>37.570500000000003</v>
      </c>
      <c r="M127" s="1" t="s">
        <v>255</v>
      </c>
      <c r="N127">
        <v>3</v>
      </c>
      <c r="O127">
        <v>3</v>
      </c>
      <c r="P127" s="1" t="s">
        <v>252</v>
      </c>
      <c r="Q127" s="1" t="s">
        <v>252</v>
      </c>
      <c r="R127" s="1" t="s">
        <v>252</v>
      </c>
    </row>
    <row r="128" spans="1:18" x14ac:dyDescent="0.25">
      <c r="A128" t="str">
        <f>IF(ATK_GSheet[[#This Row],[Skill Total Mods]] - VLOOKUP(ATK_GSheet[[#This Row],[Entry ID]],ATK_Exported[],COLUMN(ATK_Exported[[#This Row],[Skill Total Mods]]) - 2,FALSE) &lt; 0.00000001,"","O")</f>
        <v/>
      </c>
      <c r="C128" s="1" t="s">
        <v>1588</v>
      </c>
      <c r="D128" s="1" t="s">
        <v>202</v>
      </c>
      <c r="E128" s="1" t="s">
        <v>910</v>
      </c>
      <c r="F128">
        <v>10750201</v>
      </c>
      <c r="G128" s="1" t="s">
        <v>17</v>
      </c>
      <c r="H128">
        <v>107502012</v>
      </c>
      <c r="I128" s="1" t="s">
        <v>14</v>
      </c>
      <c r="J128" s="1" t="s">
        <v>912</v>
      </c>
      <c r="K128" s="1" t="s">
        <v>527</v>
      </c>
      <c r="L128">
        <v>23.646999999999998</v>
      </c>
      <c r="M128" s="1" t="s">
        <v>255</v>
      </c>
      <c r="N128">
        <v>1</v>
      </c>
      <c r="O128">
        <v>3</v>
      </c>
      <c r="P128" s="1" t="s">
        <v>252</v>
      </c>
      <c r="Q128" s="1" t="s">
        <v>252</v>
      </c>
      <c r="R128" s="1" t="s">
        <v>252</v>
      </c>
    </row>
    <row r="129" spans="1:18" x14ac:dyDescent="0.25">
      <c r="A129" t="str">
        <f>IF(ATK_GSheet[[#This Row],[Skill Total Mods]] - VLOOKUP(ATK_GSheet[[#This Row],[Entry ID]],ATK_Exported[],COLUMN(ATK_Exported[[#This Row],[Skill Total Mods]]) - 2,FALSE) &lt; 0.00000001,"","O")</f>
        <v/>
      </c>
      <c r="C129" s="1" t="s">
        <v>1521</v>
      </c>
      <c r="D129" s="1" t="s">
        <v>178</v>
      </c>
      <c r="E129" s="1" t="s">
        <v>837</v>
      </c>
      <c r="F129">
        <v>10650301</v>
      </c>
      <c r="G129" s="1" t="s">
        <v>27</v>
      </c>
      <c r="H129">
        <v>106503011</v>
      </c>
      <c r="I129" s="1" t="s">
        <v>13</v>
      </c>
      <c r="J129" s="1" t="s">
        <v>838</v>
      </c>
      <c r="K129" s="1" t="s">
        <v>1050</v>
      </c>
      <c r="L129">
        <v>21.68</v>
      </c>
      <c r="M129" s="1" t="s">
        <v>255</v>
      </c>
      <c r="N129">
        <v>4</v>
      </c>
      <c r="O129">
        <v>4</v>
      </c>
      <c r="P129" s="1" t="s">
        <v>252</v>
      </c>
      <c r="Q129" s="1" t="s">
        <v>252</v>
      </c>
      <c r="R129" s="1" t="s">
        <v>252</v>
      </c>
    </row>
    <row r="130" spans="1:18" x14ac:dyDescent="0.25">
      <c r="A130" t="str">
        <f>IF(ATK_GSheet[[#This Row],[Skill Total Mods]] - VLOOKUP(ATK_GSheet[[#This Row],[Entry ID]],ATK_Exported[],COLUMN(ATK_Exported[[#This Row],[Skill Total Mods]]) - 2,FALSE) &lt; 0.00000001,"","O")</f>
        <v/>
      </c>
      <c r="C130" s="1" t="s">
        <v>1229</v>
      </c>
      <c r="D130" s="1" t="s">
        <v>83</v>
      </c>
      <c r="E130" s="1" t="s">
        <v>522</v>
      </c>
      <c r="F130">
        <v>10340102</v>
      </c>
      <c r="G130" s="1" t="s">
        <v>12</v>
      </c>
      <c r="H130">
        <v>103401022</v>
      </c>
      <c r="I130" s="1" t="s">
        <v>14</v>
      </c>
      <c r="J130" s="1" t="s">
        <v>524</v>
      </c>
      <c r="K130" s="1" t="s">
        <v>1050</v>
      </c>
      <c r="L130">
        <v>0</v>
      </c>
      <c r="M130" s="1" t="s">
        <v>261</v>
      </c>
      <c r="N130">
        <v>0</v>
      </c>
      <c r="O130">
        <v>2</v>
      </c>
      <c r="P130" s="1" t="s">
        <v>252</v>
      </c>
      <c r="Q130" s="1" t="s">
        <v>252</v>
      </c>
      <c r="R130" s="1" t="s">
        <v>252</v>
      </c>
    </row>
    <row r="131" spans="1:18" x14ac:dyDescent="0.25">
      <c r="A131" t="str">
        <f>IF(ATK_GSheet[[#This Row],[Skill Total Mods]] - VLOOKUP(ATK_GSheet[[#This Row],[Entry ID]],ATK_Exported[],COLUMN(ATK_Exported[[#This Row],[Skill Total Mods]]) - 2,FALSE) &lt; 0.00000001,"","O")</f>
        <v/>
      </c>
      <c r="C131" s="1" t="s">
        <v>1529</v>
      </c>
      <c r="D131" s="1" t="s">
        <v>179</v>
      </c>
      <c r="E131" s="1" t="s">
        <v>841</v>
      </c>
      <c r="F131">
        <v>10650302</v>
      </c>
      <c r="G131" s="1" t="s">
        <v>27</v>
      </c>
      <c r="H131">
        <v>106503021</v>
      </c>
      <c r="I131" s="1" t="s">
        <v>13</v>
      </c>
      <c r="J131" s="1" t="s">
        <v>842</v>
      </c>
      <c r="K131" s="1" t="s">
        <v>1056</v>
      </c>
      <c r="L131">
        <v>34.601999999999997</v>
      </c>
      <c r="M131" s="1" t="s">
        <v>255</v>
      </c>
      <c r="N131">
        <v>2</v>
      </c>
      <c r="O131">
        <v>4</v>
      </c>
      <c r="P131" s="1" t="s">
        <v>252</v>
      </c>
      <c r="Q131" s="1" t="s">
        <v>252</v>
      </c>
      <c r="R131" s="1" t="s">
        <v>252</v>
      </c>
    </row>
    <row r="132" spans="1:18" x14ac:dyDescent="0.25">
      <c r="A132" t="str">
        <f>IF(ATK_GSheet[[#This Row],[Skill Total Mods]] - VLOOKUP(ATK_GSheet[[#This Row],[Entry ID]],ATK_Exported[],COLUMN(ATK_Exported[[#This Row],[Skill Total Mods]]) - 2,FALSE) &lt; 0.00000001,"","O")</f>
        <v/>
      </c>
      <c r="C132" s="1" t="s">
        <v>1131</v>
      </c>
      <c r="D132" s="1" t="s">
        <v>44</v>
      </c>
      <c r="E132" s="1" t="s">
        <v>402</v>
      </c>
      <c r="F132">
        <v>10150401</v>
      </c>
      <c r="G132" s="1" t="s">
        <v>19</v>
      </c>
      <c r="H132">
        <v>101504011</v>
      </c>
      <c r="I132" s="1" t="s">
        <v>13</v>
      </c>
      <c r="J132" s="1" t="s">
        <v>403</v>
      </c>
      <c r="K132" s="1" t="s">
        <v>404</v>
      </c>
      <c r="L132">
        <v>18.809999999999999</v>
      </c>
      <c r="M132" s="1" t="s">
        <v>255</v>
      </c>
      <c r="N132">
        <v>1</v>
      </c>
      <c r="O132">
        <v>4</v>
      </c>
      <c r="P132" s="1" t="s">
        <v>252</v>
      </c>
      <c r="Q132" s="1" t="s">
        <v>252</v>
      </c>
      <c r="R132" s="1" t="s">
        <v>252</v>
      </c>
    </row>
    <row r="133" spans="1:18" x14ac:dyDescent="0.25">
      <c r="A133" t="str">
        <f>IF(ATK_GSheet[[#This Row],[Skill Total Mods]] - VLOOKUP(ATK_GSheet[[#This Row],[Entry ID]],ATK_Exported[],COLUMN(ATK_Exported[[#This Row],[Skill Total Mods]]) - 2,FALSE) &lt; 0.00000001,"","O")</f>
        <v/>
      </c>
      <c r="C133" s="1" t="s">
        <v>1150</v>
      </c>
      <c r="D133" s="1" t="s">
        <v>51</v>
      </c>
      <c r="E133" s="1" t="s">
        <v>422</v>
      </c>
      <c r="F133">
        <v>10230301</v>
      </c>
      <c r="G133" s="1" t="s">
        <v>27</v>
      </c>
      <c r="H133">
        <v>102303011</v>
      </c>
      <c r="I133" s="1" t="s">
        <v>13</v>
      </c>
      <c r="J133" s="1" t="s">
        <v>423</v>
      </c>
      <c r="K133" s="1" t="s">
        <v>1050</v>
      </c>
      <c r="L133">
        <v>0</v>
      </c>
      <c r="M133" s="1" t="s">
        <v>261</v>
      </c>
      <c r="N133">
        <v>0</v>
      </c>
      <c r="O133">
        <v>4</v>
      </c>
      <c r="P133" s="1" t="s">
        <v>252</v>
      </c>
      <c r="Q133" s="1" t="s">
        <v>252</v>
      </c>
      <c r="R133" s="1" t="s">
        <v>252</v>
      </c>
    </row>
    <row r="134" spans="1:18" x14ac:dyDescent="0.25">
      <c r="A134" t="str">
        <f>IF(ATK_GSheet[[#This Row],[Skill Total Mods]] - VLOOKUP(ATK_GSheet[[#This Row],[Entry ID]],ATK_Exported[],COLUMN(ATK_Exported[[#This Row],[Skill Total Mods]]) - 2,FALSE) &lt; 0.00000001,"","O")</f>
        <v/>
      </c>
      <c r="C134" s="1" t="s">
        <v>1337</v>
      </c>
      <c r="D134" s="1" t="s">
        <v>107</v>
      </c>
      <c r="E134" s="1" t="s">
        <v>628</v>
      </c>
      <c r="F134">
        <v>10430301</v>
      </c>
      <c r="G134" s="1" t="s">
        <v>27</v>
      </c>
      <c r="H134">
        <v>104303012</v>
      </c>
      <c r="I134" s="1" t="s">
        <v>14</v>
      </c>
      <c r="J134" s="1" t="s">
        <v>630</v>
      </c>
      <c r="K134" s="1" t="s">
        <v>356</v>
      </c>
      <c r="L134">
        <v>20.190000000000001</v>
      </c>
      <c r="M134" s="1" t="s">
        <v>256</v>
      </c>
      <c r="N134">
        <v>2</v>
      </c>
      <c r="O134">
        <v>3</v>
      </c>
      <c r="P134" s="1" t="s">
        <v>277</v>
      </c>
      <c r="Q134" s="1" t="s">
        <v>252</v>
      </c>
      <c r="R134" s="1" t="s">
        <v>252</v>
      </c>
    </row>
    <row r="135" spans="1:18" x14ac:dyDescent="0.25">
      <c r="A135" t="str">
        <f>IF(ATK_GSheet[[#This Row],[Skill Total Mods]] - VLOOKUP(ATK_GSheet[[#This Row],[Entry ID]],ATK_Exported[],COLUMN(ATK_Exported[[#This Row],[Skill Total Mods]]) - 2,FALSE) &lt; 0.00000001,"","O")</f>
        <v/>
      </c>
      <c r="C135" s="1" t="s">
        <v>1364</v>
      </c>
      <c r="D135" s="1" t="s">
        <v>115</v>
      </c>
      <c r="E135" s="1" t="s">
        <v>652</v>
      </c>
      <c r="F135">
        <v>10440501</v>
      </c>
      <c r="G135" s="1" t="s">
        <v>21</v>
      </c>
      <c r="H135">
        <v>104405012</v>
      </c>
      <c r="I135" s="1" t="s">
        <v>14</v>
      </c>
      <c r="J135" s="1" t="s">
        <v>654</v>
      </c>
      <c r="K135" s="1" t="s">
        <v>1050</v>
      </c>
      <c r="L135">
        <v>0</v>
      </c>
      <c r="M135" s="1" t="s">
        <v>261</v>
      </c>
      <c r="N135">
        <v>0</v>
      </c>
      <c r="O135">
        <v>2</v>
      </c>
      <c r="P135" s="1" t="s">
        <v>252</v>
      </c>
      <c r="Q135" s="1" t="s">
        <v>252</v>
      </c>
      <c r="R135" s="1" t="s">
        <v>252</v>
      </c>
    </row>
    <row r="136" spans="1:18" x14ac:dyDescent="0.25">
      <c r="A136" t="str">
        <f>IF(ATK_GSheet[[#This Row],[Skill Total Mods]] - VLOOKUP(ATK_GSheet[[#This Row],[Entry ID]],ATK_Exported[],COLUMN(ATK_Exported[[#This Row],[Skill Total Mods]]) - 2,FALSE) &lt; 0.00000001,"","O")</f>
        <v/>
      </c>
      <c r="C136" s="1" t="s">
        <v>1378</v>
      </c>
      <c r="D136" s="1" t="s">
        <v>120</v>
      </c>
      <c r="E136" s="1" t="s">
        <v>667</v>
      </c>
      <c r="F136">
        <v>10450203</v>
      </c>
      <c r="G136" s="1" t="s">
        <v>17</v>
      </c>
      <c r="H136">
        <v>104502033</v>
      </c>
      <c r="I136" s="1" t="s">
        <v>672</v>
      </c>
      <c r="J136" s="1" t="s">
        <v>673</v>
      </c>
      <c r="K136" s="1" t="s">
        <v>1050</v>
      </c>
      <c r="L136">
        <v>17.03</v>
      </c>
      <c r="M136" s="1" t="s">
        <v>255</v>
      </c>
      <c r="N136">
        <v>5</v>
      </c>
      <c r="O136">
        <v>3</v>
      </c>
      <c r="P136" s="1" t="s">
        <v>252</v>
      </c>
      <c r="Q136" s="1" t="s">
        <v>252</v>
      </c>
      <c r="R136" s="1" t="s">
        <v>252</v>
      </c>
    </row>
    <row r="137" spans="1:18" x14ac:dyDescent="0.25">
      <c r="A137" t="str">
        <f>IF(ATK_GSheet[[#This Row],[Skill Total Mods]] - VLOOKUP(ATK_GSheet[[#This Row],[Entry ID]],ATK_Exported[],COLUMN(ATK_Exported[[#This Row],[Skill Total Mods]]) - 2,FALSE) &lt; 0.00000001,"","O")</f>
        <v/>
      </c>
      <c r="C137" s="1" t="s">
        <v>1295</v>
      </c>
      <c r="D137" s="1" t="s">
        <v>101</v>
      </c>
      <c r="E137" s="1" t="s">
        <v>587</v>
      </c>
      <c r="F137">
        <v>10350404</v>
      </c>
      <c r="G137" s="1" t="s">
        <v>19</v>
      </c>
      <c r="H137">
        <v>103504041</v>
      </c>
      <c r="I137" s="1" t="s">
        <v>602</v>
      </c>
      <c r="J137" s="1" t="s">
        <v>588</v>
      </c>
      <c r="K137" s="1" t="s">
        <v>594</v>
      </c>
      <c r="L137">
        <v>10.446387189999999</v>
      </c>
      <c r="M137" s="1" t="s">
        <v>255</v>
      </c>
      <c r="N137">
        <v>15</v>
      </c>
      <c r="O137">
        <v>3</v>
      </c>
      <c r="P137" s="1" t="s">
        <v>252</v>
      </c>
      <c r="Q137" s="1" t="s">
        <v>252</v>
      </c>
      <c r="R137" s="1" t="s">
        <v>252</v>
      </c>
    </row>
    <row r="138" spans="1:18" x14ac:dyDescent="0.25">
      <c r="A138" t="str">
        <f>IF(ATK_GSheet[[#This Row],[Skill Total Mods]] - VLOOKUP(ATK_GSheet[[#This Row],[Entry ID]],ATK_Exported[],COLUMN(ATK_Exported[[#This Row],[Skill Total Mods]]) - 2,FALSE) &lt; 0.00000001,"","O")</f>
        <v/>
      </c>
      <c r="C138" s="1" t="s">
        <v>1080</v>
      </c>
      <c r="D138" s="1" t="s">
        <v>29</v>
      </c>
      <c r="E138" s="1" t="s">
        <v>348</v>
      </c>
      <c r="F138">
        <v>10140401</v>
      </c>
      <c r="G138" s="1" t="s">
        <v>19</v>
      </c>
      <c r="H138">
        <v>101404012</v>
      </c>
      <c r="I138" s="1" t="s">
        <v>14</v>
      </c>
      <c r="J138" s="1" t="s">
        <v>350</v>
      </c>
      <c r="K138" s="1" t="s">
        <v>1050</v>
      </c>
      <c r="L138">
        <v>0</v>
      </c>
      <c r="M138" s="1" t="s">
        <v>261</v>
      </c>
      <c r="N138">
        <v>0</v>
      </c>
      <c r="O138">
        <v>2</v>
      </c>
      <c r="P138" s="1" t="s">
        <v>252</v>
      </c>
      <c r="Q138" s="1" t="s">
        <v>252</v>
      </c>
      <c r="R138" s="1" t="s">
        <v>252</v>
      </c>
    </row>
    <row r="139" spans="1:18" x14ac:dyDescent="0.25">
      <c r="A139" t="str">
        <f>IF(ATK_GSheet[[#This Row],[Skill Total Mods]] - VLOOKUP(ATK_GSheet[[#This Row],[Entry ID]],ATK_Exported[],COLUMN(ATK_Exported[[#This Row],[Skill Total Mods]]) - 2,FALSE) &lt; 0.00000001,"","O")</f>
        <v/>
      </c>
      <c r="C139" s="1" t="s">
        <v>1452</v>
      </c>
      <c r="D139" s="1" t="s">
        <v>151</v>
      </c>
      <c r="E139" s="1" t="s">
        <v>762</v>
      </c>
      <c r="F139">
        <v>10550301</v>
      </c>
      <c r="G139" s="1" t="s">
        <v>27</v>
      </c>
      <c r="H139">
        <v>105503012</v>
      </c>
      <c r="I139" s="1" t="s">
        <v>14</v>
      </c>
      <c r="J139" s="1" t="s">
        <v>764</v>
      </c>
      <c r="K139" s="1" t="s">
        <v>1050</v>
      </c>
      <c r="L139">
        <v>0</v>
      </c>
      <c r="M139" s="1" t="s">
        <v>261</v>
      </c>
      <c r="N139">
        <v>0</v>
      </c>
      <c r="O139">
        <v>3</v>
      </c>
      <c r="P139" s="1" t="s">
        <v>252</v>
      </c>
      <c r="Q139" s="1" t="s">
        <v>252</v>
      </c>
      <c r="R139" s="1" t="s">
        <v>252</v>
      </c>
    </row>
    <row r="140" spans="1:18" x14ac:dyDescent="0.25">
      <c r="A140" t="str">
        <f>IF(ATK_GSheet[[#This Row],[Skill Total Mods]] - VLOOKUP(ATK_GSheet[[#This Row],[Entry ID]],ATK_Exported[],COLUMN(ATK_Exported[[#This Row],[Skill Total Mods]]) - 2,FALSE) &lt; 0.00000001,"","O")</f>
        <v/>
      </c>
      <c r="C140" s="1" t="s">
        <v>1549</v>
      </c>
      <c r="D140" s="1" t="s">
        <v>186</v>
      </c>
      <c r="E140" s="1" t="s">
        <v>864</v>
      </c>
      <c r="F140">
        <v>10650504</v>
      </c>
      <c r="G140" s="1" t="s">
        <v>21</v>
      </c>
      <c r="H140">
        <v>106505041</v>
      </c>
      <c r="I140" s="1" t="s">
        <v>13</v>
      </c>
      <c r="J140" s="1" t="s">
        <v>865</v>
      </c>
      <c r="K140" s="1" t="s">
        <v>1050</v>
      </c>
      <c r="L140">
        <v>38.402000000000001</v>
      </c>
      <c r="M140" s="1" t="s">
        <v>255</v>
      </c>
      <c r="N140">
        <v>13</v>
      </c>
      <c r="O140">
        <v>3</v>
      </c>
      <c r="P140" s="1" t="s">
        <v>252</v>
      </c>
      <c r="Q140" s="1" t="s">
        <v>252</v>
      </c>
      <c r="R140" s="1" t="s">
        <v>252</v>
      </c>
    </row>
    <row r="141" spans="1:18" x14ac:dyDescent="0.25">
      <c r="A141" t="str">
        <f>IF(ATK_GSheet[[#This Row],[Skill Total Mods]] - VLOOKUP(ATK_GSheet[[#This Row],[Entry ID]],ATK_Exported[],COLUMN(ATK_Exported[[#This Row],[Skill Total Mods]]) - 2,FALSE) &lt; 0.00000001,"","O")</f>
        <v/>
      </c>
      <c r="C141" s="1" t="s">
        <v>1616</v>
      </c>
      <c r="D141" s="1" t="s">
        <v>212</v>
      </c>
      <c r="E141" s="1" t="s">
        <v>943</v>
      </c>
      <c r="F141">
        <v>10750504</v>
      </c>
      <c r="G141" s="1" t="s">
        <v>21</v>
      </c>
      <c r="H141">
        <v>107505042</v>
      </c>
      <c r="I141" s="1" t="s">
        <v>14</v>
      </c>
      <c r="J141" s="1" t="s">
        <v>945</v>
      </c>
      <c r="K141" s="1" t="s">
        <v>1050</v>
      </c>
      <c r="L141">
        <v>4</v>
      </c>
      <c r="M141" s="1" t="s">
        <v>255</v>
      </c>
      <c r="N141">
        <v>1</v>
      </c>
      <c r="O141">
        <v>3</v>
      </c>
      <c r="P141" s="1" t="s">
        <v>252</v>
      </c>
      <c r="Q141" s="1" t="s">
        <v>252</v>
      </c>
      <c r="R141" s="1" t="s">
        <v>252</v>
      </c>
    </row>
    <row r="142" spans="1:18" x14ac:dyDescent="0.25">
      <c r="A142" t="str">
        <f>IF(ATK_GSheet[[#This Row],[Skill Total Mods]] - VLOOKUP(ATK_GSheet[[#This Row],[Entry ID]],ATK_Exported[],COLUMN(ATK_Exported[[#This Row],[Skill Total Mods]]) - 2,FALSE) &lt; 0.00000001,"","O")</f>
        <v/>
      </c>
      <c r="C142" s="1" t="s">
        <v>1242</v>
      </c>
      <c r="D142" s="1" t="s">
        <v>88</v>
      </c>
      <c r="E142" s="1" t="s">
        <v>538</v>
      </c>
      <c r="F142">
        <v>10340401</v>
      </c>
      <c r="G142" s="1" t="s">
        <v>19</v>
      </c>
      <c r="H142">
        <v>103404012</v>
      </c>
      <c r="I142" s="1" t="s">
        <v>14</v>
      </c>
      <c r="J142" s="1" t="s">
        <v>540</v>
      </c>
      <c r="K142" s="1" t="s">
        <v>1050</v>
      </c>
      <c r="L142">
        <v>0</v>
      </c>
      <c r="M142" s="1" t="s">
        <v>261</v>
      </c>
      <c r="N142">
        <v>0</v>
      </c>
      <c r="O142">
        <v>2</v>
      </c>
      <c r="P142" s="1" t="s">
        <v>252</v>
      </c>
      <c r="Q142" s="1" t="s">
        <v>252</v>
      </c>
      <c r="R142" s="1" t="s">
        <v>252</v>
      </c>
    </row>
    <row r="143" spans="1:18" x14ac:dyDescent="0.25">
      <c r="A143" t="str">
        <f>IF(ATK_GSheet[[#This Row],[Skill Total Mods]] - VLOOKUP(ATK_GSheet[[#This Row],[Entry ID]],ATK_Exported[],COLUMN(ATK_Exported[[#This Row],[Skill Total Mods]]) - 2,FALSE) &lt; 0.00000001,"","O")</f>
        <v/>
      </c>
      <c r="C143" s="1" t="s">
        <v>1317</v>
      </c>
      <c r="D143" s="1" t="s">
        <v>101</v>
      </c>
      <c r="E143" s="1" t="s">
        <v>587</v>
      </c>
      <c r="F143">
        <v>10350404</v>
      </c>
      <c r="G143" s="1" t="s">
        <v>19</v>
      </c>
      <c r="H143">
        <v>103504044</v>
      </c>
      <c r="I143" s="1" t="s">
        <v>605</v>
      </c>
      <c r="J143" s="1" t="s">
        <v>606</v>
      </c>
      <c r="K143" s="1" t="s">
        <v>404</v>
      </c>
      <c r="L143">
        <v>29.16</v>
      </c>
      <c r="M143" s="1" t="s">
        <v>255</v>
      </c>
      <c r="N143">
        <v>27</v>
      </c>
      <c r="O143">
        <v>2</v>
      </c>
      <c r="P143" s="1" t="s">
        <v>252</v>
      </c>
      <c r="Q143" s="1" t="s">
        <v>252</v>
      </c>
      <c r="R143" s="1" t="s">
        <v>252</v>
      </c>
    </row>
    <row r="144" spans="1:18" x14ac:dyDescent="0.25">
      <c r="A144" t="str">
        <f>IF(ATK_GSheet[[#This Row],[Skill Total Mods]] - VLOOKUP(ATK_GSheet[[#This Row],[Entry ID]],ATK_Exported[],COLUMN(ATK_Exported[[#This Row],[Skill Total Mods]]) - 2,FALSE) &lt; 0.00000001,"","O")</f>
        <v/>
      </c>
      <c r="C144" s="1" t="s">
        <v>1419</v>
      </c>
      <c r="D144" s="1" t="s">
        <v>138</v>
      </c>
      <c r="E144" s="1" t="s">
        <v>724</v>
      </c>
      <c r="F144">
        <v>10540301</v>
      </c>
      <c r="G144" s="1" t="s">
        <v>27</v>
      </c>
      <c r="H144">
        <v>105403011</v>
      </c>
      <c r="I144" s="1" t="s">
        <v>13</v>
      </c>
      <c r="J144" s="1" t="s">
        <v>725</v>
      </c>
      <c r="K144" s="1" t="s">
        <v>1050</v>
      </c>
      <c r="L144">
        <v>17.597999999999999</v>
      </c>
      <c r="M144" s="1" t="s">
        <v>255</v>
      </c>
      <c r="N144">
        <v>1</v>
      </c>
      <c r="O144">
        <v>3</v>
      </c>
      <c r="P144" s="1" t="s">
        <v>252</v>
      </c>
      <c r="Q144" s="1" t="s">
        <v>252</v>
      </c>
      <c r="R144" s="1" t="s">
        <v>252</v>
      </c>
    </row>
    <row r="145" spans="1:18" x14ac:dyDescent="0.25">
      <c r="A145" t="str">
        <f>IF(ATK_GSheet[[#This Row],[Skill Total Mods]] - VLOOKUP(ATK_GSheet[[#This Row],[Entry ID]],ATK_Exported[],COLUMN(ATK_Exported[[#This Row],[Skill Total Mods]]) - 2,FALSE) &lt; 0.00000001,"","O")</f>
        <v/>
      </c>
      <c r="C145" s="1" t="s">
        <v>1403</v>
      </c>
      <c r="D145" s="1" t="s">
        <v>131</v>
      </c>
      <c r="E145" s="1" t="s">
        <v>701</v>
      </c>
      <c r="F145">
        <v>10530201</v>
      </c>
      <c r="G145" s="1" t="s">
        <v>17</v>
      </c>
      <c r="H145">
        <v>105302012</v>
      </c>
      <c r="I145" s="1" t="s">
        <v>14</v>
      </c>
      <c r="J145" s="1" t="s">
        <v>703</v>
      </c>
      <c r="K145" s="1" t="s">
        <v>1050</v>
      </c>
      <c r="L145">
        <v>28.9</v>
      </c>
      <c r="M145" s="1" t="s">
        <v>255</v>
      </c>
      <c r="N145">
        <v>2</v>
      </c>
      <c r="O145">
        <v>2</v>
      </c>
      <c r="P145" s="1" t="s">
        <v>252</v>
      </c>
      <c r="Q145" s="1" t="s">
        <v>252</v>
      </c>
      <c r="R145" s="1" t="s">
        <v>252</v>
      </c>
    </row>
    <row r="146" spans="1:18" x14ac:dyDescent="0.25">
      <c r="A146" t="str">
        <f>IF(ATK_GSheet[[#This Row],[Skill Total Mods]] - VLOOKUP(ATK_GSheet[[#This Row],[Entry ID]],ATK_Exported[],COLUMN(ATK_Exported[[#This Row],[Skill Total Mods]]) - 2,FALSE) &lt; 0.00000001,"","O")</f>
        <v/>
      </c>
      <c r="C146" s="1" t="s">
        <v>1225</v>
      </c>
      <c r="D146" s="1" t="s">
        <v>82</v>
      </c>
      <c r="E146" s="1" t="s">
        <v>519</v>
      </c>
      <c r="F146">
        <v>10340101</v>
      </c>
      <c r="G146" s="1" t="s">
        <v>12</v>
      </c>
      <c r="H146">
        <v>103401011</v>
      </c>
      <c r="I146" s="1" t="s">
        <v>13</v>
      </c>
      <c r="J146" s="1" t="s">
        <v>520</v>
      </c>
      <c r="K146" s="1" t="s">
        <v>364</v>
      </c>
      <c r="L146">
        <v>18.239999999999998</v>
      </c>
      <c r="M146" s="1" t="s">
        <v>255</v>
      </c>
      <c r="N146">
        <v>6</v>
      </c>
      <c r="O146">
        <v>3</v>
      </c>
      <c r="P146" s="1" t="s">
        <v>252</v>
      </c>
      <c r="Q146" s="1" t="s">
        <v>252</v>
      </c>
      <c r="R146" s="1" t="s">
        <v>252</v>
      </c>
    </row>
    <row r="147" spans="1:18" x14ac:dyDescent="0.25">
      <c r="A147" t="str">
        <f>IF(ATK_GSheet[[#This Row],[Skill Total Mods]] - VLOOKUP(ATK_GSheet[[#This Row],[Entry ID]],ATK_Exported[],COLUMN(ATK_Exported[[#This Row],[Skill Total Mods]]) - 2,FALSE) &lt; 0.00000001,"","O")</f>
        <v/>
      </c>
      <c r="C147" s="1" t="s">
        <v>1562</v>
      </c>
      <c r="D147" s="1" t="s">
        <v>191</v>
      </c>
      <c r="E147" s="1" t="s">
        <v>878</v>
      </c>
      <c r="F147">
        <v>10740101</v>
      </c>
      <c r="G147" s="1" t="s">
        <v>12</v>
      </c>
      <c r="H147">
        <v>107401011</v>
      </c>
      <c r="I147" s="1" t="s">
        <v>13</v>
      </c>
      <c r="J147" s="1" t="s">
        <v>879</v>
      </c>
      <c r="K147" s="1" t="s">
        <v>1050</v>
      </c>
      <c r="L147">
        <v>0</v>
      </c>
      <c r="M147" s="1" t="s">
        <v>261</v>
      </c>
      <c r="N147">
        <v>0</v>
      </c>
      <c r="O147">
        <v>3</v>
      </c>
      <c r="P147" s="1" t="s">
        <v>252</v>
      </c>
      <c r="Q147" s="1" t="s">
        <v>252</v>
      </c>
      <c r="R147" s="1" t="s">
        <v>252</v>
      </c>
    </row>
    <row r="148" spans="1:18" x14ac:dyDescent="0.25">
      <c r="A148" t="str">
        <f>IF(ATK_GSheet[[#This Row],[Skill Total Mods]] - VLOOKUP(ATK_GSheet[[#This Row],[Entry ID]],ATK_Exported[],COLUMN(ATK_Exported[[#This Row],[Skill Total Mods]]) - 2,FALSE) &lt; 0.00000001,"","O")</f>
        <v/>
      </c>
      <c r="C148" s="1" t="s">
        <v>1250</v>
      </c>
      <c r="D148" s="1" t="s">
        <v>92</v>
      </c>
      <c r="E148" s="1" t="s">
        <v>549</v>
      </c>
      <c r="F148">
        <v>10350101</v>
      </c>
      <c r="G148" s="1" t="s">
        <v>12</v>
      </c>
      <c r="H148">
        <v>103501012</v>
      </c>
      <c r="I148" s="1" t="s">
        <v>14</v>
      </c>
      <c r="J148" s="1" t="s">
        <v>551</v>
      </c>
      <c r="K148" s="1" t="s">
        <v>1050</v>
      </c>
      <c r="L148">
        <v>0</v>
      </c>
      <c r="M148" s="1" t="s">
        <v>261</v>
      </c>
      <c r="N148">
        <v>0</v>
      </c>
      <c r="O148">
        <v>3</v>
      </c>
      <c r="P148" s="1" t="s">
        <v>252</v>
      </c>
      <c r="Q148" s="1" t="s">
        <v>252</v>
      </c>
      <c r="R148" s="1" t="s">
        <v>252</v>
      </c>
    </row>
    <row r="149" spans="1:18" x14ac:dyDescent="0.25">
      <c r="A149" t="str">
        <f>IF(ATK_GSheet[[#This Row],[Skill Total Mods]] - VLOOKUP(ATK_GSheet[[#This Row],[Entry ID]],ATK_Exported[],COLUMN(ATK_Exported[[#This Row],[Skill Total Mods]]) - 2,FALSE) &lt; 0.00000001,"","O")</f>
        <v/>
      </c>
      <c r="C149" s="1" t="s">
        <v>1592</v>
      </c>
      <c r="D149" s="1" t="s">
        <v>203</v>
      </c>
      <c r="E149" s="1" t="s">
        <v>913</v>
      </c>
      <c r="F149">
        <v>10750202</v>
      </c>
      <c r="G149" s="1" t="s">
        <v>17</v>
      </c>
      <c r="H149">
        <v>107502023</v>
      </c>
      <c r="I149" s="1" t="s">
        <v>916</v>
      </c>
      <c r="J149" s="1" t="s">
        <v>917</v>
      </c>
      <c r="K149" s="1" t="s">
        <v>527</v>
      </c>
      <c r="L149">
        <v>21.568000000000001</v>
      </c>
      <c r="M149" s="1" t="s">
        <v>255</v>
      </c>
      <c r="N149">
        <v>4</v>
      </c>
      <c r="O149">
        <v>3</v>
      </c>
      <c r="P149" s="1" t="s">
        <v>252</v>
      </c>
      <c r="Q149" s="1" t="s">
        <v>252</v>
      </c>
      <c r="R149" s="1" t="s">
        <v>252</v>
      </c>
    </row>
    <row r="150" spans="1:18" x14ac:dyDescent="0.25">
      <c r="A150" t="str">
        <f>IF(ATK_GSheet[[#This Row],[Skill Total Mods]] - VLOOKUP(ATK_GSheet[[#This Row],[Entry ID]],ATK_Exported[],COLUMN(ATK_Exported[[#This Row],[Skill Total Mods]]) - 2,FALSE) &lt; 0.00000001,"","O")</f>
        <v/>
      </c>
      <c r="C150" s="1" t="s">
        <v>1666</v>
      </c>
      <c r="D150" s="1" t="s">
        <v>237</v>
      </c>
      <c r="E150" s="1" t="s">
        <v>1018</v>
      </c>
      <c r="F150">
        <v>10850502</v>
      </c>
      <c r="G150" s="1" t="s">
        <v>21</v>
      </c>
      <c r="H150">
        <v>108505022</v>
      </c>
      <c r="I150" s="1" t="s">
        <v>14</v>
      </c>
      <c r="J150" s="1" t="s">
        <v>1020</v>
      </c>
      <c r="K150" s="1" t="s">
        <v>1050</v>
      </c>
      <c r="L150">
        <v>0</v>
      </c>
      <c r="M150" s="1" t="s">
        <v>261</v>
      </c>
      <c r="N150">
        <v>0</v>
      </c>
      <c r="O150">
        <v>2</v>
      </c>
      <c r="P150" s="1" t="s">
        <v>252</v>
      </c>
      <c r="Q150" s="1" t="s">
        <v>252</v>
      </c>
      <c r="R150" s="1" t="s">
        <v>252</v>
      </c>
    </row>
    <row r="151" spans="1:18" x14ac:dyDescent="0.25">
      <c r="A151" t="str">
        <f>IF(ATK_GSheet[[#This Row],[Skill Total Mods]] - VLOOKUP(ATK_GSheet[[#This Row],[Entry ID]],ATK_Exported[],COLUMN(ATK_Exported[[#This Row],[Skill Total Mods]]) - 2,FALSE) &lt; 0.00000001,"","O")</f>
        <v/>
      </c>
      <c r="C151" s="1" t="s">
        <v>1553</v>
      </c>
      <c r="D151" s="1" t="s">
        <v>187</v>
      </c>
      <c r="E151" s="1" t="s">
        <v>866</v>
      </c>
      <c r="F151">
        <v>10730101</v>
      </c>
      <c r="G151" s="1" t="s">
        <v>12</v>
      </c>
      <c r="H151">
        <v>107301012</v>
      </c>
      <c r="I151" s="1" t="s">
        <v>14</v>
      </c>
      <c r="J151" s="1" t="s">
        <v>868</v>
      </c>
      <c r="K151" s="1" t="s">
        <v>364</v>
      </c>
      <c r="L151">
        <v>8.9499999999999993</v>
      </c>
      <c r="M151" s="1" t="s">
        <v>256</v>
      </c>
      <c r="N151">
        <v>1</v>
      </c>
      <c r="O151">
        <v>4</v>
      </c>
      <c r="P151" s="1" t="s">
        <v>295</v>
      </c>
      <c r="Q151" s="1" t="s">
        <v>252</v>
      </c>
      <c r="R151" s="1" t="s">
        <v>252</v>
      </c>
    </row>
    <row r="152" spans="1:18" x14ac:dyDescent="0.25">
      <c r="A152" t="str">
        <f>IF(ATK_GSheet[[#This Row],[Skill Total Mods]] - VLOOKUP(ATK_GSheet[[#This Row],[Entry ID]],ATK_Exported[],COLUMN(ATK_Exported[[#This Row],[Skill Total Mods]]) - 2,FALSE) &lt; 0.00000001,"","O")</f>
        <v/>
      </c>
      <c r="C152" s="1" t="s">
        <v>1308</v>
      </c>
      <c r="D152" s="1" t="s">
        <v>101</v>
      </c>
      <c r="E152" s="1" t="s">
        <v>587</v>
      </c>
      <c r="F152">
        <v>10350404</v>
      </c>
      <c r="G152" s="1" t="s">
        <v>19</v>
      </c>
      <c r="H152">
        <v>103504043</v>
      </c>
      <c r="I152" s="1" t="s">
        <v>604</v>
      </c>
      <c r="J152" s="1" t="s">
        <v>588</v>
      </c>
      <c r="K152" s="1" t="s">
        <v>594</v>
      </c>
      <c r="L152">
        <v>19.204469379999999</v>
      </c>
      <c r="M152" s="1" t="s">
        <v>255</v>
      </c>
      <c r="N152">
        <v>25</v>
      </c>
      <c r="O152">
        <v>3</v>
      </c>
      <c r="P152" s="1" t="s">
        <v>252</v>
      </c>
      <c r="Q152" s="1" t="s">
        <v>252</v>
      </c>
      <c r="R152" s="1" t="s">
        <v>252</v>
      </c>
    </row>
    <row r="153" spans="1:18" x14ac:dyDescent="0.25">
      <c r="A153" t="str">
        <f>IF(ATK_GSheet[[#This Row],[Skill Total Mods]] - VLOOKUP(ATK_GSheet[[#This Row],[Entry ID]],ATK_Exported[],COLUMN(ATK_Exported[[#This Row],[Skill Total Mods]]) - 2,FALSE) &lt; 0.00000001,"","O")</f>
        <v/>
      </c>
      <c r="C153" s="1" t="s">
        <v>1068</v>
      </c>
      <c r="D153" s="1" t="s">
        <v>22</v>
      </c>
      <c r="E153" s="1" t="s">
        <v>330</v>
      </c>
      <c r="F153">
        <v>10140101</v>
      </c>
      <c r="G153" s="1" t="s">
        <v>12</v>
      </c>
      <c r="H153">
        <v>101401012</v>
      </c>
      <c r="I153" s="1" t="s">
        <v>14</v>
      </c>
      <c r="J153" s="1" t="s">
        <v>332</v>
      </c>
      <c r="K153" s="1" t="s">
        <v>1050</v>
      </c>
      <c r="L153">
        <v>14.74</v>
      </c>
      <c r="M153" s="1" t="s">
        <v>255</v>
      </c>
      <c r="N153">
        <v>1</v>
      </c>
      <c r="O153">
        <v>3</v>
      </c>
      <c r="P153" s="1" t="s">
        <v>252</v>
      </c>
      <c r="Q153" s="1" t="s">
        <v>252</v>
      </c>
      <c r="R153" s="1" t="s">
        <v>252</v>
      </c>
    </row>
    <row r="154" spans="1:18" x14ac:dyDescent="0.25">
      <c r="A154" t="str">
        <f>IF(ATK_GSheet[[#This Row],[Skill Total Mods]] - VLOOKUP(ATK_GSheet[[#This Row],[Entry ID]],ATK_Exported[],COLUMN(ATK_Exported[[#This Row],[Skill Total Mods]]) - 2,FALSE) &lt; 0.00000001,"","O")</f>
        <v/>
      </c>
      <c r="C154" s="1" t="s">
        <v>1129</v>
      </c>
      <c r="D154" s="1" t="s">
        <v>42</v>
      </c>
      <c r="E154" s="1" t="s">
        <v>396</v>
      </c>
      <c r="F154">
        <v>10150303</v>
      </c>
      <c r="G154" s="1" t="s">
        <v>27</v>
      </c>
      <c r="H154">
        <v>101503033</v>
      </c>
      <c r="I154" s="1" t="s">
        <v>401</v>
      </c>
      <c r="J154" s="1" t="s">
        <v>43</v>
      </c>
      <c r="K154" s="1" t="s">
        <v>1050</v>
      </c>
      <c r="L154">
        <v>0</v>
      </c>
      <c r="M154" s="1" t="s">
        <v>261</v>
      </c>
      <c r="N154">
        <v>0</v>
      </c>
      <c r="O154">
        <v>3</v>
      </c>
      <c r="P154" s="1" t="s">
        <v>252</v>
      </c>
      <c r="Q154" s="1" t="s">
        <v>252</v>
      </c>
      <c r="R154" s="1" t="s">
        <v>252</v>
      </c>
    </row>
    <row r="155" spans="1:18" x14ac:dyDescent="0.25">
      <c r="A155" t="str">
        <f>IF(ATK_GSheet[[#This Row],[Skill Total Mods]] - VLOOKUP(ATK_GSheet[[#This Row],[Entry ID]],ATK_Exported[],COLUMN(ATK_Exported[[#This Row],[Skill Total Mods]]) - 2,FALSE) &lt; 0.00000001,"","O")</f>
        <v/>
      </c>
      <c r="C155" s="1" t="s">
        <v>1480</v>
      </c>
      <c r="D155" s="1" t="s">
        <v>163</v>
      </c>
      <c r="E155" s="1" t="s">
        <v>792</v>
      </c>
      <c r="F155">
        <v>10630301</v>
      </c>
      <c r="G155" s="1" t="s">
        <v>27</v>
      </c>
      <c r="H155">
        <v>106303011</v>
      </c>
      <c r="I155" s="1" t="s">
        <v>13</v>
      </c>
      <c r="J155" s="1" t="s">
        <v>793</v>
      </c>
      <c r="K155" s="1" t="s">
        <v>1050</v>
      </c>
      <c r="L155">
        <v>11.07</v>
      </c>
      <c r="M155" s="1" t="s">
        <v>255</v>
      </c>
      <c r="N155">
        <v>3</v>
      </c>
      <c r="O155">
        <v>3</v>
      </c>
      <c r="P155" s="1" t="s">
        <v>252</v>
      </c>
      <c r="Q155" s="1" t="s">
        <v>252</v>
      </c>
      <c r="R155" s="1" t="s">
        <v>252</v>
      </c>
    </row>
    <row r="156" spans="1:18" x14ac:dyDescent="0.25">
      <c r="A156" t="str">
        <f>IF(ATK_GSheet[[#This Row],[Skill Total Mods]] - VLOOKUP(ATK_GSheet[[#This Row],[Entry ID]],ATK_Exported[],COLUMN(ATK_Exported[[#This Row],[Skill Total Mods]]) - 2,FALSE) &lt; 0.00000001,"","O")</f>
        <v/>
      </c>
      <c r="C156" s="1" t="s">
        <v>1324</v>
      </c>
      <c r="D156" s="1" t="s">
        <v>103</v>
      </c>
      <c r="E156" s="1" t="s">
        <v>610</v>
      </c>
      <c r="F156">
        <v>10350503</v>
      </c>
      <c r="G156" s="1" t="s">
        <v>21</v>
      </c>
      <c r="H156">
        <v>103505034</v>
      </c>
      <c r="I156" s="1" t="s">
        <v>615</v>
      </c>
      <c r="J156" s="1" t="s">
        <v>616</v>
      </c>
      <c r="K156" s="1" t="s">
        <v>409</v>
      </c>
      <c r="L156">
        <v>36.36</v>
      </c>
      <c r="M156" s="1" t="s">
        <v>255</v>
      </c>
      <c r="N156">
        <v>1</v>
      </c>
      <c r="O156">
        <v>2</v>
      </c>
      <c r="P156" s="1" t="s">
        <v>252</v>
      </c>
      <c r="Q156" s="1" t="s">
        <v>252</v>
      </c>
      <c r="R156" s="1" t="s">
        <v>252</v>
      </c>
    </row>
    <row r="157" spans="1:18" x14ac:dyDescent="0.25">
      <c r="A157" t="str">
        <f>IF(ATK_GSheet[[#This Row],[Skill Total Mods]] - VLOOKUP(ATK_GSheet[[#This Row],[Entry ID]],ATK_Exported[],COLUMN(ATK_Exported[[#This Row],[Skill Total Mods]]) - 2,FALSE) &lt; 0.00000001,"","O")</f>
        <v/>
      </c>
      <c r="C157" s="1" t="s">
        <v>1226</v>
      </c>
      <c r="D157" s="1" t="s">
        <v>82</v>
      </c>
      <c r="E157" s="1" t="s">
        <v>519</v>
      </c>
      <c r="F157">
        <v>10340101</v>
      </c>
      <c r="G157" s="1" t="s">
        <v>12</v>
      </c>
      <c r="H157">
        <v>103401012</v>
      </c>
      <c r="I157" s="1" t="s">
        <v>14</v>
      </c>
      <c r="J157" s="1" t="s">
        <v>521</v>
      </c>
      <c r="K157" s="1" t="s">
        <v>1050</v>
      </c>
      <c r="L157">
        <v>10.039999999999999</v>
      </c>
      <c r="M157" s="1" t="s">
        <v>255</v>
      </c>
      <c r="N157">
        <v>4</v>
      </c>
      <c r="O157">
        <v>2</v>
      </c>
      <c r="P157" s="1" t="s">
        <v>252</v>
      </c>
      <c r="Q157" s="1" t="s">
        <v>252</v>
      </c>
      <c r="R157" s="1" t="s">
        <v>252</v>
      </c>
    </row>
    <row r="158" spans="1:18" x14ac:dyDescent="0.25">
      <c r="A158" t="str">
        <f>IF(ATK_GSheet[[#This Row],[Skill Total Mods]] - VLOOKUP(ATK_GSheet[[#This Row],[Entry ID]],ATK_Exported[],COLUMN(ATK_Exported[[#This Row],[Skill Total Mods]]) - 2,FALSE) &lt; 0.00000001,"","O")</f>
        <v/>
      </c>
      <c r="C158" s="1" t="s">
        <v>1057</v>
      </c>
      <c r="D158" s="1" t="s">
        <v>11</v>
      </c>
      <c r="E158" s="1" t="s">
        <v>315</v>
      </c>
      <c r="F158">
        <v>10130102</v>
      </c>
      <c r="G158" s="1" t="s">
        <v>12</v>
      </c>
      <c r="H158">
        <v>101301021</v>
      </c>
      <c r="I158" s="1" t="s">
        <v>13</v>
      </c>
      <c r="J158" s="1" t="s">
        <v>316</v>
      </c>
      <c r="K158" s="1" t="s">
        <v>1050</v>
      </c>
      <c r="L158">
        <v>9.08</v>
      </c>
      <c r="M158" s="1" t="s">
        <v>255</v>
      </c>
      <c r="N158">
        <v>2</v>
      </c>
      <c r="O158">
        <v>4</v>
      </c>
      <c r="P158" s="1" t="s">
        <v>252</v>
      </c>
      <c r="Q158" s="1" t="s">
        <v>252</v>
      </c>
      <c r="R158" s="1" t="s">
        <v>252</v>
      </c>
    </row>
    <row r="159" spans="1:18" x14ac:dyDescent="0.25">
      <c r="A159" t="str">
        <f>IF(ATK_GSheet[[#This Row],[Skill Total Mods]] - VLOOKUP(ATK_GSheet[[#This Row],[Entry ID]],ATK_Exported[],COLUMN(ATK_Exported[[#This Row],[Skill Total Mods]]) - 2,FALSE) &lt; 0.00000001,"","O")</f>
        <v/>
      </c>
      <c r="C159" s="1" t="s">
        <v>1360</v>
      </c>
      <c r="D159" s="1" t="s">
        <v>113</v>
      </c>
      <c r="E159" s="1" t="s">
        <v>646</v>
      </c>
      <c r="F159">
        <v>10440301</v>
      </c>
      <c r="G159" s="1" t="s">
        <v>27</v>
      </c>
      <c r="H159">
        <v>104403012</v>
      </c>
      <c r="I159" s="1" t="s">
        <v>14</v>
      </c>
      <c r="J159" s="1" t="s">
        <v>648</v>
      </c>
      <c r="K159" s="1" t="s">
        <v>1050</v>
      </c>
      <c r="L159">
        <v>0</v>
      </c>
      <c r="M159" s="1" t="s">
        <v>261</v>
      </c>
      <c r="N159">
        <v>0</v>
      </c>
      <c r="O159">
        <v>3</v>
      </c>
      <c r="P159" s="1" t="s">
        <v>252</v>
      </c>
      <c r="Q159" s="1" t="s">
        <v>252</v>
      </c>
      <c r="R159" s="1" t="s">
        <v>252</v>
      </c>
    </row>
    <row r="160" spans="1:18" x14ac:dyDescent="0.25">
      <c r="A160" t="str">
        <f>IF(ATK_GSheet[[#This Row],[Skill Total Mods]] - VLOOKUP(ATK_GSheet[[#This Row],[Entry ID]],ATK_Exported[],COLUMN(ATK_Exported[[#This Row],[Skill Total Mods]]) - 2,FALSE) &lt; 0.00000001,"","O")</f>
        <v/>
      </c>
      <c r="C160" s="1" t="s">
        <v>1627</v>
      </c>
      <c r="D160" s="1" t="s">
        <v>218</v>
      </c>
      <c r="E160" s="1" t="s">
        <v>961</v>
      </c>
      <c r="F160">
        <v>10830501</v>
      </c>
      <c r="G160" s="1" t="s">
        <v>21</v>
      </c>
      <c r="H160">
        <v>108305011</v>
      </c>
      <c r="I160" s="1" t="s">
        <v>13</v>
      </c>
      <c r="J160" s="1" t="s">
        <v>962</v>
      </c>
      <c r="K160" s="1" t="s">
        <v>1050</v>
      </c>
      <c r="L160">
        <v>0</v>
      </c>
      <c r="M160" s="1" t="s">
        <v>261</v>
      </c>
      <c r="N160">
        <v>0</v>
      </c>
      <c r="O160">
        <v>4</v>
      </c>
      <c r="P160" s="1" t="s">
        <v>252</v>
      </c>
      <c r="Q160" s="1" t="s">
        <v>252</v>
      </c>
      <c r="R160" s="1" t="s">
        <v>252</v>
      </c>
    </row>
    <row r="161" spans="1:18" x14ac:dyDescent="0.25">
      <c r="A161" t="str">
        <f>IF(ATK_GSheet[[#This Row],[Skill Total Mods]] - VLOOKUP(ATK_GSheet[[#This Row],[Entry ID]],ATK_Exported[],COLUMN(ATK_Exported[[#This Row],[Skill Total Mods]]) - 2,FALSE) &lt; 0.00000001,"","O")</f>
        <v/>
      </c>
      <c r="C161" s="1" t="s">
        <v>1493</v>
      </c>
      <c r="D161" s="1" t="s">
        <v>167</v>
      </c>
      <c r="E161" s="1" t="s">
        <v>804</v>
      </c>
      <c r="F161">
        <v>10640301</v>
      </c>
      <c r="G161" s="1" t="s">
        <v>27</v>
      </c>
      <c r="H161">
        <v>106403011</v>
      </c>
      <c r="I161" s="1" t="s">
        <v>13</v>
      </c>
      <c r="J161" s="1" t="s">
        <v>805</v>
      </c>
      <c r="K161" s="1" t="s">
        <v>1050</v>
      </c>
      <c r="L161">
        <v>13.878</v>
      </c>
      <c r="M161" s="1" t="s">
        <v>255</v>
      </c>
      <c r="N161">
        <v>1</v>
      </c>
      <c r="O161">
        <v>3</v>
      </c>
      <c r="P161" s="1" t="s">
        <v>252</v>
      </c>
      <c r="Q161" s="1" t="s">
        <v>252</v>
      </c>
      <c r="R161" s="1" t="s">
        <v>252</v>
      </c>
    </row>
    <row r="162" spans="1:18" x14ac:dyDescent="0.25">
      <c r="A162" t="str">
        <f>IF(ATK_GSheet[[#This Row],[Skill Total Mods]] - VLOOKUP(ATK_GSheet[[#This Row],[Entry ID]],ATK_Exported[],COLUMN(ATK_Exported[[#This Row],[Skill Total Mods]]) - 2,FALSE) &lt; 0.00000001,"","O")</f>
        <v/>
      </c>
      <c r="C162" s="1" t="s">
        <v>1268</v>
      </c>
      <c r="D162" s="1" t="s">
        <v>97</v>
      </c>
      <c r="E162" s="1" t="s">
        <v>574</v>
      </c>
      <c r="F162">
        <v>10350301</v>
      </c>
      <c r="G162" s="1" t="s">
        <v>27</v>
      </c>
      <c r="H162">
        <v>103503011</v>
      </c>
      <c r="I162" s="1" t="s">
        <v>13</v>
      </c>
      <c r="J162" s="1" t="s">
        <v>575</v>
      </c>
      <c r="K162" s="1" t="s">
        <v>1050</v>
      </c>
      <c r="L162">
        <v>12.891999999999999</v>
      </c>
      <c r="M162" s="1" t="s">
        <v>261</v>
      </c>
      <c r="N162">
        <v>1</v>
      </c>
      <c r="O162">
        <v>3</v>
      </c>
      <c r="P162" s="1" t="s">
        <v>252</v>
      </c>
      <c r="Q162" s="1" t="s">
        <v>252</v>
      </c>
      <c r="R162" s="1" t="s">
        <v>252</v>
      </c>
    </row>
    <row r="163" spans="1:18" x14ac:dyDescent="0.25">
      <c r="A163" t="str">
        <f>IF(ATK_GSheet[[#This Row],[Skill Total Mods]] - VLOOKUP(ATK_GSheet[[#This Row],[Entry ID]],ATK_Exported[],COLUMN(ATK_Exported[[#This Row],[Skill Total Mods]]) - 2,FALSE) &lt; 0.00000001,"","O")</f>
        <v/>
      </c>
      <c r="C163" s="1" t="s">
        <v>1498</v>
      </c>
      <c r="D163" s="1" t="s">
        <v>168</v>
      </c>
      <c r="E163" s="1" t="s">
        <v>807</v>
      </c>
      <c r="F163">
        <v>10640302</v>
      </c>
      <c r="G163" s="1" t="s">
        <v>27</v>
      </c>
      <c r="H163">
        <v>106403022</v>
      </c>
      <c r="I163" s="1" t="s">
        <v>14</v>
      </c>
      <c r="J163" s="1" t="s">
        <v>809</v>
      </c>
      <c r="K163" s="1" t="s">
        <v>1050</v>
      </c>
      <c r="L163">
        <v>0</v>
      </c>
      <c r="M163" s="1" t="s">
        <v>261</v>
      </c>
      <c r="N163">
        <v>0</v>
      </c>
      <c r="O163">
        <v>2</v>
      </c>
      <c r="P163" s="1" t="s">
        <v>252</v>
      </c>
      <c r="Q163" s="1" t="s">
        <v>252</v>
      </c>
      <c r="R163" s="1" t="s">
        <v>252</v>
      </c>
    </row>
    <row r="164" spans="1:18" x14ac:dyDescent="0.25">
      <c r="A164" t="str">
        <f>IF(ATK_GSheet[[#This Row],[Skill Total Mods]] - VLOOKUP(ATK_GSheet[[#This Row],[Entry ID]],ATK_Exported[],COLUMN(ATK_Exported[[#This Row],[Skill Total Mods]]) - 2,FALSE) &lt; 0.00000001,"","O")</f>
        <v/>
      </c>
      <c r="C164" s="1" t="s">
        <v>1469</v>
      </c>
      <c r="D164" s="1" t="s">
        <v>160</v>
      </c>
      <c r="E164" s="1" t="s">
        <v>783</v>
      </c>
      <c r="F164">
        <v>10550502</v>
      </c>
      <c r="G164" s="1" t="s">
        <v>21</v>
      </c>
      <c r="H164">
        <v>105505022</v>
      </c>
      <c r="I164" s="1" t="s">
        <v>14</v>
      </c>
      <c r="J164" s="1" t="s">
        <v>785</v>
      </c>
      <c r="K164" s="1" t="s">
        <v>356</v>
      </c>
      <c r="L164">
        <v>34.520000000000003</v>
      </c>
      <c r="M164" s="1" t="s">
        <v>255</v>
      </c>
      <c r="N164">
        <v>1</v>
      </c>
      <c r="O164">
        <v>3</v>
      </c>
      <c r="P164" s="1" t="s">
        <v>252</v>
      </c>
      <c r="Q164" s="1" t="s">
        <v>252</v>
      </c>
      <c r="R164" s="1" t="s">
        <v>252</v>
      </c>
    </row>
    <row r="165" spans="1:18" x14ac:dyDescent="0.25">
      <c r="A165" t="str">
        <f>IF(ATK_GSheet[[#This Row],[Skill Total Mods]] - VLOOKUP(ATK_GSheet[[#This Row],[Entry ID]],ATK_Exported[],COLUMN(ATK_Exported[[#This Row],[Skill Total Mods]]) - 2,FALSE) &lt; 0.00000001,"","O")</f>
        <v/>
      </c>
      <c r="C165" s="1" t="s">
        <v>1556</v>
      </c>
      <c r="D165" s="1" t="s">
        <v>189</v>
      </c>
      <c r="E165" s="1" t="s">
        <v>872</v>
      </c>
      <c r="F165">
        <v>10730401</v>
      </c>
      <c r="G165" s="1" t="s">
        <v>19</v>
      </c>
      <c r="H165">
        <v>107304011</v>
      </c>
      <c r="I165" s="1" t="s">
        <v>13</v>
      </c>
      <c r="J165" s="1" t="s">
        <v>873</v>
      </c>
      <c r="K165" s="1" t="s">
        <v>1050</v>
      </c>
      <c r="L165">
        <v>8.9499999999999993</v>
      </c>
      <c r="M165" s="1" t="s">
        <v>255</v>
      </c>
      <c r="N165">
        <v>1</v>
      </c>
      <c r="O165">
        <v>3</v>
      </c>
      <c r="P165" s="1" t="s">
        <v>252</v>
      </c>
      <c r="Q165" s="1" t="s">
        <v>252</v>
      </c>
      <c r="R165" s="1" t="s">
        <v>252</v>
      </c>
    </row>
    <row r="166" spans="1:18" x14ac:dyDescent="0.25">
      <c r="A166" t="str">
        <f>IF(ATK_GSheet[[#This Row],[Skill Total Mods]] - VLOOKUP(ATK_GSheet[[#This Row],[Entry ID]],ATK_Exported[],COLUMN(ATK_Exported[[#This Row],[Skill Total Mods]]) - 2,FALSE) &lt; 0.00000001,"","O")</f>
        <v/>
      </c>
      <c r="C166" s="1" t="s">
        <v>1476</v>
      </c>
      <c r="D166" s="1" t="s">
        <v>162</v>
      </c>
      <c r="E166" s="1" t="s">
        <v>789</v>
      </c>
      <c r="F166">
        <v>10630201</v>
      </c>
      <c r="G166" s="1" t="s">
        <v>17</v>
      </c>
      <c r="H166">
        <v>106302011</v>
      </c>
      <c r="I166" s="1" t="s">
        <v>13</v>
      </c>
      <c r="J166" s="1" t="s">
        <v>790</v>
      </c>
      <c r="K166" s="1" t="s">
        <v>527</v>
      </c>
      <c r="L166">
        <v>18.864000000000001</v>
      </c>
      <c r="M166" s="1" t="s">
        <v>255</v>
      </c>
      <c r="N166">
        <v>3</v>
      </c>
      <c r="O166">
        <v>3</v>
      </c>
      <c r="P166" s="1" t="s">
        <v>252</v>
      </c>
      <c r="Q166" s="1" t="s">
        <v>252</v>
      </c>
      <c r="R166" s="1" t="s">
        <v>252</v>
      </c>
    </row>
    <row r="167" spans="1:18" x14ac:dyDescent="0.25">
      <c r="A167" t="str">
        <f>IF(ATK_GSheet[[#This Row],[Skill Total Mods]] - VLOOKUP(ATK_GSheet[[#This Row],[Entry ID]],ATK_Exported[],COLUMN(ATK_Exported[[#This Row],[Skill Total Mods]]) - 2,FALSE) &lt; 0.00000001,"","O")</f>
        <v/>
      </c>
      <c r="C167" s="1" t="s">
        <v>1625</v>
      </c>
      <c r="D167" s="1" t="s">
        <v>217</v>
      </c>
      <c r="E167" s="1" t="s">
        <v>958</v>
      </c>
      <c r="F167">
        <v>10830402</v>
      </c>
      <c r="G167" s="1" t="s">
        <v>19</v>
      </c>
      <c r="H167">
        <v>108304021</v>
      </c>
      <c r="I167" s="1" t="s">
        <v>13</v>
      </c>
      <c r="J167" s="1" t="s">
        <v>959</v>
      </c>
      <c r="K167" s="1" t="s">
        <v>1050</v>
      </c>
      <c r="L167">
        <v>0</v>
      </c>
      <c r="M167" s="1" t="s">
        <v>261</v>
      </c>
      <c r="N167">
        <v>0</v>
      </c>
      <c r="O167">
        <v>4</v>
      </c>
      <c r="P167" s="1" t="s">
        <v>252</v>
      </c>
      <c r="Q167" s="1" t="s">
        <v>252</v>
      </c>
      <c r="R167" s="1" t="s">
        <v>252</v>
      </c>
    </row>
    <row r="168" spans="1:18" x14ac:dyDescent="0.25">
      <c r="A168" t="str">
        <f>IF(ATK_GSheet[[#This Row],[Skill Total Mods]] - VLOOKUP(ATK_GSheet[[#This Row],[Entry ID]],ATK_Exported[],COLUMN(ATK_Exported[[#This Row],[Skill Total Mods]]) - 2,FALSE) &lt; 0.00000001,"","O")</f>
        <v/>
      </c>
      <c r="C168" s="1" t="s">
        <v>1106</v>
      </c>
      <c r="D168" s="1" t="s">
        <v>37</v>
      </c>
      <c r="E168" s="1" t="s">
        <v>373</v>
      </c>
      <c r="F168">
        <v>10150201</v>
      </c>
      <c r="G168" s="1" t="s">
        <v>17</v>
      </c>
      <c r="H168">
        <v>101502015</v>
      </c>
      <c r="I168" s="1" t="s">
        <v>13</v>
      </c>
      <c r="J168" s="1" t="s">
        <v>374</v>
      </c>
      <c r="K168" s="1" t="s">
        <v>382</v>
      </c>
      <c r="L168">
        <v>58.24</v>
      </c>
      <c r="M168" s="1" t="s">
        <v>255</v>
      </c>
      <c r="N168">
        <v>1</v>
      </c>
      <c r="O168">
        <v>4</v>
      </c>
      <c r="P168" s="1" t="s">
        <v>252</v>
      </c>
      <c r="Q168" s="1" t="s">
        <v>252</v>
      </c>
      <c r="R168" s="1" t="s">
        <v>252</v>
      </c>
    </row>
    <row r="169" spans="1:18" x14ac:dyDescent="0.25">
      <c r="A169" t="str">
        <f>IF(ATK_GSheet[[#This Row],[Skill Total Mods]] - VLOOKUP(ATK_GSheet[[#This Row],[Entry ID]],ATK_Exported[],COLUMN(ATK_Exported[[#This Row],[Skill Total Mods]]) - 2,FALSE) &lt; 0.00000001,"","O")</f>
        <v/>
      </c>
      <c r="C169" s="1" t="s">
        <v>1141</v>
      </c>
      <c r="D169" s="1" t="s">
        <v>47</v>
      </c>
      <c r="E169" s="1" t="s">
        <v>410</v>
      </c>
      <c r="F169">
        <v>10150403</v>
      </c>
      <c r="G169" s="1" t="s">
        <v>19</v>
      </c>
      <c r="H169">
        <v>101504032</v>
      </c>
      <c r="I169" s="1" t="s">
        <v>14</v>
      </c>
      <c r="J169" s="1" t="s">
        <v>412</v>
      </c>
      <c r="K169" s="1" t="s">
        <v>1050</v>
      </c>
      <c r="L169">
        <v>44.02</v>
      </c>
      <c r="M169" s="1" t="s">
        <v>255</v>
      </c>
      <c r="N169">
        <v>13</v>
      </c>
      <c r="O169">
        <v>2</v>
      </c>
      <c r="P169" s="1" t="s">
        <v>252</v>
      </c>
      <c r="Q169" s="1" t="s">
        <v>252</v>
      </c>
      <c r="R169" s="1" t="s">
        <v>252</v>
      </c>
    </row>
    <row r="170" spans="1:18" x14ac:dyDescent="0.25">
      <c r="A170" t="str">
        <f>IF(ATK_GSheet[[#This Row],[Skill Total Mods]] - VLOOKUP(ATK_GSheet[[#This Row],[Entry ID]],ATK_Exported[],COLUMN(ATK_Exported[[#This Row],[Skill Total Mods]]) - 2,FALSE) &lt; 0.00000001,"","O")</f>
        <v/>
      </c>
      <c r="C170" s="1" t="s">
        <v>1361</v>
      </c>
      <c r="D170" s="1" t="s">
        <v>114</v>
      </c>
      <c r="E170" s="1" t="s">
        <v>649</v>
      </c>
      <c r="F170">
        <v>10440401</v>
      </c>
      <c r="G170" s="1" t="s">
        <v>19</v>
      </c>
      <c r="H170">
        <v>104404011</v>
      </c>
      <c r="I170" s="1" t="s">
        <v>13</v>
      </c>
      <c r="J170" s="1" t="s">
        <v>650</v>
      </c>
      <c r="K170" s="1" t="s">
        <v>1050</v>
      </c>
      <c r="L170">
        <v>18.34</v>
      </c>
      <c r="M170" s="1" t="s">
        <v>255</v>
      </c>
      <c r="N170">
        <v>2</v>
      </c>
      <c r="O170">
        <v>3</v>
      </c>
      <c r="P170" s="1" t="s">
        <v>252</v>
      </c>
      <c r="Q170" s="1" t="s">
        <v>252</v>
      </c>
      <c r="R170" s="1" t="s">
        <v>252</v>
      </c>
    </row>
    <row r="171" spans="1:18" x14ac:dyDescent="0.25">
      <c r="A171" t="str">
        <f>IF(ATK_GSheet[[#This Row],[Skill Total Mods]] - VLOOKUP(ATK_GSheet[[#This Row],[Entry ID]],ATK_Exported[],COLUMN(ATK_Exported[[#This Row],[Skill Total Mods]]) - 2,FALSE) &lt; 0.00000001,"","O")</f>
        <v/>
      </c>
      <c r="C171" s="1" t="s">
        <v>1285</v>
      </c>
      <c r="D171" s="1" t="s">
        <v>101</v>
      </c>
      <c r="E171" s="1" t="s">
        <v>587</v>
      </c>
      <c r="F171">
        <v>10350404</v>
      </c>
      <c r="G171" s="1" t="s">
        <v>19</v>
      </c>
      <c r="H171">
        <v>103504041</v>
      </c>
      <c r="I171" s="1" t="s">
        <v>13</v>
      </c>
      <c r="J171" s="1" t="s">
        <v>588</v>
      </c>
      <c r="K171" s="1" t="s">
        <v>591</v>
      </c>
      <c r="L171">
        <v>13.90416684</v>
      </c>
      <c r="M171" s="1" t="s">
        <v>255</v>
      </c>
      <c r="N171">
        <v>18</v>
      </c>
      <c r="O171">
        <v>3</v>
      </c>
      <c r="P171" s="1" t="s">
        <v>252</v>
      </c>
      <c r="Q171" s="1" t="s">
        <v>252</v>
      </c>
      <c r="R171" s="1" t="s">
        <v>252</v>
      </c>
    </row>
    <row r="172" spans="1:18" x14ac:dyDescent="0.25">
      <c r="A172" t="str">
        <f>IF(ATK_GSheet[[#This Row],[Skill Total Mods]] - VLOOKUP(ATK_GSheet[[#This Row],[Entry ID]],ATK_Exported[],COLUMN(ATK_Exported[[#This Row],[Skill Total Mods]]) - 2,FALSE) &lt; 0.00000001,"","O")</f>
        <v/>
      </c>
      <c r="C172" s="1" t="s">
        <v>1245</v>
      </c>
      <c r="D172" s="1" t="s">
        <v>89</v>
      </c>
      <c r="E172" s="1" t="s">
        <v>541</v>
      </c>
      <c r="F172">
        <v>10340402</v>
      </c>
      <c r="G172" s="1" t="s">
        <v>19</v>
      </c>
      <c r="H172">
        <v>103404022</v>
      </c>
      <c r="I172" s="1" t="s">
        <v>14</v>
      </c>
      <c r="J172" s="1" t="s">
        <v>543</v>
      </c>
      <c r="K172" s="1" t="s">
        <v>1050</v>
      </c>
      <c r="L172">
        <v>0</v>
      </c>
      <c r="M172" s="1" t="s">
        <v>261</v>
      </c>
      <c r="N172">
        <v>0</v>
      </c>
      <c r="O172">
        <v>2</v>
      </c>
      <c r="P172" s="1" t="s">
        <v>252</v>
      </c>
      <c r="Q172" s="1" t="s">
        <v>252</v>
      </c>
      <c r="R172" s="1" t="s">
        <v>252</v>
      </c>
    </row>
    <row r="173" spans="1:18" x14ac:dyDescent="0.25">
      <c r="A173" t="str">
        <f>IF(ATK_GSheet[[#This Row],[Skill Total Mods]] - VLOOKUP(ATK_GSheet[[#This Row],[Entry ID]],ATK_Exported[],COLUMN(ATK_Exported[[#This Row],[Skill Total Mods]]) - 2,FALSE) &lt; 0.00000001,"","O")</f>
        <v/>
      </c>
      <c r="C173" s="1" t="s">
        <v>1306</v>
      </c>
      <c r="D173" s="1" t="s">
        <v>101</v>
      </c>
      <c r="E173" s="1" t="s">
        <v>587</v>
      </c>
      <c r="F173">
        <v>10350404</v>
      </c>
      <c r="G173" s="1" t="s">
        <v>19</v>
      </c>
      <c r="H173">
        <v>103504043</v>
      </c>
      <c r="I173" s="1" t="s">
        <v>604</v>
      </c>
      <c r="J173" s="1" t="s">
        <v>588</v>
      </c>
      <c r="K173" s="1" t="s">
        <v>590</v>
      </c>
      <c r="L173">
        <v>18.336500000000001</v>
      </c>
      <c r="M173" s="1" t="s">
        <v>255</v>
      </c>
      <c r="N173">
        <v>10</v>
      </c>
      <c r="O173">
        <v>3</v>
      </c>
      <c r="P173" s="1" t="s">
        <v>252</v>
      </c>
      <c r="Q173" s="1" t="s">
        <v>252</v>
      </c>
      <c r="R173" s="1" t="s">
        <v>252</v>
      </c>
    </row>
    <row r="174" spans="1:18" x14ac:dyDescent="0.25">
      <c r="A174" t="str">
        <f>IF(ATK_GSheet[[#This Row],[Skill Total Mods]] - VLOOKUP(ATK_GSheet[[#This Row],[Entry ID]],ATK_Exported[],COLUMN(ATK_Exported[[#This Row],[Skill Total Mods]]) - 2,FALSE) &lt; 0.00000001,"","O")</f>
        <v/>
      </c>
      <c r="C174" s="1" t="s">
        <v>1447</v>
      </c>
      <c r="D174" s="1" t="s">
        <v>150</v>
      </c>
      <c r="E174" s="1" t="s">
        <v>751</v>
      </c>
      <c r="F174">
        <v>10550204</v>
      </c>
      <c r="G174" s="1" t="s">
        <v>17</v>
      </c>
      <c r="H174">
        <v>105502044</v>
      </c>
      <c r="I174" s="1" t="s">
        <v>759</v>
      </c>
      <c r="J174" s="1" t="s">
        <v>753</v>
      </c>
      <c r="K174" s="1" t="s">
        <v>1050</v>
      </c>
      <c r="L174">
        <v>35.64</v>
      </c>
      <c r="M174" s="1" t="s">
        <v>255</v>
      </c>
      <c r="N174">
        <v>66</v>
      </c>
      <c r="O174">
        <v>3</v>
      </c>
      <c r="P174" s="1" t="s">
        <v>252</v>
      </c>
      <c r="Q174" s="1" t="s">
        <v>252</v>
      </c>
      <c r="R174" s="1" t="s">
        <v>252</v>
      </c>
    </row>
    <row r="175" spans="1:18" x14ac:dyDescent="0.25">
      <c r="A175" t="str">
        <f>IF(ATK_GSheet[[#This Row],[Skill Total Mods]] - VLOOKUP(ATK_GSheet[[#This Row],[Entry ID]],ATK_Exported[],COLUMN(ATK_Exported[[#This Row],[Skill Total Mods]]) - 2,FALSE) &lt; 0.00000001,"","O")</f>
        <v/>
      </c>
      <c r="C175" s="1" t="s">
        <v>1202</v>
      </c>
      <c r="D175" s="1" t="s">
        <v>74</v>
      </c>
      <c r="E175" s="1" t="s">
        <v>495</v>
      </c>
      <c r="F175">
        <v>10250501</v>
      </c>
      <c r="G175" s="1" t="s">
        <v>21</v>
      </c>
      <c r="H175">
        <v>102505011</v>
      </c>
      <c r="I175" s="1" t="s">
        <v>13</v>
      </c>
      <c r="J175" s="1" t="s">
        <v>496</v>
      </c>
      <c r="K175" s="1" t="s">
        <v>356</v>
      </c>
      <c r="L175">
        <v>14.88</v>
      </c>
      <c r="M175" s="1" t="s">
        <v>255</v>
      </c>
      <c r="N175">
        <v>8</v>
      </c>
      <c r="O175">
        <v>4</v>
      </c>
      <c r="P175" s="1" t="s">
        <v>252</v>
      </c>
      <c r="Q175" s="1" t="s">
        <v>252</v>
      </c>
      <c r="R175" s="1" t="s">
        <v>252</v>
      </c>
    </row>
    <row r="176" spans="1:18" x14ac:dyDescent="0.25">
      <c r="A176" t="str">
        <f>IF(ATK_GSheet[[#This Row],[Skill Total Mods]] - VLOOKUP(ATK_GSheet[[#This Row],[Entry ID]],ATK_Exported[],COLUMN(ATK_Exported[[#This Row],[Skill Total Mods]]) - 2,FALSE) &lt; 0.00000001,"","O")</f>
        <v/>
      </c>
      <c r="C176" s="1" t="s">
        <v>1422</v>
      </c>
      <c r="D176" s="1" t="s">
        <v>139</v>
      </c>
      <c r="E176" s="1" t="s">
        <v>727</v>
      </c>
      <c r="F176">
        <v>10540302</v>
      </c>
      <c r="G176" s="1" t="s">
        <v>27</v>
      </c>
      <c r="H176">
        <v>105403022</v>
      </c>
      <c r="I176" s="1" t="s">
        <v>14</v>
      </c>
      <c r="J176" s="1" t="s">
        <v>729</v>
      </c>
      <c r="K176" s="1" t="s">
        <v>1050</v>
      </c>
      <c r="L176">
        <v>0</v>
      </c>
      <c r="M176" s="1" t="s">
        <v>261</v>
      </c>
      <c r="N176">
        <v>0</v>
      </c>
      <c r="O176">
        <v>2</v>
      </c>
      <c r="P176" s="1" t="s">
        <v>252</v>
      </c>
      <c r="Q176" s="1" t="s">
        <v>252</v>
      </c>
      <c r="R176" s="1" t="s">
        <v>252</v>
      </c>
    </row>
    <row r="177" spans="1:18" x14ac:dyDescent="0.25">
      <c r="A177" t="str">
        <f>IF(ATK_GSheet[[#This Row],[Skill Total Mods]] - VLOOKUP(ATK_GSheet[[#This Row],[Entry ID]],ATK_Exported[],COLUMN(ATK_Exported[[#This Row],[Skill Total Mods]]) - 2,FALSE) &lt; 0.00000001,"","O")</f>
        <v/>
      </c>
      <c r="C177" s="1" t="s">
        <v>1667</v>
      </c>
      <c r="D177" s="1" t="s">
        <v>238</v>
      </c>
      <c r="E177" s="1" t="s">
        <v>1021</v>
      </c>
      <c r="F177">
        <v>10850503</v>
      </c>
      <c r="G177" s="1" t="s">
        <v>21</v>
      </c>
      <c r="H177">
        <v>108505032</v>
      </c>
      <c r="I177" s="1" t="s">
        <v>14</v>
      </c>
      <c r="J177" s="1" t="s">
        <v>1022</v>
      </c>
      <c r="K177" s="1" t="s">
        <v>1050</v>
      </c>
      <c r="L177">
        <v>0</v>
      </c>
      <c r="M177" s="1" t="s">
        <v>261</v>
      </c>
      <c r="N177">
        <v>0</v>
      </c>
      <c r="O177">
        <v>2</v>
      </c>
      <c r="P177" s="1" t="s">
        <v>252</v>
      </c>
      <c r="Q177" s="1" t="s">
        <v>252</v>
      </c>
      <c r="R177" s="1" t="s">
        <v>252</v>
      </c>
    </row>
    <row r="178" spans="1:18" x14ac:dyDescent="0.25">
      <c r="A178" t="str">
        <f>IF(ATK_GSheet[[#This Row],[Skill Total Mods]] - VLOOKUP(ATK_GSheet[[#This Row],[Entry ID]],ATK_Exported[],COLUMN(ATK_Exported[[#This Row],[Skill Total Mods]]) - 2,FALSE) &lt; 0.00000001,"","O")</f>
        <v/>
      </c>
      <c r="C178" s="1" t="s">
        <v>1413</v>
      </c>
      <c r="D178" s="1" t="s">
        <v>135</v>
      </c>
      <c r="E178" s="1" t="s">
        <v>715</v>
      </c>
      <c r="F178">
        <v>10540103</v>
      </c>
      <c r="G178" s="1" t="s">
        <v>12</v>
      </c>
      <c r="H178">
        <v>105401032</v>
      </c>
      <c r="I178" s="1" t="s">
        <v>14</v>
      </c>
      <c r="J178" s="1" t="s">
        <v>717</v>
      </c>
      <c r="K178" s="1" t="s">
        <v>1050</v>
      </c>
      <c r="L178">
        <v>0</v>
      </c>
      <c r="M178" s="1" t="s">
        <v>261</v>
      </c>
      <c r="N178">
        <v>0</v>
      </c>
      <c r="O178">
        <v>2</v>
      </c>
      <c r="P178" s="1" t="s">
        <v>252</v>
      </c>
      <c r="Q178" s="1" t="s">
        <v>252</v>
      </c>
      <c r="R178" s="1" t="s">
        <v>252</v>
      </c>
    </row>
    <row r="179" spans="1:18" x14ac:dyDescent="0.25">
      <c r="A179" t="str">
        <f>IF(ATK_GSheet[[#This Row],[Skill Total Mods]] - VLOOKUP(ATK_GSheet[[#This Row],[Entry ID]],ATK_Exported[],COLUMN(ATK_Exported[[#This Row],[Skill Total Mods]]) - 2,FALSE) &lt; 0.00000001,"","O")</f>
        <v/>
      </c>
      <c r="C179" s="1" t="s">
        <v>1528</v>
      </c>
      <c r="D179" s="1" t="s">
        <v>179</v>
      </c>
      <c r="E179" s="1" t="s">
        <v>841</v>
      </c>
      <c r="F179">
        <v>10650302</v>
      </c>
      <c r="G179" s="1" t="s">
        <v>27</v>
      </c>
      <c r="H179">
        <v>106503021</v>
      </c>
      <c r="I179" s="1" t="s">
        <v>13</v>
      </c>
      <c r="J179" s="1" t="s">
        <v>842</v>
      </c>
      <c r="K179" s="1" t="s">
        <v>843</v>
      </c>
      <c r="L179">
        <v>25.122</v>
      </c>
      <c r="M179" s="1" t="s">
        <v>255</v>
      </c>
      <c r="N179">
        <v>2</v>
      </c>
      <c r="O179">
        <v>4</v>
      </c>
      <c r="P179" s="1" t="s">
        <v>252</v>
      </c>
      <c r="Q179" s="1" t="s">
        <v>252</v>
      </c>
      <c r="R179" s="1" t="s">
        <v>252</v>
      </c>
    </row>
    <row r="180" spans="1:18" x14ac:dyDescent="0.25">
      <c r="A180" t="str">
        <f>IF(ATK_GSheet[[#This Row],[Skill Total Mods]] - VLOOKUP(ATK_GSheet[[#This Row],[Entry ID]],ATK_Exported[],COLUMN(ATK_Exported[[#This Row],[Skill Total Mods]]) - 2,FALSE) &lt; 0.00000001,"","O")</f>
        <v/>
      </c>
      <c r="C180" s="1" t="s">
        <v>1500</v>
      </c>
      <c r="D180" s="1" t="s">
        <v>169</v>
      </c>
      <c r="E180" s="1" t="s">
        <v>810</v>
      </c>
      <c r="F180">
        <v>10640401</v>
      </c>
      <c r="G180" s="1" t="s">
        <v>19</v>
      </c>
      <c r="H180">
        <v>106404011</v>
      </c>
      <c r="I180" s="1" t="s">
        <v>13</v>
      </c>
      <c r="J180" s="1" t="s">
        <v>811</v>
      </c>
      <c r="K180" s="1" t="s">
        <v>404</v>
      </c>
      <c r="L180">
        <v>17.936</v>
      </c>
      <c r="M180" s="1" t="s">
        <v>255</v>
      </c>
      <c r="N180">
        <v>1</v>
      </c>
      <c r="O180">
        <v>4</v>
      </c>
      <c r="P180" s="1" t="s">
        <v>252</v>
      </c>
      <c r="Q180" s="1" t="s">
        <v>252</v>
      </c>
      <c r="R180" s="1" t="s">
        <v>252</v>
      </c>
    </row>
    <row r="181" spans="1:18" x14ac:dyDescent="0.25">
      <c r="A181" t="str">
        <f>IF(ATK_GSheet[[#This Row],[Skill Total Mods]] - VLOOKUP(ATK_GSheet[[#This Row],[Entry ID]],ATK_Exported[],COLUMN(ATK_Exported[[#This Row],[Skill Total Mods]]) - 2,FALSE) &lt; 0.00000001,"","O")</f>
        <v/>
      </c>
      <c r="C181" s="1" t="s">
        <v>1604</v>
      </c>
      <c r="D181" s="1" t="s">
        <v>208</v>
      </c>
      <c r="E181" s="1" t="s">
        <v>932</v>
      </c>
      <c r="F181">
        <v>10750403</v>
      </c>
      <c r="G181" s="1" t="s">
        <v>19</v>
      </c>
      <c r="H181">
        <v>107504031</v>
      </c>
      <c r="I181" s="1" t="s">
        <v>13</v>
      </c>
      <c r="J181" s="1" t="s">
        <v>933</v>
      </c>
      <c r="K181" s="1" t="s">
        <v>1050</v>
      </c>
      <c r="L181">
        <v>16.100000000000001</v>
      </c>
      <c r="M181" s="1" t="s">
        <v>255</v>
      </c>
      <c r="N181">
        <v>1</v>
      </c>
      <c r="O181">
        <v>3</v>
      </c>
      <c r="P181" s="1" t="s">
        <v>252</v>
      </c>
      <c r="Q181" s="1" t="s">
        <v>252</v>
      </c>
      <c r="R181" s="1" t="s">
        <v>252</v>
      </c>
    </row>
    <row r="182" spans="1:18" x14ac:dyDescent="0.25">
      <c r="A182" t="str">
        <f>IF(ATK_GSheet[[#This Row],[Skill Total Mods]] - VLOOKUP(ATK_GSheet[[#This Row],[Entry ID]],ATK_Exported[],COLUMN(ATK_Exported[[#This Row],[Skill Total Mods]]) - 2,FALSE) &lt; 0.00000001,"","O")</f>
        <v/>
      </c>
      <c r="C182" s="1" t="s">
        <v>1299</v>
      </c>
      <c r="D182" s="1" t="s">
        <v>101</v>
      </c>
      <c r="E182" s="1" t="s">
        <v>587</v>
      </c>
      <c r="F182">
        <v>10350404</v>
      </c>
      <c r="G182" s="1" t="s">
        <v>19</v>
      </c>
      <c r="H182">
        <v>103504041</v>
      </c>
      <c r="I182" s="1" t="s">
        <v>602</v>
      </c>
      <c r="J182" s="1" t="s">
        <v>588</v>
      </c>
      <c r="K182" s="1" t="s">
        <v>599</v>
      </c>
      <c r="L182">
        <v>11.920837499999999</v>
      </c>
      <c r="M182" s="1" t="s">
        <v>255</v>
      </c>
      <c r="N182">
        <v>9</v>
      </c>
      <c r="O182">
        <v>3</v>
      </c>
      <c r="P182" s="1" t="s">
        <v>252</v>
      </c>
      <c r="Q182" s="1" t="s">
        <v>252</v>
      </c>
      <c r="R182" s="1" t="s">
        <v>252</v>
      </c>
    </row>
    <row r="183" spans="1:18" x14ac:dyDescent="0.25">
      <c r="A183" t="str">
        <f>IF(ATK_GSheet[[#This Row],[Skill Total Mods]] - VLOOKUP(ATK_GSheet[[#This Row],[Entry ID]],ATK_Exported[],COLUMN(ATK_Exported[[#This Row],[Skill Total Mods]]) - 2,FALSE) &lt; 0.00000001,"","O")</f>
        <v/>
      </c>
      <c r="C183" s="1" t="s">
        <v>1227</v>
      </c>
      <c r="D183" s="1" t="s">
        <v>82</v>
      </c>
      <c r="E183" s="1" t="s">
        <v>519</v>
      </c>
      <c r="F183">
        <v>10340101</v>
      </c>
      <c r="G183" s="1" t="s">
        <v>12</v>
      </c>
      <c r="H183">
        <v>103401012</v>
      </c>
      <c r="I183" s="1" t="s">
        <v>14</v>
      </c>
      <c r="J183" s="1" t="s">
        <v>521</v>
      </c>
      <c r="K183" s="1" t="s">
        <v>364</v>
      </c>
      <c r="L183">
        <v>15.06</v>
      </c>
      <c r="M183" s="1" t="s">
        <v>255</v>
      </c>
      <c r="N183">
        <v>4</v>
      </c>
      <c r="O183">
        <v>2</v>
      </c>
      <c r="P183" s="1" t="s">
        <v>252</v>
      </c>
      <c r="Q183" s="1" t="s">
        <v>252</v>
      </c>
      <c r="R183" s="1" t="s">
        <v>252</v>
      </c>
    </row>
    <row r="184" spans="1:18" x14ac:dyDescent="0.25">
      <c r="A184" t="str">
        <f>IF(ATK_GSheet[[#This Row],[Skill Total Mods]] - VLOOKUP(ATK_GSheet[[#This Row],[Entry ID]],ATK_Exported[],COLUMN(ATK_Exported[[#This Row],[Skill Total Mods]]) - 2,FALSE) &lt; 0.00000001,"","O")</f>
        <v/>
      </c>
      <c r="C184" s="1" t="s">
        <v>1123</v>
      </c>
      <c r="D184" s="1" t="s">
        <v>42</v>
      </c>
      <c r="E184" s="1" t="s">
        <v>396</v>
      </c>
      <c r="F184">
        <v>10150303</v>
      </c>
      <c r="G184" s="1" t="s">
        <v>27</v>
      </c>
      <c r="H184">
        <v>101503031</v>
      </c>
      <c r="I184" s="1" t="s">
        <v>13</v>
      </c>
      <c r="J184" s="1" t="s">
        <v>397</v>
      </c>
      <c r="K184" s="1" t="s">
        <v>1050</v>
      </c>
      <c r="L184">
        <v>9.8439999999999994</v>
      </c>
      <c r="M184" s="1" t="s">
        <v>255</v>
      </c>
      <c r="N184">
        <v>2</v>
      </c>
      <c r="O184">
        <v>3</v>
      </c>
      <c r="P184" s="1" t="s">
        <v>252</v>
      </c>
      <c r="Q184" s="1" t="s">
        <v>252</v>
      </c>
      <c r="R184" s="1" t="s">
        <v>252</v>
      </c>
    </row>
    <row r="185" spans="1:18" x14ac:dyDescent="0.25">
      <c r="A185" t="str">
        <f>IF(ATK_GSheet[[#This Row],[Skill Total Mods]] - VLOOKUP(ATK_GSheet[[#This Row],[Entry ID]],ATK_Exported[],COLUMN(ATK_Exported[[#This Row],[Skill Total Mods]]) - 2,FALSE) &lt; 0.00000001,"","O")</f>
        <v/>
      </c>
      <c r="C185" s="1" t="s">
        <v>1267</v>
      </c>
      <c r="D185" s="1" t="s">
        <v>96</v>
      </c>
      <c r="E185" s="1" t="s">
        <v>571</v>
      </c>
      <c r="F185">
        <v>10350203</v>
      </c>
      <c r="G185" s="1" t="s">
        <v>17</v>
      </c>
      <c r="H185">
        <v>103502032</v>
      </c>
      <c r="I185" s="1" t="s">
        <v>14</v>
      </c>
      <c r="J185" s="1" t="s">
        <v>573</v>
      </c>
      <c r="K185" s="1" t="s">
        <v>1050</v>
      </c>
      <c r="L185">
        <v>0</v>
      </c>
      <c r="M185" s="1" t="s">
        <v>261</v>
      </c>
      <c r="N185">
        <v>0</v>
      </c>
      <c r="O185">
        <v>2</v>
      </c>
      <c r="P185" s="1" t="s">
        <v>252</v>
      </c>
      <c r="Q185" s="1" t="s">
        <v>252</v>
      </c>
      <c r="R185" s="1" t="s">
        <v>252</v>
      </c>
    </row>
    <row r="186" spans="1:18" x14ac:dyDescent="0.25">
      <c r="A186" t="str">
        <f>IF(ATK_GSheet[[#This Row],[Skill Total Mods]] - VLOOKUP(ATK_GSheet[[#This Row],[Entry ID]],ATK_Exported[],COLUMN(ATK_Exported[[#This Row],[Skill Total Mods]]) - 2,FALSE) &lt; 0.00000001,"","O")</f>
        <v/>
      </c>
      <c r="C186" s="1" t="s">
        <v>1258</v>
      </c>
      <c r="D186" s="1" t="s">
        <v>94</v>
      </c>
      <c r="E186" s="1" t="s">
        <v>561</v>
      </c>
      <c r="F186">
        <v>10350201</v>
      </c>
      <c r="G186" s="1" t="s">
        <v>17</v>
      </c>
      <c r="H186">
        <v>103502012</v>
      </c>
      <c r="I186" s="1" t="s">
        <v>14</v>
      </c>
      <c r="J186" s="1" t="s">
        <v>563</v>
      </c>
      <c r="K186" s="1" t="s">
        <v>1050</v>
      </c>
      <c r="L186">
        <v>22.96</v>
      </c>
      <c r="M186" s="1" t="s">
        <v>256</v>
      </c>
      <c r="N186">
        <v>5</v>
      </c>
      <c r="O186">
        <v>3</v>
      </c>
      <c r="P186" s="1" t="s">
        <v>281</v>
      </c>
      <c r="Q186" s="1" t="s">
        <v>252</v>
      </c>
      <c r="R186" s="1" t="s">
        <v>252</v>
      </c>
    </row>
    <row r="187" spans="1:18" x14ac:dyDescent="0.25">
      <c r="A187" t="str">
        <f>IF(ATK_GSheet[[#This Row],[Skill Total Mods]] - VLOOKUP(ATK_GSheet[[#This Row],[Entry ID]],ATK_Exported[],COLUMN(ATK_Exported[[#This Row],[Skill Total Mods]]) - 2,FALSE) &lt; 0.00000001,"","O")</f>
        <v/>
      </c>
      <c r="C187" s="1" t="s">
        <v>1095</v>
      </c>
      <c r="D187" s="1" t="s">
        <v>35</v>
      </c>
      <c r="E187" s="1" t="s">
        <v>368</v>
      </c>
      <c r="F187">
        <v>10150104</v>
      </c>
      <c r="G187" s="1" t="s">
        <v>12</v>
      </c>
      <c r="H187">
        <v>101501041</v>
      </c>
      <c r="I187" s="1" t="s">
        <v>13</v>
      </c>
      <c r="J187" s="1" t="s">
        <v>369</v>
      </c>
      <c r="K187" s="1" t="s">
        <v>1050</v>
      </c>
      <c r="L187">
        <v>13.29</v>
      </c>
      <c r="M187" s="1" t="s">
        <v>255</v>
      </c>
      <c r="N187">
        <v>3</v>
      </c>
      <c r="O187">
        <v>3</v>
      </c>
      <c r="P187" s="1" t="s">
        <v>286</v>
      </c>
      <c r="Q187" s="1" t="s">
        <v>252</v>
      </c>
      <c r="R187" s="1" t="s">
        <v>252</v>
      </c>
    </row>
    <row r="188" spans="1:18" x14ac:dyDescent="0.25">
      <c r="A188" t="str">
        <f>IF(ATK_GSheet[[#This Row],[Skill Total Mods]] - VLOOKUP(ATK_GSheet[[#This Row],[Entry ID]],ATK_Exported[],COLUMN(ATK_Exported[[#This Row],[Skill Total Mods]]) - 2,FALSE) &lt; 0.00000001,"","O")</f>
        <v/>
      </c>
      <c r="C188" s="1" t="s">
        <v>1305</v>
      </c>
      <c r="D188" s="1" t="s">
        <v>101</v>
      </c>
      <c r="E188" s="1" t="s">
        <v>587</v>
      </c>
      <c r="F188">
        <v>10350404</v>
      </c>
      <c r="G188" s="1" t="s">
        <v>19</v>
      </c>
      <c r="H188">
        <v>103504043</v>
      </c>
      <c r="I188" s="1" t="s">
        <v>604</v>
      </c>
      <c r="J188" s="1" t="s">
        <v>588</v>
      </c>
      <c r="K188" s="1" t="s">
        <v>597</v>
      </c>
      <c r="L188">
        <v>11.83</v>
      </c>
      <c r="M188" s="1" t="s">
        <v>255</v>
      </c>
      <c r="N188">
        <v>5</v>
      </c>
      <c r="O188">
        <v>3</v>
      </c>
      <c r="P188" s="1" t="s">
        <v>252</v>
      </c>
      <c r="Q188" s="1" t="s">
        <v>252</v>
      </c>
      <c r="R188" s="1" t="s">
        <v>252</v>
      </c>
    </row>
    <row r="189" spans="1:18" x14ac:dyDescent="0.25">
      <c r="A189" t="str">
        <f>IF(ATK_GSheet[[#This Row],[Skill Total Mods]] - VLOOKUP(ATK_GSheet[[#This Row],[Entry ID]],ATK_Exported[],COLUMN(ATK_Exported[[#This Row],[Skill Total Mods]]) - 2,FALSE) &lt; 0.00000001,"","O")</f>
        <v/>
      </c>
      <c r="C189" s="1" t="s">
        <v>1100</v>
      </c>
      <c r="D189" s="1" t="s">
        <v>37</v>
      </c>
      <c r="E189" s="1" t="s">
        <v>373</v>
      </c>
      <c r="F189">
        <v>10150201</v>
      </c>
      <c r="G189" s="1" t="s">
        <v>17</v>
      </c>
      <c r="H189">
        <v>101502015</v>
      </c>
      <c r="I189" s="1" t="s">
        <v>13</v>
      </c>
      <c r="J189" s="1" t="s">
        <v>374</v>
      </c>
      <c r="K189" s="1" t="s">
        <v>380</v>
      </c>
      <c r="L189">
        <v>33.28</v>
      </c>
      <c r="M189" s="1" t="s">
        <v>255</v>
      </c>
      <c r="N189">
        <v>1</v>
      </c>
      <c r="O189">
        <v>4</v>
      </c>
      <c r="P189" s="1" t="s">
        <v>252</v>
      </c>
      <c r="Q189" s="1" t="s">
        <v>252</v>
      </c>
      <c r="R189" s="1" t="s">
        <v>252</v>
      </c>
    </row>
    <row r="190" spans="1:18" x14ac:dyDescent="0.25">
      <c r="A190" t="str">
        <f>IF(ATK_GSheet[[#This Row],[Skill Total Mods]] - VLOOKUP(ATK_GSheet[[#This Row],[Entry ID]],ATK_Exported[],COLUMN(ATK_Exported[[#This Row],[Skill Total Mods]]) - 2,FALSE) &lt; 0.00000001,"","O")</f>
        <v/>
      </c>
      <c r="C190" s="1" t="s">
        <v>1613</v>
      </c>
      <c r="D190" s="1" t="s">
        <v>211</v>
      </c>
      <c r="E190" s="1" t="s">
        <v>940</v>
      </c>
      <c r="F190">
        <v>10750503</v>
      </c>
      <c r="G190" s="1" t="s">
        <v>21</v>
      </c>
      <c r="H190">
        <v>107505032</v>
      </c>
      <c r="I190" s="1" t="s">
        <v>14</v>
      </c>
      <c r="J190" s="1" t="s">
        <v>942</v>
      </c>
      <c r="K190" s="1" t="s">
        <v>409</v>
      </c>
      <c r="L190">
        <v>31.08</v>
      </c>
      <c r="M190" s="1" t="s">
        <v>256</v>
      </c>
      <c r="N190">
        <v>5</v>
      </c>
      <c r="O190">
        <v>3</v>
      </c>
      <c r="P190" s="1" t="s">
        <v>274</v>
      </c>
      <c r="Q190" s="1" t="s">
        <v>252</v>
      </c>
      <c r="R190" s="1" t="s">
        <v>252</v>
      </c>
    </row>
    <row r="191" spans="1:18" x14ac:dyDescent="0.25">
      <c r="A191" t="str">
        <f>IF(ATK_GSheet[[#This Row],[Skill Total Mods]] - VLOOKUP(ATK_GSheet[[#This Row],[Entry ID]],ATK_Exported[],COLUMN(ATK_Exported[[#This Row],[Skill Total Mods]]) - 2,FALSE) &lt; 0.00000001,"","O")</f>
        <v/>
      </c>
      <c r="C191" s="1" t="s">
        <v>1525</v>
      </c>
      <c r="D191" s="1" t="s">
        <v>178</v>
      </c>
      <c r="E191" s="1" t="s">
        <v>837</v>
      </c>
      <c r="F191">
        <v>10650301</v>
      </c>
      <c r="G191" s="1" t="s">
        <v>27</v>
      </c>
      <c r="H191">
        <v>106503012</v>
      </c>
      <c r="I191" s="1" t="s">
        <v>14</v>
      </c>
      <c r="J191" s="1" t="s">
        <v>839</v>
      </c>
      <c r="K191" s="1" t="s">
        <v>407</v>
      </c>
      <c r="L191">
        <v>20.94</v>
      </c>
      <c r="M191" s="1" t="s">
        <v>256</v>
      </c>
      <c r="N191">
        <v>3</v>
      </c>
      <c r="O191">
        <v>3</v>
      </c>
      <c r="P191" s="1" t="s">
        <v>303</v>
      </c>
      <c r="Q191" s="1" t="s">
        <v>252</v>
      </c>
      <c r="R191" s="1" t="s">
        <v>252</v>
      </c>
    </row>
    <row r="192" spans="1:18" x14ac:dyDescent="0.25">
      <c r="A192" t="str">
        <f>IF(ATK_GSheet[[#This Row],[Skill Total Mods]] - VLOOKUP(ATK_GSheet[[#This Row],[Entry ID]],ATK_Exported[],COLUMN(ATK_Exported[[#This Row],[Skill Total Mods]]) - 2,FALSE) &lt; 0.00000001,"","O")</f>
        <v/>
      </c>
      <c r="C192" s="1" t="s">
        <v>1558</v>
      </c>
      <c r="D192" s="1" t="s">
        <v>189</v>
      </c>
      <c r="E192" s="1" t="s">
        <v>872</v>
      </c>
      <c r="F192">
        <v>10730401</v>
      </c>
      <c r="G192" s="1" t="s">
        <v>19</v>
      </c>
      <c r="H192">
        <v>107304012</v>
      </c>
      <c r="I192" s="1" t="s">
        <v>14</v>
      </c>
      <c r="J192" s="1" t="s">
        <v>874</v>
      </c>
      <c r="K192" s="1" t="s">
        <v>1050</v>
      </c>
      <c r="L192">
        <v>0</v>
      </c>
      <c r="M192" s="1" t="s">
        <v>261</v>
      </c>
      <c r="N192">
        <v>0</v>
      </c>
      <c r="O192">
        <v>2</v>
      </c>
      <c r="P192" s="1" t="s">
        <v>252</v>
      </c>
      <c r="Q192" s="1" t="s">
        <v>252</v>
      </c>
      <c r="R192" s="1" t="s">
        <v>252</v>
      </c>
    </row>
    <row r="193" spans="1:18" x14ac:dyDescent="0.25">
      <c r="A193" t="str">
        <f>IF(ATK_GSheet[[#This Row],[Skill Total Mods]] - VLOOKUP(ATK_GSheet[[#This Row],[Entry ID]],ATK_Exported[],COLUMN(ATK_Exported[[#This Row],[Skill Total Mods]]) - 2,FALSE) &lt; 0.00000001,"","O")</f>
        <v/>
      </c>
      <c r="C193" s="1" t="s">
        <v>1485</v>
      </c>
      <c r="D193" s="1" t="s">
        <v>164</v>
      </c>
      <c r="E193" s="1" t="s">
        <v>795</v>
      </c>
      <c r="F193">
        <v>10630401</v>
      </c>
      <c r="G193" s="1" t="s">
        <v>19</v>
      </c>
      <c r="H193">
        <v>106304012</v>
      </c>
      <c r="I193" s="1" t="s">
        <v>14</v>
      </c>
      <c r="J193" s="1" t="s">
        <v>797</v>
      </c>
      <c r="K193" s="1" t="s">
        <v>1050</v>
      </c>
      <c r="L193">
        <v>10.67</v>
      </c>
      <c r="M193" s="1" t="s">
        <v>255</v>
      </c>
      <c r="N193">
        <v>1</v>
      </c>
      <c r="O193">
        <v>2</v>
      </c>
      <c r="P193" s="1" t="s">
        <v>252</v>
      </c>
      <c r="Q193" s="1" t="s">
        <v>252</v>
      </c>
      <c r="R193" s="1" t="s">
        <v>252</v>
      </c>
    </row>
    <row r="194" spans="1:18" x14ac:dyDescent="0.25">
      <c r="A194" t="str">
        <f>IF(ATK_GSheet[[#This Row],[Skill Total Mods]] - VLOOKUP(ATK_GSheet[[#This Row],[Entry ID]],ATK_Exported[],COLUMN(ATK_Exported[[#This Row],[Skill Total Mods]]) - 2,FALSE) &lt; 0.00000001,"","O")</f>
        <v/>
      </c>
      <c r="C194" s="1" t="s">
        <v>1504</v>
      </c>
      <c r="D194" s="1" t="s">
        <v>170</v>
      </c>
      <c r="E194" s="1" t="s">
        <v>813</v>
      </c>
      <c r="F194">
        <v>10640402</v>
      </c>
      <c r="G194" s="1" t="s">
        <v>19</v>
      </c>
      <c r="H194">
        <v>106404022</v>
      </c>
      <c r="I194" s="1" t="s">
        <v>14</v>
      </c>
      <c r="J194" s="1" t="s">
        <v>815</v>
      </c>
      <c r="K194" s="1" t="s">
        <v>1050</v>
      </c>
      <c r="L194">
        <v>15.42</v>
      </c>
      <c r="M194" s="1" t="s">
        <v>256</v>
      </c>
      <c r="N194">
        <v>1</v>
      </c>
      <c r="O194">
        <v>3</v>
      </c>
      <c r="P194" s="1" t="s">
        <v>292</v>
      </c>
      <c r="Q194" s="1" t="s">
        <v>252</v>
      </c>
      <c r="R194" s="1" t="s">
        <v>252</v>
      </c>
    </row>
    <row r="195" spans="1:18" x14ac:dyDescent="0.25">
      <c r="A195" t="str">
        <f>IF(ATK_GSheet[[#This Row],[Skill Total Mods]] - VLOOKUP(ATK_GSheet[[#This Row],[Entry ID]],ATK_Exported[],COLUMN(ATK_Exported[[#This Row],[Skill Total Mods]]) - 2,FALSE) &lt; 0.00000001,"","O")</f>
        <v/>
      </c>
      <c r="C195" s="1" t="s">
        <v>1096</v>
      </c>
      <c r="D195" s="1" t="s">
        <v>35</v>
      </c>
      <c r="E195" s="1" t="s">
        <v>368</v>
      </c>
      <c r="F195">
        <v>10150104</v>
      </c>
      <c r="G195" s="1" t="s">
        <v>12</v>
      </c>
      <c r="H195">
        <v>101501042</v>
      </c>
      <c r="I195" s="1" t="s">
        <v>14</v>
      </c>
      <c r="J195" s="1" t="s">
        <v>370</v>
      </c>
      <c r="K195" s="1" t="s">
        <v>1050</v>
      </c>
      <c r="L195">
        <v>0</v>
      </c>
      <c r="M195" s="1" t="s">
        <v>261</v>
      </c>
      <c r="N195">
        <v>0</v>
      </c>
      <c r="O195">
        <v>2</v>
      </c>
      <c r="P195" s="1" t="s">
        <v>252</v>
      </c>
      <c r="Q195" s="1" t="s">
        <v>252</v>
      </c>
      <c r="R195" s="1" t="s">
        <v>252</v>
      </c>
    </row>
    <row r="196" spans="1:18" x14ac:dyDescent="0.25">
      <c r="A196" t="str">
        <f>IF(ATK_GSheet[[#This Row],[Skill Total Mods]] - VLOOKUP(ATK_GSheet[[#This Row],[Entry ID]],ATK_Exported[],COLUMN(ATK_Exported[[#This Row],[Skill Total Mods]]) - 2,FALSE) &lt; 0.00000001,"","O")</f>
        <v/>
      </c>
      <c r="C196" s="1" t="s">
        <v>1635</v>
      </c>
      <c r="D196" s="1" t="s">
        <v>222</v>
      </c>
      <c r="E196" s="1" t="s">
        <v>973</v>
      </c>
      <c r="F196">
        <v>10840202</v>
      </c>
      <c r="G196" s="1" t="s">
        <v>17</v>
      </c>
      <c r="H196">
        <v>108402021</v>
      </c>
      <c r="I196" s="1" t="s">
        <v>13</v>
      </c>
      <c r="J196" s="1" t="s">
        <v>974</v>
      </c>
      <c r="K196" s="1" t="s">
        <v>1050</v>
      </c>
      <c r="L196">
        <v>0</v>
      </c>
      <c r="M196" s="1" t="s">
        <v>261</v>
      </c>
      <c r="N196">
        <v>0</v>
      </c>
      <c r="O196">
        <v>3</v>
      </c>
      <c r="P196" s="1" t="s">
        <v>252</v>
      </c>
      <c r="Q196" s="1" t="s">
        <v>252</v>
      </c>
      <c r="R196" s="1" t="s">
        <v>252</v>
      </c>
    </row>
    <row r="197" spans="1:18" x14ac:dyDescent="0.25">
      <c r="A197" t="str">
        <f>IF(ATK_GSheet[[#This Row],[Skill Total Mods]] - VLOOKUP(ATK_GSheet[[#This Row],[Entry ID]],ATK_Exported[],COLUMN(ATK_Exported[[#This Row],[Skill Total Mods]]) - 2,FALSE) &lt; 0.00000001,"","O")</f>
        <v/>
      </c>
      <c r="C197" s="1" t="s">
        <v>1405</v>
      </c>
      <c r="D197" s="1" t="s">
        <v>132</v>
      </c>
      <c r="E197" s="1" t="s">
        <v>704</v>
      </c>
      <c r="F197">
        <v>10530202</v>
      </c>
      <c r="G197" s="1" t="s">
        <v>17</v>
      </c>
      <c r="H197">
        <v>105302022</v>
      </c>
      <c r="I197" s="1" t="s">
        <v>14</v>
      </c>
      <c r="J197" s="1" t="s">
        <v>706</v>
      </c>
      <c r="K197" s="1" t="s">
        <v>1050</v>
      </c>
      <c r="L197">
        <v>0</v>
      </c>
      <c r="M197" s="1" t="s">
        <v>261</v>
      </c>
      <c r="N197">
        <v>0</v>
      </c>
      <c r="O197">
        <v>3</v>
      </c>
      <c r="P197" s="1" t="s">
        <v>252</v>
      </c>
      <c r="Q197" s="1" t="s">
        <v>252</v>
      </c>
      <c r="R197" s="1" t="s">
        <v>252</v>
      </c>
    </row>
    <row r="198" spans="1:18" x14ac:dyDescent="0.25">
      <c r="A198" t="str">
        <f>IF(ATK_GSheet[[#This Row],[Skill Total Mods]] - VLOOKUP(ATK_GSheet[[#This Row],[Entry ID]],ATK_Exported[],COLUMN(ATK_Exported[[#This Row],[Skill Total Mods]]) - 2,FALSE) &lt; 0.00000001,"","O")</f>
        <v/>
      </c>
      <c r="C198" s="1" t="s">
        <v>1583</v>
      </c>
      <c r="D198" s="1" t="s">
        <v>201</v>
      </c>
      <c r="E198" s="1" t="s">
        <v>907</v>
      </c>
      <c r="F198">
        <v>10750103</v>
      </c>
      <c r="G198" s="1" t="s">
        <v>12</v>
      </c>
      <c r="H198">
        <v>107501031</v>
      </c>
      <c r="I198" s="1" t="s">
        <v>13</v>
      </c>
      <c r="J198" s="1" t="s">
        <v>908</v>
      </c>
      <c r="K198" s="1" t="s">
        <v>1050</v>
      </c>
      <c r="L198">
        <v>2.64</v>
      </c>
      <c r="M198" s="1" t="s">
        <v>256</v>
      </c>
      <c r="N198">
        <v>2</v>
      </c>
      <c r="O198">
        <v>3</v>
      </c>
      <c r="P198" s="1" t="s">
        <v>291</v>
      </c>
      <c r="Q198" s="1" t="s">
        <v>258</v>
      </c>
      <c r="R198" s="1" t="s">
        <v>252</v>
      </c>
    </row>
    <row r="199" spans="1:18" x14ac:dyDescent="0.25">
      <c r="A199" t="str">
        <f>IF(ATK_GSheet[[#This Row],[Skill Total Mods]] - VLOOKUP(ATK_GSheet[[#This Row],[Entry ID]],ATK_Exported[],COLUMN(ATK_Exported[[#This Row],[Skill Total Mods]]) - 2,FALSE) &lt; 0.00000001,"","O")</f>
        <v/>
      </c>
      <c r="C199" s="1" t="s">
        <v>1174</v>
      </c>
      <c r="D199" s="1" t="s">
        <v>63</v>
      </c>
      <c r="E199" s="1" t="s">
        <v>454</v>
      </c>
      <c r="F199">
        <v>10240503</v>
      </c>
      <c r="G199" s="1" t="s">
        <v>21</v>
      </c>
      <c r="H199">
        <v>102405032</v>
      </c>
      <c r="I199" s="1" t="s">
        <v>14</v>
      </c>
      <c r="J199" s="1" t="s">
        <v>456</v>
      </c>
      <c r="K199" s="1" t="s">
        <v>1050</v>
      </c>
      <c r="L199">
        <v>0</v>
      </c>
      <c r="M199" s="1" t="s">
        <v>261</v>
      </c>
      <c r="N199">
        <v>0</v>
      </c>
      <c r="O199">
        <v>2</v>
      </c>
      <c r="P199" s="1" t="s">
        <v>252</v>
      </c>
      <c r="Q199" s="1" t="s">
        <v>252</v>
      </c>
      <c r="R199" s="1" t="s">
        <v>252</v>
      </c>
    </row>
    <row r="200" spans="1:18" x14ac:dyDescent="0.25">
      <c r="A200" t="str">
        <f>IF(ATK_GSheet[[#This Row],[Skill Total Mods]] - VLOOKUP(ATK_GSheet[[#This Row],[Entry ID]],ATK_Exported[],COLUMN(ATK_Exported[[#This Row],[Skill Total Mods]]) - 2,FALSE) &lt; 0.00000001,"","O")</f>
        <v/>
      </c>
      <c r="C200" s="1" t="s">
        <v>1638</v>
      </c>
      <c r="D200" s="1" t="s">
        <v>223</v>
      </c>
      <c r="E200" s="1" t="s">
        <v>976</v>
      </c>
      <c r="F200">
        <v>10840301</v>
      </c>
      <c r="G200" s="1" t="s">
        <v>27</v>
      </c>
      <c r="H200">
        <v>108403012</v>
      </c>
      <c r="I200" s="1" t="s">
        <v>14</v>
      </c>
      <c r="J200" s="1" t="s">
        <v>978</v>
      </c>
      <c r="K200" s="1" t="s">
        <v>1050</v>
      </c>
      <c r="L200">
        <v>0</v>
      </c>
      <c r="M200" s="1" t="s">
        <v>261</v>
      </c>
      <c r="N200">
        <v>0</v>
      </c>
      <c r="O200">
        <v>3</v>
      </c>
      <c r="P200" s="1" t="s">
        <v>252</v>
      </c>
      <c r="Q200" s="1" t="s">
        <v>252</v>
      </c>
      <c r="R200" s="1" t="s">
        <v>252</v>
      </c>
    </row>
    <row r="201" spans="1:18" x14ac:dyDescent="0.25">
      <c r="A201" t="str">
        <f>IF(ATK_GSheet[[#This Row],[Skill Total Mods]] - VLOOKUP(ATK_GSheet[[#This Row],[Entry ID]],ATK_Exported[],COLUMN(ATK_Exported[[#This Row],[Skill Total Mods]]) - 2,FALSE) &lt; 0.00000001,"","O")</f>
        <v/>
      </c>
      <c r="C201" s="1" t="s">
        <v>1526</v>
      </c>
      <c r="D201" s="1" t="s">
        <v>179</v>
      </c>
      <c r="E201" s="1" t="s">
        <v>841</v>
      </c>
      <c r="F201">
        <v>10650302</v>
      </c>
      <c r="G201" s="1" t="s">
        <v>27</v>
      </c>
      <c r="H201">
        <v>106503021</v>
      </c>
      <c r="I201" s="1" t="s">
        <v>13</v>
      </c>
      <c r="J201" s="1" t="s">
        <v>842</v>
      </c>
      <c r="K201" s="1" t="s">
        <v>356</v>
      </c>
      <c r="L201">
        <v>18.96</v>
      </c>
      <c r="M201" s="1" t="s">
        <v>255</v>
      </c>
      <c r="N201">
        <v>2</v>
      </c>
      <c r="O201">
        <v>4</v>
      </c>
      <c r="P201" s="1" t="s">
        <v>252</v>
      </c>
      <c r="Q201" s="1" t="s">
        <v>252</v>
      </c>
      <c r="R201" s="1" t="s">
        <v>252</v>
      </c>
    </row>
    <row r="202" spans="1:18" x14ac:dyDescent="0.25">
      <c r="A202" t="str">
        <f>IF(ATK_GSheet[[#This Row],[Skill Total Mods]] - VLOOKUP(ATK_GSheet[[#This Row],[Entry ID]],ATK_Exported[],COLUMN(ATK_Exported[[#This Row],[Skill Total Mods]]) - 2,FALSE) &lt; 0.00000001,"","O")</f>
        <v/>
      </c>
      <c r="C202" s="1" t="s">
        <v>1323</v>
      </c>
      <c r="D202" s="1" t="s">
        <v>103</v>
      </c>
      <c r="E202" s="1" t="s">
        <v>610</v>
      </c>
      <c r="F202">
        <v>10350503</v>
      </c>
      <c r="G202" s="1" t="s">
        <v>21</v>
      </c>
      <c r="H202">
        <v>103505033</v>
      </c>
      <c r="I202" s="1" t="s">
        <v>613</v>
      </c>
      <c r="J202" s="1" t="s">
        <v>614</v>
      </c>
      <c r="K202" s="1" t="s">
        <v>1050</v>
      </c>
      <c r="L202">
        <v>0</v>
      </c>
      <c r="M202" s="1" t="s">
        <v>261</v>
      </c>
      <c r="N202">
        <v>0</v>
      </c>
      <c r="O202">
        <v>3</v>
      </c>
      <c r="P202" s="1" t="s">
        <v>252</v>
      </c>
      <c r="Q202" s="1" t="s">
        <v>252</v>
      </c>
      <c r="R202" s="1" t="s">
        <v>252</v>
      </c>
    </row>
    <row r="203" spans="1:18" x14ac:dyDescent="0.25">
      <c r="A203" t="str">
        <f>IF(ATK_GSheet[[#This Row],[Skill Total Mods]] - VLOOKUP(ATK_GSheet[[#This Row],[Entry ID]],ATK_Exported[],COLUMN(ATK_Exported[[#This Row],[Skill Total Mods]]) - 2,FALSE) &lt; 0.00000001,"","O")</f>
        <v/>
      </c>
      <c r="C203" s="1" t="s">
        <v>1607</v>
      </c>
      <c r="D203" s="1" t="s">
        <v>209</v>
      </c>
      <c r="E203" s="1" t="s">
        <v>935</v>
      </c>
      <c r="F203">
        <v>10750501</v>
      </c>
      <c r="G203" s="1" t="s">
        <v>21</v>
      </c>
      <c r="H203">
        <v>107505011</v>
      </c>
      <c r="I203" s="1" t="s">
        <v>13</v>
      </c>
      <c r="J203" s="1" t="s">
        <v>936</v>
      </c>
      <c r="K203" s="1" t="s">
        <v>840</v>
      </c>
      <c r="L203">
        <v>29.724</v>
      </c>
      <c r="M203" s="1" t="s">
        <v>255</v>
      </c>
      <c r="N203">
        <v>4</v>
      </c>
      <c r="O203">
        <v>4</v>
      </c>
      <c r="P203" s="1" t="s">
        <v>252</v>
      </c>
      <c r="Q203" s="1" t="s">
        <v>252</v>
      </c>
      <c r="R203" s="1" t="s">
        <v>252</v>
      </c>
    </row>
    <row r="204" spans="1:18" x14ac:dyDescent="0.25">
      <c r="A204" t="str">
        <f>IF(ATK_GSheet[[#This Row],[Skill Total Mods]] - VLOOKUP(ATK_GSheet[[#This Row],[Entry ID]],ATK_Exported[],COLUMN(ATK_Exported[[#This Row],[Skill Total Mods]]) - 2,FALSE) &lt; 0.00000001,"","O")</f>
        <v/>
      </c>
      <c r="C204" s="1" t="s">
        <v>1677</v>
      </c>
      <c r="D204" s="1" t="s">
        <v>242</v>
      </c>
      <c r="E204" s="1" t="s">
        <v>1031</v>
      </c>
      <c r="F204">
        <v>10950401</v>
      </c>
      <c r="G204" s="1" t="s">
        <v>19</v>
      </c>
      <c r="H204">
        <v>109504014</v>
      </c>
      <c r="I204" s="1" t="s">
        <v>1036</v>
      </c>
      <c r="J204" s="1" t="s">
        <v>1037</v>
      </c>
      <c r="K204" s="1" t="s">
        <v>1050</v>
      </c>
      <c r="L204">
        <v>0</v>
      </c>
      <c r="M204" s="1" t="s">
        <v>261</v>
      </c>
      <c r="N204">
        <v>0</v>
      </c>
      <c r="O204">
        <v>3</v>
      </c>
      <c r="P204" s="1" t="s">
        <v>252</v>
      </c>
      <c r="Q204" s="1" t="s">
        <v>252</v>
      </c>
      <c r="R204" s="1" t="s">
        <v>252</v>
      </c>
    </row>
    <row r="205" spans="1:18" x14ac:dyDescent="0.25">
      <c r="A205" t="str">
        <f>IF(ATK_GSheet[[#This Row],[Skill Total Mods]] - VLOOKUP(ATK_GSheet[[#This Row],[Entry ID]],ATK_Exported[],COLUMN(ATK_Exported[[#This Row],[Skill Total Mods]]) - 2,FALSE) &lt; 0.00000001,"","O")</f>
        <v/>
      </c>
      <c r="C205" s="1" t="s">
        <v>1228</v>
      </c>
      <c r="D205" s="1" t="s">
        <v>83</v>
      </c>
      <c r="E205" s="1" t="s">
        <v>522</v>
      </c>
      <c r="F205">
        <v>10340102</v>
      </c>
      <c r="G205" s="1" t="s">
        <v>12</v>
      </c>
      <c r="H205">
        <v>103401021</v>
      </c>
      <c r="I205" s="1" t="s">
        <v>13</v>
      </c>
      <c r="J205" s="1" t="s">
        <v>523</v>
      </c>
      <c r="K205" s="1" t="s">
        <v>1050</v>
      </c>
      <c r="L205">
        <v>14.88</v>
      </c>
      <c r="M205" s="1" t="s">
        <v>255</v>
      </c>
      <c r="N205">
        <v>4</v>
      </c>
      <c r="O205">
        <v>3</v>
      </c>
      <c r="P205" s="1" t="s">
        <v>252</v>
      </c>
      <c r="Q205" s="1" t="s">
        <v>252</v>
      </c>
      <c r="R205" s="1" t="s">
        <v>252</v>
      </c>
    </row>
    <row r="206" spans="1:18" x14ac:dyDescent="0.25">
      <c r="A206" t="str">
        <f>IF(ATK_GSheet[[#This Row],[Skill Total Mods]] - VLOOKUP(ATK_GSheet[[#This Row],[Entry ID]],ATK_Exported[],COLUMN(ATK_Exported[[#This Row],[Skill Total Mods]]) - 2,FALSE) &lt; 0.00000001,"","O")</f>
        <v/>
      </c>
      <c r="C206" s="1" t="s">
        <v>1468</v>
      </c>
      <c r="D206" s="1" t="s">
        <v>160</v>
      </c>
      <c r="E206" s="1" t="s">
        <v>783</v>
      </c>
      <c r="F206">
        <v>10550502</v>
      </c>
      <c r="G206" s="1" t="s">
        <v>21</v>
      </c>
      <c r="H206">
        <v>105505021</v>
      </c>
      <c r="I206" s="1" t="s">
        <v>13</v>
      </c>
      <c r="J206" s="1" t="s">
        <v>784</v>
      </c>
      <c r="K206" s="1" t="s">
        <v>1050</v>
      </c>
      <c r="L206">
        <v>7.83</v>
      </c>
      <c r="M206" s="1" t="s">
        <v>255</v>
      </c>
      <c r="N206">
        <v>3</v>
      </c>
      <c r="O206">
        <v>4</v>
      </c>
      <c r="P206" s="1" t="s">
        <v>252</v>
      </c>
      <c r="Q206" s="1" t="s">
        <v>252</v>
      </c>
      <c r="R206" s="1" t="s">
        <v>252</v>
      </c>
    </row>
    <row r="207" spans="1:18" x14ac:dyDescent="0.25">
      <c r="A207" t="str">
        <f>IF(ATK_GSheet[[#This Row],[Skill Total Mods]] - VLOOKUP(ATK_GSheet[[#This Row],[Entry ID]],ATK_Exported[],COLUMN(ATK_Exported[[#This Row],[Skill Total Mods]]) - 2,FALSE) &lt; 0.00000001,"","O")</f>
        <v/>
      </c>
      <c r="C207" s="1" t="s">
        <v>1589</v>
      </c>
      <c r="D207" s="1" t="s">
        <v>203</v>
      </c>
      <c r="E207" s="1" t="s">
        <v>913</v>
      </c>
      <c r="F207">
        <v>10750202</v>
      </c>
      <c r="G207" s="1" t="s">
        <v>17</v>
      </c>
      <c r="H207">
        <v>107502021</v>
      </c>
      <c r="I207" s="1" t="s">
        <v>13</v>
      </c>
      <c r="J207" s="1" t="s">
        <v>914</v>
      </c>
      <c r="K207" s="1" t="s">
        <v>1050</v>
      </c>
      <c r="L207">
        <v>12.84</v>
      </c>
      <c r="M207" s="1" t="s">
        <v>255</v>
      </c>
      <c r="N207">
        <v>4</v>
      </c>
      <c r="O207">
        <v>3</v>
      </c>
      <c r="P207" s="1" t="s">
        <v>252</v>
      </c>
      <c r="Q207" s="1" t="s">
        <v>252</v>
      </c>
      <c r="R207" s="1" t="s">
        <v>252</v>
      </c>
    </row>
    <row r="208" spans="1:18" x14ac:dyDescent="0.25">
      <c r="A208" t="str">
        <f>IF(ATK_GSheet[[#This Row],[Skill Total Mods]] - VLOOKUP(ATK_GSheet[[#This Row],[Entry ID]],ATK_Exported[],COLUMN(ATK_Exported[[#This Row],[Skill Total Mods]]) - 2,FALSE) &lt; 0.00000001,"","O")</f>
        <v/>
      </c>
      <c r="C208" s="1" t="s">
        <v>1237</v>
      </c>
      <c r="D208" s="1" t="s">
        <v>86</v>
      </c>
      <c r="E208" s="1" t="s">
        <v>532</v>
      </c>
      <c r="F208">
        <v>10340203</v>
      </c>
      <c r="G208" s="1" t="s">
        <v>17</v>
      </c>
      <c r="H208">
        <v>103402032</v>
      </c>
      <c r="I208" s="1" t="s">
        <v>14</v>
      </c>
      <c r="J208" s="1" t="s">
        <v>534</v>
      </c>
      <c r="K208" s="1" t="s">
        <v>1050</v>
      </c>
      <c r="L208">
        <v>14.76</v>
      </c>
      <c r="M208" s="1" t="s">
        <v>255</v>
      </c>
      <c r="N208">
        <v>4</v>
      </c>
      <c r="O208">
        <v>3</v>
      </c>
      <c r="P208" s="1" t="s">
        <v>252</v>
      </c>
      <c r="Q208" s="1" t="s">
        <v>252</v>
      </c>
      <c r="R208" s="1" t="s">
        <v>252</v>
      </c>
    </row>
    <row r="209" spans="1:18" x14ac:dyDescent="0.25">
      <c r="A209" t="str">
        <f>IF(ATK_GSheet[[#This Row],[Skill Total Mods]] - VLOOKUP(ATK_GSheet[[#This Row],[Entry ID]],ATK_Exported[],COLUMN(ATK_Exported[[#This Row],[Skill Total Mods]]) - 2,FALSE) &lt; 0.00000001,"","O")</f>
        <v/>
      </c>
      <c r="C209" s="1" t="s">
        <v>1064</v>
      </c>
      <c r="D209" s="1" t="s">
        <v>18</v>
      </c>
      <c r="E209" s="1" t="s">
        <v>324</v>
      </c>
      <c r="F209">
        <v>10130401</v>
      </c>
      <c r="G209" s="1" t="s">
        <v>19</v>
      </c>
      <c r="H209">
        <v>101304012</v>
      </c>
      <c r="I209" s="1" t="s">
        <v>14</v>
      </c>
      <c r="J209" s="1" t="s">
        <v>326</v>
      </c>
      <c r="K209" s="1" t="s">
        <v>1050</v>
      </c>
      <c r="L209">
        <v>10.92</v>
      </c>
      <c r="M209" s="1" t="s">
        <v>256</v>
      </c>
      <c r="N209">
        <v>2</v>
      </c>
      <c r="O209">
        <v>3</v>
      </c>
      <c r="P209" s="1" t="s">
        <v>298</v>
      </c>
      <c r="Q209" s="1" t="s">
        <v>252</v>
      </c>
      <c r="R209" s="1" t="s">
        <v>252</v>
      </c>
    </row>
    <row r="210" spans="1:18" x14ac:dyDescent="0.25">
      <c r="A210" t="str">
        <f>IF(ATK_GSheet[[#This Row],[Skill Total Mods]] - VLOOKUP(ATK_GSheet[[#This Row],[Entry ID]],ATK_Exported[],COLUMN(ATK_Exported[[#This Row],[Skill Total Mods]]) - 2,FALSE) &lt; 0.00000001,"","O")</f>
        <v/>
      </c>
      <c r="C210" s="1" t="s">
        <v>1165</v>
      </c>
      <c r="D210" s="1" t="s">
        <v>58</v>
      </c>
      <c r="E210" s="1" t="s">
        <v>443</v>
      </c>
      <c r="F210">
        <v>10240302</v>
      </c>
      <c r="G210" s="1" t="s">
        <v>27</v>
      </c>
      <c r="H210">
        <v>102403021</v>
      </c>
      <c r="I210" s="1" t="s">
        <v>13</v>
      </c>
      <c r="J210" s="1" t="s">
        <v>59</v>
      </c>
      <c r="K210" s="1" t="s">
        <v>1050</v>
      </c>
      <c r="L210">
        <v>11.24</v>
      </c>
      <c r="M210" s="1" t="s">
        <v>255</v>
      </c>
      <c r="N210">
        <v>4</v>
      </c>
      <c r="O210">
        <v>3</v>
      </c>
      <c r="P210" s="1" t="s">
        <v>252</v>
      </c>
      <c r="Q210" s="1" t="s">
        <v>252</v>
      </c>
      <c r="R210" s="1" t="s">
        <v>252</v>
      </c>
    </row>
    <row r="211" spans="1:18" x14ac:dyDescent="0.25">
      <c r="A211" t="str">
        <f>IF(ATK_GSheet[[#This Row],[Skill Total Mods]] - VLOOKUP(ATK_GSheet[[#This Row],[Entry ID]],ATK_Exported[],COLUMN(ATK_Exported[[#This Row],[Skill Total Mods]]) - 2,FALSE) &lt; 0.00000001,"","O")</f>
        <v/>
      </c>
      <c r="C211" s="1" t="s">
        <v>1331</v>
      </c>
      <c r="D211" s="1" t="s">
        <v>105</v>
      </c>
      <c r="E211" s="1" t="s">
        <v>622</v>
      </c>
      <c r="F211">
        <v>10430201</v>
      </c>
      <c r="G211" s="1" t="s">
        <v>17</v>
      </c>
      <c r="H211">
        <v>104302012</v>
      </c>
      <c r="I211" s="1" t="s">
        <v>14</v>
      </c>
      <c r="J211" s="1" t="s">
        <v>624</v>
      </c>
      <c r="K211" s="1" t="s">
        <v>1050</v>
      </c>
      <c r="L211">
        <v>13.47</v>
      </c>
      <c r="M211" s="1" t="s">
        <v>256</v>
      </c>
      <c r="N211">
        <v>1</v>
      </c>
      <c r="O211">
        <v>3</v>
      </c>
      <c r="P211" s="1" t="s">
        <v>300</v>
      </c>
      <c r="Q211" s="1" t="s">
        <v>252</v>
      </c>
      <c r="R211" s="1" t="s">
        <v>252</v>
      </c>
    </row>
    <row r="212" spans="1:18" x14ac:dyDescent="0.25">
      <c r="A212" t="str">
        <f>IF(ATK_GSheet[[#This Row],[Skill Total Mods]] - VLOOKUP(ATK_GSheet[[#This Row],[Entry ID]],ATK_Exported[],COLUMN(ATK_Exported[[#This Row],[Skill Total Mods]]) - 2,FALSE) &lt; 0.00000001,"","O")</f>
        <v/>
      </c>
      <c r="C212" s="1" t="s">
        <v>1664</v>
      </c>
      <c r="D212" s="1" t="s">
        <v>236</v>
      </c>
      <c r="E212" s="1" t="s">
        <v>1015</v>
      </c>
      <c r="F212">
        <v>10850501</v>
      </c>
      <c r="G212" s="1" t="s">
        <v>21</v>
      </c>
      <c r="H212">
        <v>108505012</v>
      </c>
      <c r="I212" s="1" t="s">
        <v>14</v>
      </c>
      <c r="J212" s="1" t="s">
        <v>1017</v>
      </c>
      <c r="K212" s="1" t="s">
        <v>1050</v>
      </c>
      <c r="L212">
        <v>0</v>
      </c>
      <c r="M212" s="1" t="s">
        <v>261</v>
      </c>
      <c r="N212">
        <v>0</v>
      </c>
      <c r="O212">
        <v>3</v>
      </c>
      <c r="P212" s="1" t="s">
        <v>252</v>
      </c>
      <c r="Q212" s="1" t="s">
        <v>252</v>
      </c>
      <c r="R212" s="1" t="s">
        <v>252</v>
      </c>
    </row>
    <row r="213" spans="1:18" x14ac:dyDescent="0.25">
      <c r="A213" t="str">
        <f>IF(ATK_GSheet[[#This Row],[Skill Total Mods]] - VLOOKUP(ATK_GSheet[[#This Row],[Entry ID]],ATK_Exported[],COLUMN(ATK_Exported[[#This Row],[Skill Total Mods]]) - 2,FALSE) &lt; 0.00000001,"","O")</f>
        <v/>
      </c>
      <c r="C213" s="1" t="s">
        <v>1071</v>
      </c>
      <c r="D213" s="1" t="s">
        <v>24</v>
      </c>
      <c r="E213" s="1" t="s">
        <v>336</v>
      </c>
      <c r="F213">
        <v>10140103</v>
      </c>
      <c r="G213" s="1" t="s">
        <v>12</v>
      </c>
      <c r="H213">
        <v>101401031</v>
      </c>
      <c r="I213" s="1" t="s">
        <v>13</v>
      </c>
      <c r="J213" s="1" t="s">
        <v>337</v>
      </c>
      <c r="K213" s="1" t="s">
        <v>1050</v>
      </c>
      <c r="L213">
        <v>11.9</v>
      </c>
      <c r="M213" s="1" t="s">
        <v>255</v>
      </c>
      <c r="N213">
        <v>2</v>
      </c>
      <c r="O213">
        <v>3</v>
      </c>
      <c r="P213" s="1" t="s">
        <v>252</v>
      </c>
      <c r="Q213" s="1" t="s">
        <v>252</v>
      </c>
      <c r="R213" s="1" t="s">
        <v>252</v>
      </c>
    </row>
    <row r="214" spans="1:18" x14ac:dyDescent="0.25">
      <c r="A214" t="str">
        <f>IF(ATK_GSheet[[#This Row],[Skill Total Mods]] - VLOOKUP(ATK_GSheet[[#This Row],[Entry ID]],ATK_Exported[],COLUMN(ATK_Exported[[#This Row],[Skill Total Mods]]) - 2,FALSE) &lt; 0.00000001,"","O")</f>
        <v/>
      </c>
      <c r="C214" s="1" t="s">
        <v>1416</v>
      </c>
      <c r="D214" s="1" t="s">
        <v>137</v>
      </c>
      <c r="E214" s="1" t="s">
        <v>721</v>
      </c>
      <c r="F214">
        <v>10540202</v>
      </c>
      <c r="G214" s="1" t="s">
        <v>17</v>
      </c>
      <c r="H214">
        <v>105402021</v>
      </c>
      <c r="I214" s="1" t="s">
        <v>13</v>
      </c>
      <c r="J214" s="1" t="s">
        <v>722</v>
      </c>
      <c r="K214" s="1" t="s">
        <v>1050</v>
      </c>
      <c r="L214">
        <v>6.08</v>
      </c>
      <c r="M214" s="1" t="s">
        <v>255</v>
      </c>
      <c r="N214">
        <v>2</v>
      </c>
      <c r="O214">
        <v>3</v>
      </c>
      <c r="P214" s="1" t="s">
        <v>252</v>
      </c>
      <c r="Q214" s="1" t="s">
        <v>252</v>
      </c>
      <c r="R214" s="1" t="s">
        <v>252</v>
      </c>
    </row>
    <row r="215" spans="1:18" x14ac:dyDescent="0.25">
      <c r="A215" t="str">
        <f>IF(ATK_GSheet[[#This Row],[Skill Total Mods]] - VLOOKUP(ATK_GSheet[[#This Row],[Entry ID]],ATK_Exported[],COLUMN(ATK_Exported[[#This Row],[Skill Total Mods]]) - 2,FALSE) &lt; 0.00000001,"","O")</f>
        <v/>
      </c>
      <c r="C215" s="1" t="s">
        <v>1140</v>
      </c>
      <c r="D215" s="1" t="s">
        <v>47</v>
      </c>
      <c r="E215" s="1" t="s">
        <v>410</v>
      </c>
      <c r="F215">
        <v>10150403</v>
      </c>
      <c r="G215" s="1" t="s">
        <v>19</v>
      </c>
      <c r="H215">
        <v>101504031</v>
      </c>
      <c r="I215" s="1" t="s">
        <v>13</v>
      </c>
      <c r="J215" s="1" t="s">
        <v>411</v>
      </c>
      <c r="K215" s="1" t="s">
        <v>1050</v>
      </c>
      <c r="L215">
        <v>16.52</v>
      </c>
      <c r="M215" s="1" t="s">
        <v>255</v>
      </c>
      <c r="N215">
        <v>1</v>
      </c>
      <c r="O215">
        <v>3</v>
      </c>
      <c r="P215" s="1" t="s">
        <v>252</v>
      </c>
      <c r="Q215" s="1" t="s">
        <v>252</v>
      </c>
      <c r="R215" s="1" t="s">
        <v>252</v>
      </c>
    </row>
    <row r="216" spans="1:18" x14ac:dyDescent="0.25">
      <c r="A216" t="str">
        <f>IF(ATK_GSheet[[#This Row],[Skill Total Mods]] - VLOOKUP(ATK_GSheet[[#This Row],[Entry ID]],ATK_Exported[],COLUMN(ATK_Exported[[#This Row],[Skill Total Mods]]) - 2,FALSE) &lt; 0.00000001,"","O")</f>
        <v/>
      </c>
      <c r="C216" s="1" t="s">
        <v>1356</v>
      </c>
      <c r="D216" s="1" t="s">
        <v>112</v>
      </c>
      <c r="E216" s="1" t="s">
        <v>643</v>
      </c>
      <c r="F216">
        <v>10440201</v>
      </c>
      <c r="G216" s="1" t="s">
        <v>17</v>
      </c>
      <c r="H216">
        <v>104402011</v>
      </c>
      <c r="I216" s="1" t="s">
        <v>13</v>
      </c>
      <c r="J216" s="1" t="s">
        <v>644</v>
      </c>
      <c r="K216" s="1" t="s">
        <v>375</v>
      </c>
      <c r="L216">
        <v>53.17</v>
      </c>
      <c r="M216" s="1" t="s">
        <v>255</v>
      </c>
      <c r="N216">
        <v>2</v>
      </c>
      <c r="O216">
        <v>4</v>
      </c>
      <c r="P216" s="1" t="s">
        <v>252</v>
      </c>
      <c r="Q216" s="1" t="s">
        <v>252</v>
      </c>
      <c r="R216" s="1" t="s">
        <v>252</v>
      </c>
    </row>
    <row r="217" spans="1:18" x14ac:dyDescent="0.25">
      <c r="A217" t="str">
        <f>IF(ATK_GSheet[[#This Row],[Skill Total Mods]] - VLOOKUP(ATK_GSheet[[#This Row],[Entry ID]],ATK_Exported[],COLUMN(ATK_Exported[[#This Row],[Skill Total Mods]]) - 2,FALSE) &lt; 0.00000001,"","O")</f>
        <v/>
      </c>
      <c r="C217" s="1" t="s">
        <v>1254</v>
      </c>
      <c r="D217" s="1" t="s">
        <v>93</v>
      </c>
      <c r="E217" s="1" t="s">
        <v>552</v>
      </c>
      <c r="F217">
        <v>10350102</v>
      </c>
      <c r="G217" s="1" t="s">
        <v>12</v>
      </c>
      <c r="H217">
        <v>103501022</v>
      </c>
      <c r="I217" s="1" t="s">
        <v>556</v>
      </c>
      <c r="J217" s="1" t="s">
        <v>554</v>
      </c>
      <c r="K217" s="1" t="s">
        <v>1050</v>
      </c>
      <c r="L217">
        <v>0</v>
      </c>
      <c r="M217" s="1" t="s">
        <v>265</v>
      </c>
      <c r="N217">
        <v>0</v>
      </c>
      <c r="O217">
        <v>2</v>
      </c>
      <c r="P217" s="1" t="s">
        <v>252</v>
      </c>
      <c r="Q217" s="1" t="s">
        <v>252</v>
      </c>
      <c r="R217" s="1" t="s">
        <v>252</v>
      </c>
    </row>
    <row r="218" spans="1:18" x14ac:dyDescent="0.25">
      <c r="A218" t="str">
        <f>IF(ATK_GSheet[[#This Row],[Skill Total Mods]] - VLOOKUP(ATK_GSheet[[#This Row],[Entry ID]],ATK_Exported[],COLUMN(ATK_Exported[[#This Row],[Skill Total Mods]]) - 2,FALSE) &lt; 0.00000001,"","O")</f>
        <v/>
      </c>
      <c r="C218" s="1" t="s">
        <v>1217</v>
      </c>
      <c r="D218" s="1" t="s">
        <v>79</v>
      </c>
      <c r="E218" s="1" t="s">
        <v>510</v>
      </c>
      <c r="F218">
        <v>10330401</v>
      </c>
      <c r="G218" s="1" t="s">
        <v>19</v>
      </c>
      <c r="H218">
        <v>103304012</v>
      </c>
      <c r="I218" s="1" t="s">
        <v>14</v>
      </c>
      <c r="J218" s="1" t="s">
        <v>512</v>
      </c>
      <c r="K218" s="1" t="s">
        <v>1050</v>
      </c>
      <c r="L218">
        <v>12.12</v>
      </c>
      <c r="M218" s="1" t="s">
        <v>256</v>
      </c>
      <c r="N218">
        <v>2</v>
      </c>
      <c r="O218">
        <v>3</v>
      </c>
      <c r="P218" s="1" t="s">
        <v>1709</v>
      </c>
      <c r="Q218" s="1" t="s">
        <v>252</v>
      </c>
      <c r="R218" s="1" t="s">
        <v>252</v>
      </c>
    </row>
    <row r="219" spans="1:18" x14ac:dyDescent="0.25">
      <c r="A219" t="str">
        <f>IF(ATK_GSheet[[#This Row],[Skill Total Mods]] - VLOOKUP(ATK_GSheet[[#This Row],[Entry ID]],ATK_Exported[],COLUMN(ATK_Exported[[#This Row],[Skill Total Mods]]) - 2,FALSE) &lt; 0.00000001,"","O")</f>
        <v/>
      </c>
      <c r="C219" s="1" t="s">
        <v>1349</v>
      </c>
      <c r="D219" s="1" t="s">
        <v>112</v>
      </c>
      <c r="E219" s="1" t="s">
        <v>643</v>
      </c>
      <c r="F219">
        <v>10440201</v>
      </c>
      <c r="G219" s="1" t="s">
        <v>17</v>
      </c>
      <c r="H219">
        <v>104402011</v>
      </c>
      <c r="I219" s="1" t="s">
        <v>13</v>
      </c>
      <c r="J219" s="1" t="s">
        <v>644</v>
      </c>
      <c r="K219" s="1" t="s">
        <v>381</v>
      </c>
      <c r="L219">
        <v>49.08</v>
      </c>
      <c r="M219" s="1" t="s">
        <v>255</v>
      </c>
      <c r="N219">
        <v>2</v>
      </c>
      <c r="O219">
        <v>4</v>
      </c>
      <c r="P219" s="1" t="s">
        <v>252</v>
      </c>
      <c r="Q219" s="1" t="s">
        <v>252</v>
      </c>
      <c r="R219" s="1" t="s">
        <v>252</v>
      </c>
    </row>
    <row r="220" spans="1:18" x14ac:dyDescent="0.25">
      <c r="A220" t="str">
        <f>IF(ATK_GSheet[[#This Row],[Skill Total Mods]] - VLOOKUP(ATK_GSheet[[#This Row],[Entry ID]],ATK_Exported[],COLUMN(ATK_Exported[[#This Row],[Skill Total Mods]]) - 2,FALSE) &lt; 0.00000001,"","O")</f>
        <v/>
      </c>
      <c r="C220" s="1" t="s">
        <v>1384</v>
      </c>
      <c r="D220" s="1" t="s">
        <v>123</v>
      </c>
      <c r="E220" s="1" t="s">
        <v>682</v>
      </c>
      <c r="F220">
        <v>10450303</v>
      </c>
      <c r="G220" s="1" t="s">
        <v>27</v>
      </c>
      <c r="H220">
        <v>104503031</v>
      </c>
      <c r="I220" s="1" t="s">
        <v>13</v>
      </c>
      <c r="J220" s="1" t="s">
        <v>683</v>
      </c>
      <c r="K220" s="1" t="s">
        <v>1050</v>
      </c>
      <c r="L220">
        <v>0</v>
      </c>
      <c r="M220" s="1" t="s">
        <v>261</v>
      </c>
      <c r="N220">
        <v>0</v>
      </c>
      <c r="O220">
        <v>3</v>
      </c>
      <c r="P220" s="1" t="s">
        <v>252</v>
      </c>
      <c r="Q220" s="1" t="s">
        <v>252</v>
      </c>
      <c r="R220" s="1" t="s">
        <v>252</v>
      </c>
    </row>
    <row r="221" spans="1:18" x14ac:dyDescent="0.25">
      <c r="A221" t="str">
        <f>IF(ATK_GSheet[[#This Row],[Skill Total Mods]] - VLOOKUP(ATK_GSheet[[#This Row],[Entry ID]],ATK_Exported[],COLUMN(ATK_Exported[[#This Row],[Skill Total Mods]]) - 2,FALSE) &lt; 0.00000001,"","O")</f>
        <v/>
      </c>
      <c r="C221" s="1" t="s">
        <v>1698</v>
      </c>
      <c r="D221" s="1" t="s">
        <v>162</v>
      </c>
      <c r="E221" s="1" t="s">
        <v>789</v>
      </c>
      <c r="F221">
        <v>99630001</v>
      </c>
      <c r="G221" s="1" t="s">
        <v>251</v>
      </c>
      <c r="H221">
        <v>996300011</v>
      </c>
      <c r="I221" s="1" t="s">
        <v>13</v>
      </c>
      <c r="J221" s="1" t="s">
        <v>252</v>
      </c>
      <c r="K221" s="1" t="s">
        <v>1050</v>
      </c>
      <c r="L221">
        <v>1.8</v>
      </c>
      <c r="M221" s="1" t="s">
        <v>256</v>
      </c>
      <c r="N221">
        <v>1</v>
      </c>
      <c r="O221">
        <v>3</v>
      </c>
      <c r="P221" s="1" t="s">
        <v>252</v>
      </c>
      <c r="Q221" s="1" t="s">
        <v>258</v>
      </c>
      <c r="R221" s="1" t="s">
        <v>252</v>
      </c>
    </row>
    <row r="222" spans="1:18" x14ac:dyDescent="0.25">
      <c r="A222" t="str">
        <f>IF(ATK_GSheet[[#This Row],[Skill Total Mods]] - VLOOKUP(ATK_GSheet[[#This Row],[Entry ID]],ATK_Exported[],COLUMN(ATK_Exported[[#This Row],[Skill Total Mods]]) - 2,FALSE) &lt; 0.00000001,"","O")</f>
        <v/>
      </c>
      <c r="C222" s="1" t="s">
        <v>1544</v>
      </c>
      <c r="D222" s="1" t="s">
        <v>184</v>
      </c>
      <c r="E222" s="1" t="s">
        <v>858</v>
      </c>
      <c r="F222">
        <v>10650502</v>
      </c>
      <c r="G222" s="1" t="s">
        <v>21</v>
      </c>
      <c r="H222">
        <v>106505021</v>
      </c>
      <c r="I222" s="1" t="s">
        <v>13</v>
      </c>
      <c r="J222" s="1" t="s">
        <v>859</v>
      </c>
      <c r="K222" s="1" t="s">
        <v>409</v>
      </c>
      <c r="L222">
        <v>21.93</v>
      </c>
      <c r="M222" s="1" t="s">
        <v>255</v>
      </c>
      <c r="N222">
        <v>2</v>
      </c>
      <c r="O222">
        <v>3</v>
      </c>
      <c r="P222" s="1" t="s">
        <v>252</v>
      </c>
      <c r="Q222" s="1" t="s">
        <v>252</v>
      </c>
      <c r="R222" s="1" t="s">
        <v>252</v>
      </c>
    </row>
    <row r="223" spans="1:18" x14ac:dyDescent="0.25">
      <c r="A223" t="str">
        <f>IF(ATK_GSheet[[#This Row],[Skill Total Mods]] - VLOOKUP(ATK_GSheet[[#This Row],[Entry ID]],ATK_Exported[],COLUMN(ATK_Exported[[#This Row],[Skill Total Mods]]) - 2,FALSE) &lt; 0.00000001,"","O")</f>
        <v/>
      </c>
      <c r="C223" s="1" t="s">
        <v>1139</v>
      </c>
      <c r="D223" s="1" t="s">
        <v>45</v>
      </c>
      <c r="E223" s="1" t="s">
        <v>406</v>
      </c>
      <c r="F223">
        <v>10150402</v>
      </c>
      <c r="G223" s="1" t="s">
        <v>19</v>
      </c>
      <c r="H223">
        <v>101504022</v>
      </c>
      <c r="I223" s="1" t="s">
        <v>14</v>
      </c>
      <c r="J223" s="1" t="s">
        <v>262</v>
      </c>
      <c r="K223" s="1" t="s">
        <v>407</v>
      </c>
      <c r="L223">
        <v>8.7799999999999994</v>
      </c>
      <c r="M223" s="1" t="s">
        <v>255</v>
      </c>
      <c r="N223">
        <v>2</v>
      </c>
      <c r="O223">
        <v>3</v>
      </c>
      <c r="P223" s="1" t="s">
        <v>252</v>
      </c>
      <c r="Q223" s="1" t="s">
        <v>252</v>
      </c>
      <c r="R223" s="1" t="s">
        <v>252</v>
      </c>
    </row>
    <row r="224" spans="1:18" x14ac:dyDescent="0.25">
      <c r="A224" t="str">
        <f>IF(ATK_GSheet[[#This Row],[Skill Total Mods]] - VLOOKUP(ATK_GSheet[[#This Row],[Entry ID]],ATK_Exported[],COLUMN(ATK_Exported[[#This Row],[Skill Total Mods]]) - 2,FALSE) &lt; 0.00000001,"","O")</f>
        <v/>
      </c>
      <c r="C224" s="1" t="s">
        <v>1631</v>
      </c>
      <c r="D224" s="1" t="s">
        <v>220</v>
      </c>
      <c r="E224" s="1" t="s">
        <v>967</v>
      </c>
      <c r="F224">
        <v>10840102</v>
      </c>
      <c r="G224" s="1" t="s">
        <v>12</v>
      </c>
      <c r="H224">
        <v>108401021</v>
      </c>
      <c r="I224" s="1" t="s">
        <v>13</v>
      </c>
      <c r="J224" s="1" t="s">
        <v>968</v>
      </c>
      <c r="K224" s="1" t="s">
        <v>1050</v>
      </c>
      <c r="L224">
        <v>0</v>
      </c>
      <c r="M224" s="1" t="s">
        <v>261</v>
      </c>
      <c r="N224">
        <v>0</v>
      </c>
      <c r="O224">
        <v>3</v>
      </c>
      <c r="P224" s="1" t="s">
        <v>252</v>
      </c>
      <c r="Q224" s="1" t="s">
        <v>252</v>
      </c>
      <c r="R224" s="1" t="s">
        <v>252</v>
      </c>
    </row>
    <row r="225" spans="1:18" x14ac:dyDescent="0.25">
      <c r="A225" t="str">
        <f>IF(ATK_GSheet[[#This Row],[Skill Total Mods]] - VLOOKUP(ATK_GSheet[[#This Row],[Entry ID]],ATK_Exported[],COLUMN(ATK_Exported[[#This Row],[Skill Total Mods]]) - 2,FALSE) &lt; 0.00000001,"","O")</f>
        <v/>
      </c>
      <c r="C225" s="1" t="s">
        <v>1293</v>
      </c>
      <c r="D225" s="1" t="s">
        <v>101</v>
      </c>
      <c r="E225" s="1" t="s">
        <v>587</v>
      </c>
      <c r="F225">
        <v>10350404</v>
      </c>
      <c r="G225" s="1" t="s">
        <v>19</v>
      </c>
      <c r="H225">
        <v>103504041</v>
      </c>
      <c r="I225" s="1" t="s">
        <v>602</v>
      </c>
      <c r="J225" s="1" t="s">
        <v>588</v>
      </c>
      <c r="K225" s="1" t="s">
        <v>590</v>
      </c>
      <c r="L225">
        <v>9.9742499999999996</v>
      </c>
      <c r="M225" s="1" t="s">
        <v>255</v>
      </c>
      <c r="N225">
        <v>6</v>
      </c>
      <c r="O225">
        <v>3</v>
      </c>
      <c r="P225" s="1" t="s">
        <v>252</v>
      </c>
      <c r="Q225" s="1" t="s">
        <v>252</v>
      </c>
      <c r="R225" s="1" t="s">
        <v>252</v>
      </c>
    </row>
    <row r="226" spans="1:18" x14ac:dyDescent="0.25">
      <c r="A226" t="str">
        <f>IF(ATK_GSheet[[#This Row],[Skill Total Mods]] - VLOOKUP(ATK_GSheet[[#This Row],[Entry ID]],ATK_Exported[],COLUMN(ATK_Exported[[#This Row],[Skill Total Mods]]) - 2,FALSE) &lt; 0.00000001,"","O")</f>
        <v/>
      </c>
      <c r="C226" s="1" t="s">
        <v>1236</v>
      </c>
      <c r="D226" s="1" t="s">
        <v>86</v>
      </c>
      <c r="E226" s="1" t="s">
        <v>532</v>
      </c>
      <c r="F226">
        <v>10340203</v>
      </c>
      <c r="G226" s="1" t="s">
        <v>17</v>
      </c>
      <c r="H226">
        <v>103402031</v>
      </c>
      <c r="I226" s="1" t="s">
        <v>13</v>
      </c>
      <c r="J226" s="1" t="s">
        <v>533</v>
      </c>
      <c r="K226" s="1" t="s">
        <v>1050</v>
      </c>
      <c r="L226">
        <v>18.78</v>
      </c>
      <c r="M226" s="1" t="s">
        <v>255</v>
      </c>
      <c r="N226">
        <v>6</v>
      </c>
      <c r="O226">
        <v>4</v>
      </c>
      <c r="P226" s="1" t="s">
        <v>252</v>
      </c>
      <c r="Q226" s="1" t="s">
        <v>252</v>
      </c>
      <c r="R226" s="1" t="s">
        <v>252</v>
      </c>
    </row>
    <row r="227" spans="1:18" x14ac:dyDescent="0.25">
      <c r="A227" t="str">
        <f>IF(ATK_GSheet[[#This Row],[Skill Total Mods]] - VLOOKUP(ATK_GSheet[[#This Row],[Entry ID]],ATK_Exported[],COLUMN(ATK_Exported[[#This Row],[Skill Total Mods]]) - 2,FALSE) &lt; 0.00000001,"","O")</f>
        <v/>
      </c>
      <c r="C227" s="1" t="s">
        <v>1428</v>
      </c>
      <c r="D227" s="1" t="s">
        <v>145</v>
      </c>
      <c r="E227" s="1" t="s">
        <v>736</v>
      </c>
      <c r="F227">
        <v>10540502</v>
      </c>
      <c r="G227" s="1" t="s">
        <v>21</v>
      </c>
      <c r="H227">
        <v>105405021</v>
      </c>
      <c r="I227" s="1" t="s">
        <v>13</v>
      </c>
      <c r="J227" s="1" t="s">
        <v>737</v>
      </c>
      <c r="K227" s="1" t="s">
        <v>1050</v>
      </c>
      <c r="L227">
        <v>0</v>
      </c>
      <c r="M227" s="1" t="s">
        <v>261</v>
      </c>
      <c r="N227">
        <v>0</v>
      </c>
      <c r="O227">
        <v>4</v>
      </c>
      <c r="P227" s="1" t="s">
        <v>252</v>
      </c>
      <c r="Q227" s="1" t="s">
        <v>252</v>
      </c>
      <c r="R227" s="1" t="s">
        <v>252</v>
      </c>
    </row>
    <row r="228" spans="1:18" x14ac:dyDescent="0.25">
      <c r="A228" t="str">
        <f>IF(ATK_GSheet[[#This Row],[Skill Total Mods]] - VLOOKUP(ATK_GSheet[[#This Row],[Entry ID]],ATK_Exported[],COLUMN(ATK_Exported[[#This Row],[Skill Total Mods]]) - 2,FALSE) &lt; 0.00000001,"","O")</f>
        <v/>
      </c>
      <c r="C228" s="1" t="s">
        <v>1169</v>
      </c>
      <c r="D228" s="1" t="s">
        <v>61</v>
      </c>
      <c r="E228" s="1" t="s">
        <v>448</v>
      </c>
      <c r="F228">
        <v>10240402</v>
      </c>
      <c r="G228" s="1" t="s">
        <v>19</v>
      </c>
      <c r="H228">
        <v>102404021</v>
      </c>
      <c r="I228" s="1" t="s">
        <v>13</v>
      </c>
      <c r="J228" s="1" t="s">
        <v>449</v>
      </c>
      <c r="K228" s="1" t="s">
        <v>1050</v>
      </c>
      <c r="L228">
        <v>11.3</v>
      </c>
      <c r="M228" s="1" t="s">
        <v>255</v>
      </c>
      <c r="N228">
        <v>1</v>
      </c>
      <c r="O228">
        <v>3</v>
      </c>
      <c r="P228" s="1" t="s">
        <v>252</v>
      </c>
      <c r="Q228" s="1" t="s">
        <v>252</v>
      </c>
      <c r="R228" s="1" t="s">
        <v>252</v>
      </c>
    </row>
    <row r="229" spans="1:18" x14ac:dyDescent="0.25">
      <c r="A229" t="str">
        <f>IF(ATK_GSheet[[#This Row],[Skill Total Mods]] - VLOOKUP(ATK_GSheet[[#This Row],[Entry ID]],ATK_Exported[],COLUMN(ATK_Exported[[#This Row],[Skill Total Mods]]) - 2,FALSE) &lt; 0.00000001,"","O")</f>
        <v/>
      </c>
      <c r="C229" s="1" t="s">
        <v>1390</v>
      </c>
      <c r="D229" s="1" t="s">
        <v>126</v>
      </c>
      <c r="E229" s="1" t="s">
        <v>690</v>
      </c>
      <c r="F229">
        <v>10450403</v>
      </c>
      <c r="G229" s="1" t="s">
        <v>19</v>
      </c>
      <c r="H229">
        <v>104504031</v>
      </c>
      <c r="I229" s="1" t="s">
        <v>13</v>
      </c>
      <c r="J229" s="1" t="s">
        <v>127</v>
      </c>
      <c r="K229" s="1" t="s">
        <v>407</v>
      </c>
      <c r="L229">
        <v>11.076000000000001</v>
      </c>
      <c r="M229" s="1" t="s">
        <v>255</v>
      </c>
      <c r="N229">
        <v>1</v>
      </c>
      <c r="O229">
        <v>3</v>
      </c>
      <c r="P229" s="1" t="s">
        <v>252</v>
      </c>
      <c r="Q229" s="1" t="s">
        <v>252</v>
      </c>
      <c r="R229" s="1" t="s">
        <v>252</v>
      </c>
    </row>
    <row r="230" spans="1:18" x14ac:dyDescent="0.25">
      <c r="A230" t="str">
        <f>IF(ATK_GSheet[[#This Row],[Skill Total Mods]] - VLOOKUP(ATK_GSheet[[#This Row],[Entry ID]],ATK_Exported[],COLUMN(ATK_Exported[[#This Row],[Skill Total Mods]]) - 2,FALSE) &lt; 0.00000001,"","O")</f>
        <v/>
      </c>
      <c r="C230" s="1" t="s">
        <v>1404</v>
      </c>
      <c r="D230" s="1" t="s">
        <v>132</v>
      </c>
      <c r="E230" s="1" t="s">
        <v>704</v>
      </c>
      <c r="F230">
        <v>10530202</v>
      </c>
      <c r="G230" s="1" t="s">
        <v>17</v>
      </c>
      <c r="H230">
        <v>105302021</v>
      </c>
      <c r="I230" s="1" t="s">
        <v>13</v>
      </c>
      <c r="J230" s="1" t="s">
        <v>705</v>
      </c>
      <c r="K230" s="1" t="s">
        <v>1050</v>
      </c>
      <c r="L230">
        <v>15.663</v>
      </c>
      <c r="M230" s="1" t="s">
        <v>255</v>
      </c>
      <c r="N230">
        <v>3</v>
      </c>
      <c r="O230">
        <v>3</v>
      </c>
      <c r="P230" s="1" t="s">
        <v>252</v>
      </c>
      <c r="Q230" s="1" t="s">
        <v>252</v>
      </c>
      <c r="R230" s="1" t="s">
        <v>252</v>
      </c>
    </row>
    <row r="231" spans="1:18" x14ac:dyDescent="0.25">
      <c r="A231" t="str">
        <f>IF(ATK_GSheet[[#This Row],[Skill Total Mods]] - VLOOKUP(ATK_GSheet[[#This Row],[Entry ID]],ATK_Exported[],COLUMN(ATK_Exported[[#This Row],[Skill Total Mods]]) - 2,FALSE) &lt; 0.00000001,"","O")</f>
        <v/>
      </c>
      <c r="C231" s="1" t="s">
        <v>1417</v>
      </c>
      <c r="D231" s="1" t="s">
        <v>137</v>
      </c>
      <c r="E231" s="1" t="s">
        <v>721</v>
      </c>
      <c r="F231">
        <v>10540202</v>
      </c>
      <c r="G231" s="1" t="s">
        <v>17</v>
      </c>
      <c r="H231">
        <v>105402021</v>
      </c>
      <c r="I231" s="1" t="s">
        <v>13</v>
      </c>
      <c r="J231" s="1" t="s">
        <v>722</v>
      </c>
      <c r="K231" s="1" t="s">
        <v>527</v>
      </c>
      <c r="L231">
        <v>12.16</v>
      </c>
      <c r="M231" s="1" t="s">
        <v>255</v>
      </c>
      <c r="N231">
        <v>2</v>
      </c>
      <c r="O231">
        <v>3</v>
      </c>
      <c r="P231" s="1" t="s">
        <v>252</v>
      </c>
      <c r="Q231" s="1" t="s">
        <v>252</v>
      </c>
      <c r="R231" s="1" t="s">
        <v>252</v>
      </c>
    </row>
    <row r="232" spans="1:18" x14ac:dyDescent="0.25">
      <c r="A232" t="str">
        <f>IF(ATK_GSheet[[#This Row],[Skill Total Mods]] - VLOOKUP(ATK_GSheet[[#This Row],[Entry ID]],ATK_Exported[],COLUMN(ATK_Exported[[#This Row],[Skill Total Mods]]) - 2,FALSE) &lt; 0.00000001,"","O")</f>
        <v/>
      </c>
      <c r="C232" s="1" t="s">
        <v>1671</v>
      </c>
      <c r="D232" s="1" t="s">
        <v>240</v>
      </c>
      <c r="E232" s="1" t="s">
        <v>1026</v>
      </c>
      <c r="F232">
        <v>10950201</v>
      </c>
      <c r="G232" s="1" t="s">
        <v>17</v>
      </c>
      <c r="H232">
        <v>109502011</v>
      </c>
      <c r="I232" s="1" t="s">
        <v>13</v>
      </c>
      <c r="J232" s="1" t="s">
        <v>1027</v>
      </c>
      <c r="K232" s="1" t="s">
        <v>1050</v>
      </c>
      <c r="L232">
        <v>12.79</v>
      </c>
      <c r="M232" s="1" t="s">
        <v>255</v>
      </c>
      <c r="N232">
        <v>2</v>
      </c>
      <c r="O232">
        <v>3</v>
      </c>
      <c r="P232" s="1" t="s">
        <v>252</v>
      </c>
      <c r="Q232" s="1" t="s">
        <v>252</v>
      </c>
      <c r="R232" s="1" t="s">
        <v>252</v>
      </c>
    </row>
    <row r="233" spans="1:18" x14ac:dyDescent="0.25">
      <c r="A233" t="str">
        <f>IF(ATK_GSheet[[#This Row],[Skill Total Mods]] - VLOOKUP(ATK_GSheet[[#This Row],[Entry ID]],ATK_Exported[],COLUMN(ATK_Exported[[#This Row],[Skill Total Mods]]) - 2,FALSE) &lt; 0.00000001,"","O")</f>
        <v/>
      </c>
      <c r="C233" s="1" t="s">
        <v>1375</v>
      </c>
      <c r="D233" s="1" t="s">
        <v>120</v>
      </c>
      <c r="E233" s="1" t="s">
        <v>667</v>
      </c>
      <c r="F233">
        <v>10450203</v>
      </c>
      <c r="G233" s="1" t="s">
        <v>17</v>
      </c>
      <c r="H233">
        <v>104502032</v>
      </c>
      <c r="I233" s="1" t="s">
        <v>14</v>
      </c>
      <c r="J233" s="1" t="s">
        <v>669</v>
      </c>
      <c r="K233" s="1" t="s">
        <v>1050</v>
      </c>
      <c r="L233">
        <v>0</v>
      </c>
      <c r="M233" s="1" t="s">
        <v>261</v>
      </c>
      <c r="N233">
        <v>0</v>
      </c>
      <c r="O233">
        <v>2</v>
      </c>
      <c r="P233" s="1" t="s">
        <v>252</v>
      </c>
      <c r="Q233" s="1" t="s">
        <v>252</v>
      </c>
      <c r="R233" s="1" t="s">
        <v>252</v>
      </c>
    </row>
    <row r="234" spans="1:18" x14ac:dyDescent="0.25">
      <c r="A234" t="str">
        <f>IF(ATK_GSheet[[#This Row],[Skill Total Mods]] - VLOOKUP(ATK_GSheet[[#This Row],[Entry ID]],ATK_Exported[],COLUMN(ATK_Exported[[#This Row],[Skill Total Mods]]) - 2,FALSE) &lt; 0.00000001,"","O")</f>
        <v/>
      </c>
      <c r="C234" s="1" t="s">
        <v>1527</v>
      </c>
      <c r="D234" s="1" t="s">
        <v>179</v>
      </c>
      <c r="E234" s="1" t="s">
        <v>841</v>
      </c>
      <c r="F234">
        <v>10650302</v>
      </c>
      <c r="G234" s="1" t="s">
        <v>27</v>
      </c>
      <c r="H234">
        <v>106503021</v>
      </c>
      <c r="I234" s="1" t="s">
        <v>13</v>
      </c>
      <c r="J234" s="1" t="s">
        <v>842</v>
      </c>
      <c r="K234" s="1" t="s">
        <v>1050</v>
      </c>
      <c r="L234">
        <v>9.48</v>
      </c>
      <c r="M234" s="1" t="s">
        <v>255</v>
      </c>
      <c r="N234">
        <v>2</v>
      </c>
      <c r="O234">
        <v>4</v>
      </c>
      <c r="P234" s="1" t="s">
        <v>252</v>
      </c>
      <c r="Q234" s="1" t="s">
        <v>252</v>
      </c>
      <c r="R234" s="1" t="s">
        <v>252</v>
      </c>
    </row>
    <row r="235" spans="1:18" x14ac:dyDescent="0.25">
      <c r="A235" t="str">
        <f>IF(ATK_GSheet[[#This Row],[Skill Total Mods]] - VLOOKUP(ATK_GSheet[[#This Row],[Entry ID]],ATK_Exported[],COLUMN(ATK_Exported[[#This Row],[Skill Total Mods]]) - 2,FALSE) &lt; 0.00000001,"","O")</f>
        <v/>
      </c>
      <c r="C235" s="1" t="s">
        <v>1103</v>
      </c>
      <c r="D235" s="1" t="s">
        <v>37</v>
      </c>
      <c r="E235" s="1" t="s">
        <v>373</v>
      </c>
      <c r="F235">
        <v>10150201</v>
      </c>
      <c r="G235" s="1" t="s">
        <v>17</v>
      </c>
      <c r="H235">
        <v>101502015</v>
      </c>
      <c r="I235" s="1" t="s">
        <v>13</v>
      </c>
      <c r="J235" s="1" t="s">
        <v>374</v>
      </c>
      <c r="K235" s="1" t="s">
        <v>383</v>
      </c>
      <c r="L235">
        <v>37.44</v>
      </c>
      <c r="M235" s="1" t="s">
        <v>255</v>
      </c>
      <c r="N235">
        <v>1</v>
      </c>
      <c r="O235">
        <v>4</v>
      </c>
      <c r="P235" s="1" t="s">
        <v>252</v>
      </c>
      <c r="Q235" s="1" t="s">
        <v>252</v>
      </c>
      <c r="R235" s="1" t="s">
        <v>252</v>
      </c>
    </row>
    <row r="236" spans="1:18" x14ac:dyDescent="0.25">
      <c r="A236" t="str">
        <f>IF(ATK_GSheet[[#This Row],[Skill Total Mods]] - VLOOKUP(ATK_GSheet[[#This Row],[Entry ID]],ATK_Exported[],COLUMN(ATK_Exported[[#This Row],[Skill Total Mods]]) - 2,FALSE) &lt; 0.00000001,"","O")</f>
        <v/>
      </c>
      <c r="C236" s="1" t="s">
        <v>1137</v>
      </c>
      <c r="D236" s="1" t="s">
        <v>45</v>
      </c>
      <c r="E236" s="1" t="s">
        <v>406</v>
      </c>
      <c r="F236">
        <v>10150402</v>
      </c>
      <c r="G236" s="1" t="s">
        <v>19</v>
      </c>
      <c r="H236">
        <v>101504022</v>
      </c>
      <c r="I236" s="1" t="s">
        <v>14</v>
      </c>
      <c r="J236" s="1" t="s">
        <v>262</v>
      </c>
      <c r="K236" s="1" t="s">
        <v>1138</v>
      </c>
      <c r="L236">
        <v>26.34</v>
      </c>
      <c r="M236" s="1" t="s">
        <v>256</v>
      </c>
      <c r="N236">
        <v>2</v>
      </c>
      <c r="O236">
        <v>3</v>
      </c>
      <c r="P236" s="1" t="s">
        <v>1707</v>
      </c>
      <c r="Q236" s="1" t="s">
        <v>1708</v>
      </c>
      <c r="R236" s="1" t="s">
        <v>252</v>
      </c>
    </row>
    <row r="237" spans="1:18" x14ac:dyDescent="0.25">
      <c r="A237" t="str">
        <f>IF(ATK_GSheet[[#This Row],[Skill Total Mods]] - VLOOKUP(ATK_GSheet[[#This Row],[Entry ID]],ATK_Exported[],COLUMN(ATK_Exported[[#This Row],[Skill Total Mods]]) - 2,FALSE) &lt; 0.00000001,"","O")</f>
        <v/>
      </c>
      <c r="C237" s="1" t="s">
        <v>1312</v>
      </c>
      <c r="D237" s="1" t="s">
        <v>101</v>
      </c>
      <c r="E237" s="1" t="s">
        <v>587</v>
      </c>
      <c r="F237">
        <v>10350404</v>
      </c>
      <c r="G237" s="1" t="s">
        <v>19</v>
      </c>
      <c r="H237">
        <v>103504043</v>
      </c>
      <c r="I237" s="1" t="s">
        <v>604</v>
      </c>
      <c r="J237" s="1" t="s">
        <v>588</v>
      </c>
      <c r="K237" s="1" t="s">
        <v>599</v>
      </c>
      <c r="L237">
        <v>21.915075000000002</v>
      </c>
      <c r="M237" s="1" t="s">
        <v>255</v>
      </c>
      <c r="N237">
        <v>15</v>
      </c>
      <c r="O237">
        <v>3</v>
      </c>
      <c r="P237" s="1" t="s">
        <v>252</v>
      </c>
      <c r="Q237" s="1" t="s">
        <v>252</v>
      </c>
      <c r="R237" s="1" t="s">
        <v>252</v>
      </c>
    </row>
    <row r="238" spans="1:18" x14ac:dyDescent="0.25">
      <c r="A238" t="str">
        <f>IF(ATK_GSheet[[#This Row],[Skill Total Mods]] - VLOOKUP(ATK_GSheet[[#This Row],[Entry ID]],ATK_Exported[],COLUMN(ATK_Exported[[#This Row],[Skill Total Mods]]) - 2,FALSE) &lt; 0.00000001,"","O")</f>
        <v/>
      </c>
      <c r="C238" s="1" t="s">
        <v>1608</v>
      </c>
      <c r="D238" s="1" t="s">
        <v>209</v>
      </c>
      <c r="E238" s="1" t="s">
        <v>935</v>
      </c>
      <c r="F238">
        <v>10750501</v>
      </c>
      <c r="G238" s="1" t="s">
        <v>21</v>
      </c>
      <c r="H238">
        <v>107505011</v>
      </c>
      <c r="I238" s="1" t="s">
        <v>13</v>
      </c>
      <c r="J238" s="1" t="s">
        <v>936</v>
      </c>
      <c r="K238" s="1" t="s">
        <v>1055</v>
      </c>
      <c r="L238">
        <v>44.585999999999999</v>
      </c>
      <c r="M238" s="1" t="s">
        <v>255</v>
      </c>
      <c r="N238">
        <v>4</v>
      </c>
      <c r="O238">
        <v>4</v>
      </c>
      <c r="P238" s="1" t="s">
        <v>252</v>
      </c>
      <c r="Q238" s="1" t="s">
        <v>252</v>
      </c>
      <c r="R238" s="1" t="s">
        <v>252</v>
      </c>
    </row>
    <row r="239" spans="1:18" x14ac:dyDescent="0.25">
      <c r="A239" t="str">
        <f>IF(ATK_GSheet[[#This Row],[Skill Total Mods]] - VLOOKUP(ATK_GSheet[[#This Row],[Entry ID]],ATK_Exported[],COLUMN(ATK_Exported[[#This Row],[Skill Total Mods]]) - 2,FALSE) &lt; 0.00000001,"","O")</f>
        <v/>
      </c>
      <c r="C239" s="1" t="s">
        <v>1222</v>
      </c>
      <c r="D239" s="1" t="s">
        <v>81</v>
      </c>
      <c r="E239" s="1" t="s">
        <v>516</v>
      </c>
      <c r="F239">
        <v>10330502</v>
      </c>
      <c r="G239" s="1" t="s">
        <v>21</v>
      </c>
      <c r="H239">
        <v>103305021</v>
      </c>
      <c r="I239" s="1" t="s">
        <v>13</v>
      </c>
      <c r="J239" s="1" t="s">
        <v>517</v>
      </c>
      <c r="K239" s="1" t="s">
        <v>1050</v>
      </c>
      <c r="L239">
        <v>16.96</v>
      </c>
      <c r="M239" s="1" t="s">
        <v>255</v>
      </c>
      <c r="N239">
        <v>2</v>
      </c>
      <c r="O239">
        <v>3</v>
      </c>
      <c r="P239" s="1" t="s">
        <v>252</v>
      </c>
      <c r="Q239" s="1" t="s">
        <v>252</v>
      </c>
      <c r="R239" s="1" t="s">
        <v>252</v>
      </c>
    </row>
    <row r="240" spans="1:18" x14ac:dyDescent="0.25">
      <c r="A240" t="str">
        <f>IF(ATK_GSheet[[#This Row],[Skill Total Mods]] - VLOOKUP(ATK_GSheet[[#This Row],[Entry ID]],ATK_Exported[],COLUMN(ATK_Exported[[#This Row],[Skill Total Mods]]) - 2,FALSE) &lt; 0.00000001,"","O")</f>
        <v/>
      </c>
      <c r="C240" s="1" t="s">
        <v>1418</v>
      </c>
      <c r="D240" s="1" t="s">
        <v>137</v>
      </c>
      <c r="E240" s="1" t="s">
        <v>721</v>
      </c>
      <c r="F240">
        <v>10540202</v>
      </c>
      <c r="G240" s="1" t="s">
        <v>17</v>
      </c>
      <c r="H240">
        <v>105402022</v>
      </c>
      <c r="I240" s="1" t="s">
        <v>14</v>
      </c>
      <c r="J240" s="1" t="s">
        <v>723</v>
      </c>
      <c r="K240" s="1" t="s">
        <v>1050</v>
      </c>
      <c r="L240">
        <v>0</v>
      </c>
      <c r="M240" s="1" t="s">
        <v>261</v>
      </c>
      <c r="N240">
        <v>0</v>
      </c>
      <c r="O240">
        <v>2</v>
      </c>
      <c r="P240" s="1" t="s">
        <v>252</v>
      </c>
      <c r="Q240" s="1" t="s">
        <v>252</v>
      </c>
      <c r="R240" s="1" t="s">
        <v>252</v>
      </c>
    </row>
    <row r="241" spans="1:18" x14ac:dyDescent="0.25">
      <c r="A241" t="str">
        <f>IF(ATK_GSheet[[#This Row],[Skill Total Mods]] - VLOOKUP(ATK_GSheet[[#This Row],[Entry ID]],ATK_Exported[],COLUMN(ATK_Exported[[#This Row],[Skill Total Mods]]) - 2,FALSE) &lt; 0.00000001,"","O")</f>
        <v/>
      </c>
      <c r="C241" s="1" t="s">
        <v>1586</v>
      </c>
      <c r="D241" s="1" t="s">
        <v>202</v>
      </c>
      <c r="E241" s="1" t="s">
        <v>910</v>
      </c>
      <c r="F241">
        <v>10750201</v>
      </c>
      <c r="G241" s="1" t="s">
        <v>17</v>
      </c>
      <c r="H241">
        <v>107502011</v>
      </c>
      <c r="I241" s="1" t="s">
        <v>13</v>
      </c>
      <c r="J241" s="1" t="s">
        <v>911</v>
      </c>
      <c r="K241" s="1" t="s">
        <v>527</v>
      </c>
      <c r="L241">
        <v>19.255600000000001</v>
      </c>
      <c r="M241" s="1" t="s">
        <v>255</v>
      </c>
      <c r="N241">
        <v>2</v>
      </c>
      <c r="O241">
        <v>4</v>
      </c>
      <c r="P241" s="1" t="s">
        <v>252</v>
      </c>
      <c r="Q241" s="1" t="s">
        <v>252</v>
      </c>
      <c r="R241" s="1" t="s">
        <v>252</v>
      </c>
    </row>
    <row r="242" spans="1:18" x14ac:dyDescent="0.25">
      <c r="A242" t="str">
        <f>IF(ATK_GSheet[[#This Row],[Skill Total Mods]] - VLOOKUP(ATK_GSheet[[#This Row],[Entry ID]],ATK_Exported[],COLUMN(ATK_Exported[[#This Row],[Skill Total Mods]]) - 2,FALSE) &lt; 0.00000001,"","O")</f>
        <v/>
      </c>
      <c r="C242" s="1" t="s">
        <v>1659</v>
      </c>
      <c r="D242" s="1" t="s">
        <v>234</v>
      </c>
      <c r="E242" s="1" t="s">
        <v>1009</v>
      </c>
      <c r="F242">
        <v>10850401</v>
      </c>
      <c r="G242" s="1" t="s">
        <v>19</v>
      </c>
      <c r="H242">
        <v>108504011</v>
      </c>
      <c r="I242" s="1" t="s">
        <v>13</v>
      </c>
      <c r="J242" s="1" t="s">
        <v>1010</v>
      </c>
      <c r="K242" s="1" t="s">
        <v>1050</v>
      </c>
      <c r="L242">
        <v>0</v>
      </c>
      <c r="M242" s="1" t="s">
        <v>261</v>
      </c>
      <c r="N242">
        <v>0</v>
      </c>
      <c r="O242">
        <v>4</v>
      </c>
      <c r="P242" s="1" t="s">
        <v>252</v>
      </c>
      <c r="Q242" s="1" t="s">
        <v>252</v>
      </c>
      <c r="R242" s="1" t="s">
        <v>252</v>
      </c>
    </row>
    <row r="243" spans="1:18" x14ac:dyDescent="0.25">
      <c r="A243" t="str">
        <f>IF(ATK_GSheet[[#This Row],[Skill Total Mods]] - VLOOKUP(ATK_GSheet[[#This Row],[Entry ID]],ATK_Exported[],COLUMN(ATK_Exported[[#This Row],[Skill Total Mods]]) - 2,FALSE) &lt; 0.00000001,"","O")</f>
        <v/>
      </c>
      <c r="C243" s="1" t="s">
        <v>1189</v>
      </c>
      <c r="D243" s="1" t="s">
        <v>67</v>
      </c>
      <c r="E243" s="1" t="s">
        <v>469</v>
      </c>
      <c r="F243">
        <v>10250201</v>
      </c>
      <c r="G243" s="1" t="s">
        <v>17</v>
      </c>
      <c r="H243">
        <v>102502014</v>
      </c>
      <c r="I243" s="1" t="s">
        <v>476</v>
      </c>
      <c r="J243" s="1" t="s">
        <v>470</v>
      </c>
      <c r="K243" s="1" t="s">
        <v>1050</v>
      </c>
      <c r="L243">
        <v>20.178000000000001</v>
      </c>
      <c r="M243" s="1" t="s">
        <v>255</v>
      </c>
      <c r="N243">
        <v>6</v>
      </c>
      <c r="O243">
        <v>3</v>
      </c>
      <c r="P243" s="1" t="s">
        <v>252</v>
      </c>
      <c r="Q243" s="1" t="s">
        <v>252</v>
      </c>
      <c r="R243" s="1" t="s">
        <v>252</v>
      </c>
    </row>
    <row r="244" spans="1:18" x14ac:dyDescent="0.25">
      <c r="A244" t="str">
        <f>IF(ATK_GSheet[[#This Row],[Skill Total Mods]] - VLOOKUP(ATK_GSheet[[#This Row],[Entry ID]],ATK_Exported[],COLUMN(ATK_Exported[[#This Row],[Skill Total Mods]]) - 2,FALSE) &lt; 0.00000001,"","O")</f>
        <v/>
      </c>
      <c r="C244" s="1" t="s">
        <v>1251</v>
      </c>
      <c r="D244" s="1" t="s">
        <v>93</v>
      </c>
      <c r="E244" s="1" t="s">
        <v>552</v>
      </c>
      <c r="F244">
        <v>10350102</v>
      </c>
      <c r="G244" s="1" t="s">
        <v>12</v>
      </c>
      <c r="H244">
        <v>103501021</v>
      </c>
      <c r="I244" s="1" t="s">
        <v>13</v>
      </c>
      <c r="J244" s="1" t="s">
        <v>553</v>
      </c>
      <c r="K244" s="1" t="s">
        <v>1050</v>
      </c>
      <c r="L244">
        <v>8.4320000000000004</v>
      </c>
      <c r="M244" s="1" t="s">
        <v>255</v>
      </c>
      <c r="N244">
        <v>4</v>
      </c>
      <c r="O244">
        <v>3</v>
      </c>
      <c r="P244" s="1" t="s">
        <v>252</v>
      </c>
      <c r="Q244" s="1" t="s">
        <v>252</v>
      </c>
      <c r="R244" s="1" t="s">
        <v>252</v>
      </c>
    </row>
    <row r="245" spans="1:18" x14ac:dyDescent="0.25">
      <c r="A245" t="str">
        <f>IF(ATK_GSheet[[#This Row],[Skill Total Mods]] - VLOOKUP(ATK_GSheet[[#This Row],[Entry ID]],ATK_Exported[],COLUMN(ATK_Exported[[#This Row],[Skill Total Mods]]) - 2,FALSE) &lt; 0.00000001,"","O")</f>
        <v/>
      </c>
      <c r="C245" s="1" t="s">
        <v>1381</v>
      </c>
      <c r="D245" s="1" t="s">
        <v>121</v>
      </c>
      <c r="E245" s="1" t="s">
        <v>676</v>
      </c>
      <c r="F245">
        <v>10450301</v>
      </c>
      <c r="G245" s="1" t="s">
        <v>27</v>
      </c>
      <c r="H245">
        <v>104503012</v>
      </c>
      <c r="I245" s="1" t="s">
        <v>14</v>
      </c>
      <c r="J245" s="1" t="s">
        <v>678</v>
      </c>
      <c r="K245" s="1" t="s">
        <v>1050</v>
      </c>
      <c r="L245">
        <v>0</v>
      </c>
      <c r="M245" s="1" t="s">
        <v>261</v>
      </c>
      <c r="N245">
        <v>0</v>
      </c>
      <c r="O245">
        <v>3</v>
      </c>
      <c r="P245" s="1" t="s">
        <v>252</v>
      </c>
      <c r="Q245" s="1" t="s">
        <v>252</v>
      </c>
      <c r="R245" s="1" t="s">
        <v>252</v>
      </c>
    </row>
    <row r="246" spans="1:18" x14ac:dyDescent="0.25">
      <c r="A246" t="str">
        <f>IF(ATK_GSheet[[#This Row],[Skill Total Mods]] - VLOOKUP(ATK_GSheet[[#This Row],[Entry ID]],ATK_Exported[],COLUMN(ATK_Exported[[#This Row],[Skill Total Mods]]) - 2,FALSE) &lt; 0.00000001,"","O")</f>
        <v/>
      </c>
      <c r="C246" s="1" t="s">
        <v>1347</v>
      </c>
      <c r="D246" s="1" t="s">
        <v>111</v>
      </c>
      <c r="E246" s="1" t="s">
        <v>640</v>
      </c>
      <c r="F246">
        <v>10440102</v>
      </c>
      <c r="G246" s="1" t="s">
        <v>12</v>
      </c>
      <c r="H246">
        <v>104401021</v>
      </c>
      <c r="I246" s="1" t="s">
        <v>13</v>
      </c>
      <c r="J246" s="1" t="s">
        <v>641</v>
      </c>
      <c r="K246" s="1" t="s">
        <v>1050</v>
      </c>
      <c r="L246">
        <v>21.56</v>
      </c>
      <c r="M246" s="1" t="s">
        <v>255</v>
      </c>
      <c r="N246">
        <v>2</v>
      </c>
      <c r="O246">
        <v>3</v>
      </c>
      <c r="P246" s="1" t="s">
        <v>252</v>
      </c>
      <c r="Q246" s="1" t="s">
        <v>252</v>
      </c>
      <c r="R246" s="1" t="s">
        <v>252</v>
      </c>
    </row>
    <row r="247" spans="1:18" x14ac:dyDescent="0.25">
      <c r="A247" t="str">
        <f>IF(ATK_GSheet[[#This Row],[Skill Total Mods]] - VLOOKUP(ATK_GSheet[[#This Row],[Entry ID]],ATK_Exported[],COLUMN(ATK_Exported[[#This Row],[Skill Total Mods]]) - 2,FALSE) &lt; 0.00000001,"","O")</f>
        <v/>
      </c>
      <c r="C247" s="1" t="s">
        <v>1580</v>
      </c>
      <c r="D247" s="1" t="s">
        <v>199</v>
      </c>
      <c r="E247" s="1" t="s">
        <v>902</v>
      </c>
      <c r="F247">
        <v>10740501</v>
      </c>
      <c r="G247" s="1" t="s">
        <v>21</v>
      </c>
      <c r="H247">
        <v>107405012</v>
      </c>
      <c r="I247" s="1" t="s">
        <v>14</v>
      </c>
      <c r="J247" s="1" t="s">
        <v>904</v>
      </c>
      <c r="K247" s="1" t="s">
        <v>356</v>
      </c>
      <c r="L247">
        <v>16.5</v>
      </c>
      <c r="M247" s="1" t="s">
        <v>255</v>
      </c>
      <c r="N247">
        <v>2</v>
      </c>
      <c r="O247">
        <v>3</v>
      </c>
      <c r="P247" s="1" t="s">
        <v>252</v>
      </c>
      <c r="Q247" s="1" t="s">
        <v>252</v>
      </c>
      <c r="R247" s="1" t="s">
        <v>252</v>
      </c>
    </row>
    <row r="248" spans="1:18" x14ac:dyDescent="0.25">
      <c r="A248" t="str">
        <f>IF(ATK_GSheet[[#This Row],[Skill Total Mods]] - VLOOKUP(ATK_GSheet[[#This Row],[Entry ID]],ATK_Exported[],COLUMN(ATK_Exported[[#This Row],[Skill Total Mods]]) - 2,FALSE) &lt; 0.00000001,"","O")</f>
        <v/>
      </c>
      <c r="C248" s="1" t="s">
        <v>1425</v>
      </c>
      <c r="D248" s="1" t="s">
        <v>142</v>
      </c>
      <c r="E248" s="1" t="s">
        <v>732</v>
      </c>
      <c r="F248">
        <v>10540402</v>
      </c>
      <c r="G248" s="1" t="s">
        <v>19</v>
      </c>
      <c r="H248">
        <v>105404021</v>
      </c>
      <c r="I248" s="1" t="s">
        <v>13</v>
      </c>
      <c r="J248" s="1" t="s">
        <v>733</v>
      </c>
      <c r="K248" s="1" t="s">
        <v>1050</v>
      </c>
      <c r="L248">
        <v>6.9</v>
      </c>
      <c r="M248" s="1" t="s">
        <v>255</v>
      </c>
      <c r="N248">
        <v>2</v>
      </c>
      <c r="O248">
        <v>3</v>
      </c>
      <c r="P248" s="1" t="s">
        <v>252</v>
      </c>
      <c r="Q248" s="1" t="s">
        <v>252</v>
      </c>
      <c r="R248" s="1" t="s">
        <v>252</v>
      </c>
    </row>
    <row r="249" spans="1:18" x14ac:dyDescent="0.25">
      <c r="A249" t="str">
        <f>IF(ATK_GSheet[[#This Row],[Skill Total Mods]] - VLOOKUP(ATK_GSheet[[#This Row],[Entry ID]],ATK_Exported[],COLUMN(ATK_Exported[[#This Row],[Skill Total Mods]]) - 2,FALSE) &lt; 0.00000001,"","O")</f>
        <v/>
      </c>
      <c r="C249" s="1" t="s">
        <v>1342</v>
      </c>
      <c r="D249" s="1" t="s">
        <v>109</v>
      </c>
      <c r="E249" s="1" t="s">
        <v>634</v>
      </c>
      <c r="F249">
        <v>10430501</v>
      </c>
      <c r="G249" s="1" t="s">
        <v>21</v>
      </c>
      <c r="H249">
        <v>104305011</v>
      </c>
      <c r="I249" s="1" t="s">
        <v>13</v>
      </c>
      <c r="J249" s="1" t="s">
        <v>635</v>
      </c>
      <c r="K249" s="1" t="s">
        <v>1050</v>
      </c>
      <c r="L249">
        <v>15.84</v>
      </c>
      <c r="M249" s="1" t="s">
        <v>255</v>
      </c>
      <c r="N249">
        <v>2</v>
      </c>
      <c r="O249">
        <v>4</v>
      </c>
      <c r="P249" s="1" t="s">
        <v>252</v>
      </c>
      <c r="Q249" s="1" t="s">
        <v>252</v>
      </c>
      <c r="R249" s="1" t="s">
        <v>252</v>
      </c>
    </row>
    <row r="250" spans="1:18" x14ac:dyDescent="0.25">
      <c r="A250" t="str">
        <f>IF(ATK_GSheet[[#This Row],[Skill Total Mods]] - VLOOKUP(ATK_GSheet[[#This Row],[Entry ID]],ATK_Exported[],COLUMN(ATK_Exported[[#This Row],[Skill Total Mods]]) - 2,FALSE) &lt; 0.00000001,"","O")</f>
        <v/>
      </c>
      <c r="C250" s="1" t="s">
        <v>1513</v>
      </c>
      <c r="D250" s="1" t="s">
        <v>174</v>
      </c>
      <c r="E250" s="1" t="s">
        <v>825</v>
      </c>
      <c r="F250">
        <v>10650102</v>
      </c>
      <c r="G250" s="1" t="s">
        <v>12</v>
      </c>
      <c r="H250">
        <v>106501021</v>
      </c>
      <c r="I250" s="1" t="s">
        <v>13</v>
      </c>
      <c r="J250" s="1" t="s">
        <v>826</v>
      </c>
      <c r="K250" s="1" t="s">
        <v>1050</v>
      </c>
      <c r="L250">
        <v>1.5</v>
      </c>
      <c r="M250" s="1" t="s">
        <v>256</v>
      </c>
      <c r="N250">
        <v>1</v>
      </c>
      <c r="O250">
        <v>3</v>
      </c>
      <c r="P250" s="1" t="s">
        <v>296</v>
      </c>
      <c r="Q250" s="1" t="s">
        <v>257</v>
      </c>
      <c r="R250" s="1" t="s">
        <v>252</v>
      </c>
    </row>
    <row r="251" spans="1:18" x14ac:dyDescent="0.25">
      <c r="A251" t="str">
        <f>IF(ATK_GSheet[[#This Row],[Skill Total Mods]] - VLOOKUP(ATK_GSheet[[#This Row],[Entry ID]],ATK_Exported[],COLUMN(ATK_Exported[[#This Row],[Skill Total Mods]]) - 2,FALSE) &lt; 0.00000001,"","O")</f>
        <v/>
      </c>
      <c r="C251" s="1" t="s">
        <v>1351</v>
      </c>
      <c r="D251" s="1" t="s">
        <v>112</v>
      </c>
      <c r="E251" s="1" t="s">
        <v>643</v>
      </c>
      <c r="F251">
        <v>10440201</v>
      </c>
      <c r="G251" s="1" t="s">
        <v>17</v>
      </c>
      <c r="H251">
        <v>104402011</v>
      </c>
      <c r="I251" s="1" t="s">
        <v>13</v>
      </c>
      <c r="J251" s="1" t="s">
        <v>644</v>
      </c>
      <c r="K251" s="1" t="s">
        <v>380</v>
      </c>
      <c r="L251">
        <v>32.72</v>
      </c>
      <c r="M251" s="1" t="s">
        <v>255</v>
      </c>
      <c r="N251">
        <v>2</v>
      </c>
      <c r="O251">
        <v>4</v>
      </c>
      <c r="P251" s="1" t="s">
        <v>252</v>
      </c>
      <c r="Q251" s="1" t="s">
        <v>252</v>
      </c>
      <c r="R251" s="1" t="s">
        <v>252</v>
      </c>
    </row>
    <row r="252" spans="1:18" x14ac:dyDescent="0.25">
      <c r="A252" t="str">
        <f>IF(ATK_GSheet[[#This Row],[Skill Total Mods]] - VLOOKUP(ATK_GSheet[[#This Row],[Entry ID]],ATK_Exported[],COLUMN(ATK_Exported[[#This Row],[Skill Total Mods]]) - 2,FALSE) &lt; 0.00000001,"","O")</f>
        <v/>
      </c>
      <c r="C252" s="1" t="s">
        <v>1193</v>
      </c>
      <c r="D252" s="1" t="s">
        <v>69</v>
      </c>
      <c r="E252" s="1" t="s">
        <v>481</v>
      </c>
      <c r="F252">
        <v>10250301</v>
      </c>
      <c r="G252" s="1" t="s">
        <v>27</v>
      </c>
      <c r="H252">
        <v>102503011</v>
      </c>
      <c r="I252" s="1" t="s">
        <v>13</v>
      </c>
      <c r="J252" s="1" t="s">
        <v>482</v>
      </c>
      <c r="K252" s="1" t="s">
        <v>1050</v>
      </c>
      <c r="L252">
        <v>17.100000000000001</v>
      </c>
      <c r="M252" s="1" t="s">
        <v>255</v>
      </c>
      <c r="N252">
        <v>5</v>
      </c>
      <c r="O252">
        <v>3</v>
      </c>
      <c r="P252" s="1" t="s">
        <v>252</v>
      </c>
      <c r="Q252" s="1" t="s">
        <v>252</v>
      </c>
      <c r="R252" s="1" t="s">
        <v>252</v>
      </c>
    </row>
    <row r="253" spans="1:18" x14ac:dyDescent="0.25">
      <c r="A253" t="str">
        <f>IF(ATK_GSheet[[#This Row],[Skill Total Mods]] - VLOOKUP(ATK_GSheet[[#This Row],[Entry ID]],ATK_Exported[],COLUMN(ATK_Exported[[#This Row],[Skill Total Mods]]) - 2,FALSE) &lt; 0.00000001,"","O")</f>
        <v/>
      </c>
      <c r="C253" s="1" t="s">
        <v>1134</v>
      </c>
      <c r="D253" s="1" t="s">
        <v>45</v>
      </c>
      <c r="E253" s="1" t="s">
        <v>406</v>
      </c>
      <c r="F253">
        <v>10150402</v>
      </c>
      <c r="G253" s="1" t="s">
        <v>19</v>
      </c>
      <c r="H253">
        <v>101504021</v>
      </c>
      <c r="I253" s="1" t="s">
        <v>13</v>
      </c>
      <c r="J253" s="1" t="s">
        <v>46</v>
      </c>
      <c r="K253" s="1" t="s">
        <v>404</v>
      </c>
      <c r="L253">
        <v>12.54</v>
      </c>
      <c r="M253" s="1" t="s">
        <v>255</v>
      </c>
      <c r="N253">
        <v>2</v>
      </c>
      <c r="O253">
        <v>4</v>
      </c>
      <c r="P253" s="1" t="s">
        <v>252</v>
      </c>
      <c r="Q253" s="1" t="s">
        <v>252</v>
      </c>
      <c r="R253" s="1" t="s">
        <v>252</v>
      </c>
    </row>
    <row r="254" spans="1:18" x14ac:dyDescent="0.25">
      <c r="A254" t="str">
        <f>IF(ATK_GSheet[[#This Row],[Skill Total Mods]] - VLOOKUP(ATK_GSheet[[#This Row],[Entry ID]],ATK_Exported[],COLUMN(ATK_Exported[[#This Row],[Skill Total Mods]]) - 2,FALSE) &lt; 0.00000001,"","O")</f>
        <v/>
      </c>
      <c r="C254" s="1" t="s">
        <v>1377</v>
      </c>
      <c r="D254" s="1" t="s">
        <v>120</v>
      </c>
      <c r="E254" s="1" t="s">
        <v>667</v>
      </c>
      <c r="F254">
        <v>10450203</v>
      </c>
      <c r="G254" s="1" t="s">
        <v>17</v>
      </c>
      <c r="H254">
        <v>104502032</v>
      </c>
      <c r="I254" s="1" t="s">
        <v>671</v>
      </c>
      <c r="J254" s="1" t="s">
        <v>669</v>
      </c>
      <c r="K254" s="1" t="s">
        <v>1050</v>
      </c>
      <c r="L254">
        <v>0</v>
      </c>
      <c r="M254" s="1" t="s">
        <v>265</v>
      </c>
      <c r="N254">
        <v>0</v>
      </c>
      <c r="O254">
        <v>2</v>
      </c>
      <c r="P254" s="1" t="s">
        <v>252</v>
      </c>
      <c r="Q254" s="1" t="s">
        <v>252</v>
      </c>
      <c r="R254" s="1" t="s">
        <v>252</v>
      </c>
    </row>
    <row r="255" spans="1:18" x14ac:dyDescent="0.25">
      <c r="A255" t="str">
        <f>IF(ATK_GSheet[[#This Row],[Skill Total Mods]] - VLOOKUP(ATK_GSheet[[#This Row],[Entry ID]],ATK_Exported[],COLUMN(ATK_Exported[[#This Row],[Skill Total Mods]]) - 2,FALSE) &lt; 0.00000001,"","O")</f>
        <v/>
      </c>
      <c r="C255" s="1" t="s">
        <v>1415</v>
      </c>
      <c r="D255" s="1" t="s">
        <v>136</v>
      </c>
      <c r="E255" s="1" t="s">
        <v>718</v>
      </c>
      <c r="F255">
        <v>10540201</v>
      </c>
      <c r="G255" s="1" t="s">
        <v>17</v>
      </c>
      <c r="H255">
        <v>105402012</v>
      </c>
      <c r="I255" s="1" t="s">
        <v>14</v>
      </c>
      <c r="J255" s="1" t="s">
        <v>720</v>
      </c>
      <c r="K255" s="1" t="s">
        <v>1050</v>
      </c>
      <c r="L255">
        <v>8.3800000000000008</v>
      </c>
      <c r="M255" s="1" t="s">
        <v>255</v>
      </c>
      <c r="N255">
        <v>1</v>
      </c>
      <c r="O255">
        <v>3</v>
      </c>
      <c r="P255" s="1" t="s">
        <v>252</v>
      </c>
      <c r="Q255" s="1" t="s">
        <v>252</v>
      </c>
      <c r="R255" s="1" t="s">
        <v>252</v>
      </c>
    </row>
    <row r="256" spans="1:18" x14ac:dyDescent="0.25">
      <c r="A256" t="str">
        <f>IF(ATK_GSheet[[#This Row],[Skill Total Mods]] - VLOOKUP(ATK_GSheet[[#This Row],[Entry ID]],ATK_Exported[],COLUMN(ATK_Exported[[#This Row],[Skill Total Mods]]) - 2,FALSE) &lt; 0.00000001,"","O")</f>
        <v/>
      </c>
      <c r="C256" s="1" t="s">
        <v>1612</v>
      </c>
      <c r="D256" s="1" t="s">
        <v>211</v>
      </c>
      <c r="E256" s="1" t="s">
        <v>940</v>
      </c>
      <c r="F256">
        <v>10750503</v>
      </c>
      <c r="G256" s="1" t="s">
        <v>21</v>
      </c>
      <c r="H256">
        <v>107505031</v>
      </c>
      <c r="I256" s="1" t="s">
        <v>13</v>
      </c>
      <c r="J256" s="1" t="s">
        <v>941</v>
      </c>
      <c r="K256" s="1" t="s">
        <v>1050</v>
      </c>
      <c r="L256">
        <v>17.32</v>
      </c>
      <c r="M256" s="1" t="s">
        <v>255</v>
      </c>
      <c r="N256">
        <v>2</v>
      </c>
      <c r="O256">
        <v>4</v>
      </c>
      <c r="P256" s="1" t="s">
        <v>252</v>
      </c>
      <c r="Q256" s="1" t="s">
        <v>252</v>
      </c>
      <c r="R256" s="1" t="s">
        <v>252</v>
      </c>
    </row>
    <row r="257" spans="1:18" x14ac:dyDescent="0.25">
      <c r="A257" t="str">
        <f>IF(ATK_GSheet[[#This Row],[Skill Total Mods]] - VLOOKUP(ATK_GSheet[[#This Row],[Entry ID]],ATK_Exported[],COLUMN(ATK_Exported[[#This Row],[Skill Total Mods]]) - 2,FALSE) &lt; 0.00000001,"","O")</f>
        <v/>
      </c>
      <c r="C257" s="1" t="s">
        <v>1145</v>
      </c>
      <c r="D257" s="1" t="s">
        <v>49</v>
      </c>
      <c r="E257" s="1" t="s">
        <v>416</v>
      </c>
      <c r="F257">
        <v>10150502</v>
      </c>
      <c r="G257" s="1" t="s">
        <v>21</v>
      </c>
      <c r="H257">
        <v>101505022</v>
      </c>
      <c r="I257" s="1" t="s">
        <v>14</v>
      </c>
      <c r="J257" s="1" t="s">
        <v>418</v>
      </c>
      <c r="K257" s="1" t="s">
        <v>1050</v>
      </c>
      <c r="L257">
        <v>5.53</v>
      </c>
      <c r="M257" s="1" t="s">
        <v>255</v>
      </c>
      <c r="N257">
        <v>1</v>
      </c>
      <c r="O257">
        <v>2</v>
      </c>
      <c r="P257" s="1" t="s">
        <v>252</v>
      </c>
      <c r="Q257" s="1" t="s">
        <v>252</v>
      </c>
      <c r="R257" s="1" t="s">
        <v>252</v>
      </c>
    </row>
    <row r="258" spans="1:18" x14ac:dyDescent="0.25">
      <c r="A258" t="str">
        <f>IF(ATK_GSheet[[#This Row],[Skill Total Mods]] - VLOOKUP(ATK_GSheet[[#This Row],[Entry ID]],ATK_Exported[],COLUMN(ATK_Exported[[#This Row],[Skill Total Mods]]) - 2,FALSE) &lt; 0.00000001,"","O")</f>
        <v/>
      </c>
      <c r="C258" s="1" t="s">
        <v>1663</v>
      </c>
      <c r="D258" s="1" t="s">
        <v>236</v>
      </c>
      <c r="E258" s="1" t="s">
        <v>1015</v>
      </c>
      <c r="F258">
        <v>10850501</v>
      </c>
      <c r="G258" s="1" t="s">
        <v>21</v>
      </c>
      <c r="H258">
        <v>108505011</v>
      </c>
      <c r="I258" s="1" t="s">
        <v>13</v>
      </c>
      <c r="J258" s="1" t="s">
        <v>1016</v>
      </c>
      <c r="K258" s="1" t="s">
        <v>1050</v>
      </c>
      <c r="L258">
        <v>10.82</v>
      </c>
      <c r="M258" s="1" t="s">
        <v>255</v>
      </c>
      <c r="N258">
        <v>2</v>
      </c>
      <c r="O258">
        <v>4</v>
      </c>
      <c r="P258" s="1" t="s">
        <v>252</v>
      </c>
      <c r="Q258" s="1" t="s">
        <v>252</v>
      </c>
      <c r="R258" s="1" t="s">
        <v>252</v>
      </c>
    </row>
    <row r="259" spans="1:18" x14ac:dyDescent="0.25">
      <c r="A259" t="str">
        <f>IF(ATK_GSheet[[#This Row],[Skill Total Mods]] - VLOOKUP(ATK_GSheet[[#This Row],[Entry ID]],ATK_Exported[],COLUMN(ATK_Exported[[#This Row],[Skill Total Mods]]) - 2,FALSE) &lt; 0.00000001,"","O")</f>
        <v/>
      </c>
      <c r="C259" s="1" t="s">
        <v>1582</v>
      </c>
      <c r="D259" s="1" t="s">
        <v>200</v>
      </c>
      <c r="E259" s="1" t="s">
        <v>905</v>
      </c>
      <c r="F259">
        <v>10750101</v>
      </c>
      <c r="G259" s="1" t="s">
        <v>12</v>
      </c>
      <c r="H259">
        <v>107501012</v>
      </c>
      <c r="I259" s="1" t="s">
        <v>14</v>
      </c>
      <c r="J259" s="1" t="s">
        <v>906</v>
      </c>
      <c r="K259" s="1" t="s">
        <v>1050</v>
      </c>
      <c r="L259">
        <v>13.52</v>
      </c>
      <c r="M259" s="1" t="s">
        <v>256</v>
      </c>
      <c r="N259">
        <v>2</v>
      </c>
      <c r="O259">
        <v>3</v>
      </c>
      <c r="P259" s="1" t="s">
        <v>293</v>
      </c>
      <c r="Q259" s="1" t="s">
        <v>252</v>
      </c>
      <c r="R259" s="1" t="s">
        <v>252</v>
      </c>
    </row>
    <row r="260" spans="1:18" x14ac:dyDescent="0.25">
      <c r="A260" t="str">
        <f>IF(ATK_GSheet[[#This Row],[Skill Total Mods]] - VLOOKUP(ATK_GSheet[[#This Row],[Entry ID]],ATK_Exported[],COLUMN(ATK_Exported[[#This Row],[Skill Total Mods]]) - 2,FALSE) &lt; 0.00000001,"","O")</f>
        <v/>
      </c>
      <c r="C260" s="1" t="s">
        <v>1510</v>
      </c>
      <c r="D260" s="1" t="s">
        <v>172</v>
      </c>
      <c r="E260" s="1" t="s">
        <v>819</v>
      </c>
      <c r="F260">
        <v>10640501</v>
      </c>
      <c r="G260" s="1" t="s">
        <v>21</v>
      </c>
      <c r="H260">
        <v>106405012</v>
      </c>
      <c r="I260" s="1" t="s">
        <v>14</v>
      </c>
      <c r="J260" s="1" t="s">
        <v>821</v>
      </c>
      <c r="K260" s="1" t="s">
        <v>1050</v>
      </c>
      <c r="L260">
        <v>11.82</v>
      </c>
      <c r="M260" s="1" t="s">
        <v>256</v>
      </c>
      <c r="N260">
        <v>3</v>
      </c>
      <c r="O260">
        <v>3</v>
      </c>
      <c r="P260" s="1" t="s">
        <v>311</v>
      </c>
      <c r="Q260" s="1" t="s">
        <v>252</v>
      </c>
      <c r="R260" s="1" t="s">
        <v>252</v>
      </c>
    </row>
    <row r="261" spans="1:18" x14ac:dyDescent="0.25">
      <c r="A261" t="str">
        <f>IF(ATK_GSheet[[#This Row],[Skill Total Mods]] - VLOOKUP(ATK_GSheet[[#This Row],[Entry ID]],ATK_Exported[],COLUMN(ATK_Exported[[#This Row],[Skill Total Mods]]) - 2,FALSE) &lt; 0.00000001,"","O")</f>
        <v/>
      </c>
      <c r="C261" s="1" t="s">
        <v>1640</v>
      </c>
      <c r="D261" s="1" t="s">
        <v>224</v>
      </c>
      <c r="E261" s="1" t="s">
        <v>979</v>
      </c>
      <c r="F261">
        <v>10840302</v>
      </c>
      <c r="G261" s="1" t="s">
        <v>27</v>
      </c>
      <c r="H261">
        <v>108403022</v>
      </c>
      <c r="I261" s="1" t="s">
        <v>14</v>
      </c>
      <c r="J261" s="1" t="s">
        <v>981</v>
      </c>
      <c r="K261" s="1" t="s">
        <v>1050</v>
      </c>
      <c r="L261">
        <v>0</v>
      </c>
      <c r="M261" s="1" t="s">
        <v>261</v>
      </c>
      <c r="N261">
        <v>0</v>
      </c>
      <c r="O261">
        <v>2</v>
      </c>
      <c r="P261" s="1" t="s">
        <v>252</v>
      </c>
      <c r="Q261" s="1" t="s">
        <v>252</v>
      </c>
      <c r="R261" s="1" t="s">
        <v>252</v>
      </c>
    </row>
    <row r="262" spans="1:18" x14ac:dyDescent="0.25">
      <c r="A262" t="str">
        <f>IF(ATK_GSheet[[#This Row],[Skill Total Mods]] - VLOOKUP(ATK_GSheet[[#This Row],[Entry ID]],ATK_Exported[],COLUMN(ATK_Exported[[#This Row],[Skill Total Mods]]) - 2,FALSE) &lt; 0.00000001,"","O")</f>
        <v/>
      </c>
      <c r="C262" s="1" t="s">
        <v>1579</v>
      </c>
      <c r="D262" s="1" t="s">
        <v>199</v>
      </c>
      <c r="E262" s="1" t="s">
        <v>902</v>
      </c>
      <c r="F262">
        <v>10740501</v>
      </c>
      <c r="G262" s="1" t="s">
        <v>21</v>
      </c>
      <c r="H262">
        <v>107405011</v>
      </c>
      <c r="I262" s="1" t="s">
        <v>13</v>
      </c>
      <c r="J262" s="1" t="s">
        <v>903</v>
      </c>
      <c r="K262" s="1" t="s">
        <v>1050</v>
      </c>
      <c r="L262">
        <v>17.8</v>
      </c>
      <c r="M262" s="1" t="s">
        <v>255</v>
      </c>
      <c r="N262">
        <v>1</v>
      </c>
      <c r="O262">
        <v>4</v>
      </c>
      <c r="P262" s="1" t="s">
        <v>252</v>
      </c>
      <c r="Q262" s="1" t="s">
        <v>252</v>
      </c>
      <c r="R262" s="1" t="s">
        <v>252</v>
      </c>
    </row>
    <row r="263" spans="1:18" x14ac:dyDescent="0.25">
      <c r="A263" t="str">
        <f>IF(ATK_GSheet[[#This Row],[Skill Total Mods]] - VLOOKUP(ATK_GSheet[[#This Row],[Entry ID]],ATK_Exported[],COLUMN(ATK_Exported[[#This Row],[Skill Total Mods]]) - 2,FALSE) &lt; 0.00000001,"","O")</f>
        <v/>
      </c>
      <c r="C263" s="1" t="s">
        <v>1391</v>
      </c>
      <c r="D263" s="1" t="s">
        <v>126</v>
      </c>
      <c r="E263" s="1" t="s">
        <v>690</v>
      </c>
      <c r="F263">
        <v>10450403</v>
      </c>
      <c r="G263" s="1" t="s">
        <v>19</v>
      </c>
      <c r="H263">
        <v>104504032</v>
      </c>
      <c r="I263" s="1" t="s">
        <v>14</v>
      </c>
      <c r="J263" s="1" t="s">
        <v>691</v>
      </c>
      <c r="K263" s="1" t="s">
        <v>1050</v>
      </c>
      <c r="L263">
        <v>0</v>
      </c>
      <c r="M263" s="1" t="s">
        <v>261</v>
      </c>
      <c r="N263">
        <v>0</v>
      </c>
      <c r="O263">
        <v>3</v>
      </c>
      <c r="P263" s="1" t="s">
        <v>252</v>
      </c>
      <c r="Q263" s="1" t="s">
        <v>252</v>
      </c>
      <c r="R263" s="1" t="s">
        <v>252</v>
      </c>
    </row>
    <row r="264" spans="1:18" x14ac:dyDescent="0.25">
      <c r="A264" t="str">
        <f>IF(ATK_GSheet[[#This Row],[Skill Total Mods]] - VLOOKUP(ATK_GSheet[[#This Row],[Entry ID]],ATK_Exported[],COLUMN(ATK_Exported[[#This Row],[Skill Total Mods]]) - 2,FALSE) &lt; 0.00000001,"","O")</f>
        <v/>
      </c>
      <c r="C264" s="1" t="s">
        <v>1439</v>
      </c>
      <c r="D264" s="1" t="s">
        <v>149</v>
      </c>
      <c r="E264" s="1" t="s">
        <v>748</v>
      </c>
      <c r="F264">
        <v>10550203</v>
      </c>
      <c r="G264" s="1" t="s">
        <v>17</v>
      </c>
      <c r="H264">
        <v>105502032</v>
      </c>
      <c r="I264" s="1" t="s">
        <v>14</v>
      </c>
      <c r="J264" s="1" t="s">
        <v>750</v>
      </c>
      <c r="K264" s="1" t="s">
        <v>1050</v>
      </c>
      <c r="L264">
        <v>23.114999999999998</v>
      </c>
      <c r="M264" s="1" t="s">
        <v>255</v>
      </c>
      <c r="N264">
        <v>1</v>
      </c>
      <c r="O264">
        <v>3</v>
      </c>
      <c r="P264" s="1" t="s">
        <v>252</v>
      </c>
      <c r="Q264" s="1" t="s">
        <v>252</v>
      </c>
      <c r="R264" s="1" t="s">
        <v>252</v>
      </c>
    </row>
    <row r="265" spans="1:18" x14ac:dyDescent="0.25">
      <c r="A265" t="str">
        <f>IF(ATK_GSheet[[#This Row],[Skill Total Mods]] - VLOOKUP(ATK_GSheet[[#This Row],[Entry ID]],ATK_Exported[],COLUMN(ATK_Exported[[#This Row],[Skill Total Mods]]) - 2,FALSE) &lt; 0.00000001,"","O")</f>
        <v/>
      </c>
      <c r="C265" s="1" t="s">
        <v>1368</v>
      </c>
      <c r="D265" s="1" t="s">
        <v>117</v>
      </c>
      <c r="E265" s="1" t="s">
        <v>658</v>
      </c>
      <c r="F265">
        <v>10450102</v>
      </c>
      <c r="G265" s="1" t="s">
        <v>12</v>
      </c>
      <c r="H265">
        <v>104501021</v>
      </c>
      <c r="I265" s="1" t="s">
        <v>13</v>
      </c>
      <c r="J265" s="1" t="s">
        <v>659</v>
      </c>
      <c r="K265" s="1" t="s">
        <v>1050</v>
      </c>
      <c r="L265">
        <v>5.6</v>
      </c>
      <c r="M265" s="1" t="s">
        <v>255</v>
      </c>
      <c r="N265">
        <v>2</v>
      </c>
      <c r="O265">
        <v>3</v>
      </c>
      <c r="P265" s="1" t="s">
        <v>252</v>
      </c>
      <c r="Q265" s="1" t="s">
        <v>252</v>
      </c>
      <c r="R265" s="1" t="s">
        <v>252</v>
      </c>
    </row>
    <row r="266" spans="1:18" x14ac:dyDescent="0.25">
      <c r="A266" t="str">
        <f>IF(ATK_GSheet[[#This Row],[Skill Total Mods]] - VLOOKUP(ATK_GSheet[[#This Row],[Entry ID]],ATK_Exported[],COLUMN(ATK_Exported[[#This Row],[Skill Total Mods]]) - 2,FALSE) &lt; 0.00000001,"","O")</f>
        <v/>
      </c>
      <c r="C266" s="1" t="s">
        <v>1620</v>
      </c>
      <c r="D266" s="1" t="s">
        <v>214</v>
      </c>
      <c r="E266" s="1" t="s">
        <v>949</v>
      </c>
      <c r="F266">
        <v>10830201</v>
      </c>
      <c r="G266" s="1" t="s">
        <v>17</v>
      </c>
      <c r="H266">
        <v>108302012</v>
      </c>
      <c r="I266" s="1" t="s">
        <v>14</v>
      </c>
      <c r="J266" s="1" t="s">
        <v>951</v>
      </c>
      <c r="K266" s="1" t="s">
        <v>1050</v>
      </c>
      <c r="L266">
        <v>0</v>
      </c>
      <c r="M266" s="1" t="s">
        <v>261</v>
      </c>
      <c r="N266">
        <v>0</v>
      </c>
      <c r="O266">
        <v>3</v>
      </c>
      <c r="P266" s="1" t="s">
        <v>252</v>
      </c>
      <c r="Q266" s="1" t="s">
        <v>252</v>
      </c>
      <c r="R266" s="1" t="s">
        <v>252</v>
      </c>
    </row>
    <row r="267" spans="1:18" x14ac:dyDescent="0.25">
      <c r="A267" t="str">
        <f>IF(ATK_GSheet[[#This Row],[Skill Total Mods]] - VLOOKUP(ATK_GSheet[[#This Row],[Entry ID]],ATK_Exported[],COLUMN(ATK_Exported[[#This Row],[Skill Total Mods]]) - 2,FALSE) &lt; 0.00000001,"","O")</f>
        <v/>
      </c>
      <c r="C267" s="1" t="s">
        <v>1077</v>
      </c>
      <c r="D267" s="1" t="s">
        <v>28</v>
      </c>
      <c r="E267" s="1" t="s">
        <v>345</v>
      </c>
      <c r="F267">
        <v>10140302</v>
      </c>
      <c r="G267" s="1" t="s">
        <v>27</v>
      </c>
      <c r="H267">
        <v>101403021</v>
      </c>
      <c r="I267" s="1" t="s">
        <v>13</v>
      </c>
      <c r="J267" s="1" t="s">
        <v>346</v>
      </c>
      <c r="K267" s="1" t="s">
        <v>1050</v>
      </c>
      <c r="L267">
        <v>0</v>
      </c>
      <c r="M267" s="1" t="s">
        <v>261</v>
      </c>
      <c r="N267">
        <v>0</v>
      </c>
      <c r="O267">
        <v>3</v>
      </c>
      <c r="P267" s="1" t="s">
        <v>252</v>
      </c>
      <c r="Q267" s="1" t="s">
        <v>252</v>
      </c>
      <c r="R267" s="1" t="s">
        <v>252</v>
      </c>
    </row>
    <row r="268" spans="1:18" x14ac:dyDescent="0.25">
      <c r="A268" t="str">
        <f>IF(ATK_GSheet[[#This Row],[Skill Total Mods]] - VLOOKUP(ATK_GSheet[[#This Row],[Entry ID]],ATK_Exported[],COLUMN(ATK_Exported[[#This Row],[Skill Total Mods]]) - 2,FALSE) &lt; 0.00000001,"","O")</f>
        <v/>
      </c>
      <c r="C268" s="1" t="s">
        <v>1132</v>
      </c>
      <c r="D268" s="1" t="s">
        <v>44</v>
      </c>
      <c r="E268" s="1" t="s">
        <v>402</v>
      </c>
      <c r="F268">
        <v>10150401</v>
      </c>
      <c r="G268" s="1" t="s">
        <v>19</v>
      </c>
      <c r="H268">
        <v>101504012</v>
      </c>
      <c r="I268" s="1" t="s">
        <v>14</v>
      </c>
      <c r="J268" s="1" t="s">
        <v>405</v>
      </c>
      <c r="K268" s="1" t="s">
        <v>1050</v>
      </c>
      <c r="L268">
        <v>0</v>
      </c>
      <c r="M268" s="1" t="s">
        <v>261</v>
      </c>
      <c r="N268">
        <v>0</v>
      </c>
      <c r="O268">
        <v>3</v>
      </c>
      <c r="P268" s="1" t="s">
        <v>252</v>
      </c>
      <c r="Q268" s="1" t="s">
        <v>252</v>
      </c>
      <c r="R268" s="1" t="s">
        <v>252</v>
      </c>
    </row>
    <row r="269" spans="1:18" x14ac:dyDescent="0.25">
      <c r="A269" t="str">
        <f>IF(ATK_GSheet[[#This Row],[Skill Total Mods]] - VLOOKUP(ATK_GSheet[[#This Row],[Entry ID]],ATK_Exported[],COLUMN(ATK_Exported[[#This Row],[Skill Total Mods]]) - 2,FALSE) &lt; 0.00000001,"","O")</f>
        <v/>
      </c>
      <c r="C269" s="1" t="s">
        <v>1298</v>
      </c>
      <c r="D269" s="1" t="s">
        <v>101</v>
      </c>
      <c r="E269" s="1" t="s">
        <v>587</v>
      </c>
      <c r="F269">
        <v>10350404</v>
      </c>
      <c r="G269" s="1" t="s">
        <v>19</v>
      </c>
      <c r="H269">
        <v>103504041</v>
      </c>
      <c r="I269" s="1" t="s">
        <v>602</v>
      </c>
      <c r="J269" s="1" t="s">
        <v>588</v>
      </c>
      <c r="K269" s="1" t="s">
        <v>591</v>
      </c>
      <c r="L269">
        <v>13.90416684</v>
      </c>
      <c r="M269" s="1" t="s">
        <v>255</v>
      </c>
      <c r="N269">
        <v>18</v>
      </c>
      <c r="O269">
        <v>3</v>
      </c>
      <c r="P269" s="1" t="s">
        <v>252</v>
      </c>
      <c r="Q269" s="1" t="s">
        <v>252</v>
      </c>
      <c r="R269" s="1" t="s">
        <v>252</v>
      </c>
    </row>
    <row r="270" spans="1:18" x14ac:dyDescent="0.25">
      <c r="A270" t="str">
        <f>IF(ATK_GSheet[[#This Row],[Skill Total Mods]] - VLOOKUP(ATK_GSheet[[#This Row],[Entry ID]],ATK_Exported[],COLUMN(ATK_Exported[[#This Row],[Skill Total Mods]]) - 2,FALSE) &lt; 0.00000001,"","O")</f>
        <v/>
      </c>
      <c r="C270" s="1" t="s">
        <v>1464</v>
      </c>
      <c r="D270" s="1" t="s">
        <v>159</v>
      </c>
      <c r="E270" s="1" t="s">
        <v>780</v>
      </c>
      <c r="F270">
        <v>10550501</v>
      </c>
      <c r="G270" s="1" t="s">
        <v>21</v>
      </c>
      <c r="H270">
        <v>105505011</v>
      </c>
      <c r="I270" s="1" t="s">
        <v>13</v>
      </c>
      <c r="J270" s="1" t="s">
        <v>781</v>
      </c>
      <c r="K270" s="1" t="s">
        <v>356</v>
      </c>
      <c r="L270">
        <v>14.742000000000001</v>
      </c>
      <c r="M270" s="1" t="s">
        <v>255</v>
      </c>
      <c r="N270">
        <v>2</v>
      </c>
      <c r="O270">
        <v>3</v>
      </c>
      <c r="P270" s="1" t="s">
        <v>252</v>
      </c>
      <c r="Q270" s="1" t="s">
        <v>252</v>
      </c>
      <c r="R270" s="1" t="s">
        <v>252</v>
      </c>
    </row>
    <row r="271" spans="1:18" x14ac:dyDescent="0.25">
      <c r="A271" t="str">
        <f>IF(ATK_GSheet[[#This Row],[Skill Total Mods]] - VLOOKUP(ATK_GSheet[[#This Row],[Entry ID]],ATK_Exported[],COLUMN(ATK_Exported[[#This Row],[Skill Total Mods]]) - 2,FALSE) &lt; 0.00000001,"","O")</f>
        <v/>
      </c>
      <c r="C271" s="1" t="s">
        <v>1120</v>
      </c>
      <c r="D271" s="1" t="s">
        <v>40</v>
      </c>
      <c r="E271" s="1" t="s">
        <v>390</v>
      </c>
      <c r="F271">
        <v>10150301</v>
      </c>
      <c r="G271" s="1" t="s">
        <v>27</v>
      </c>
      <c r="H271">
        <v>101503012</v>
      </c>
      <c r="I271" s="1" t="s">
        <v>14</v>
      </c>
      <c r="J271" s="1" t="s">
        <v>392</v>
      </c>
      <c r="K271" s="1" t="s">
        <v>1050</v>
      </c>
      <c r="L271">
        <v>0</v>
      </c>
      <c r="M271" s="1" t="s">
        <v>261</v>
      </c>
      <c r="N271">
        <v>0</v>
      </c>
      <c r="O271">
        <v>2</v>
      </c>
      <c r="P271" s="1" t="s">
        <v>252</v>
      </c>
      <c r="Q271" s="1" t="s">
        <v>252</v>
      </c>
      <c r="R271" s="1" t="s">
        <v>252</v>
      </c>
    </row>
    <row r="272" spans="1:18" x14ac:dyDescent="0.25">
      <c r="A272" t="str">
        <f>IF(ATK_GSheet[[#This Row],[Skill Total Mods]] - VLOOKUP(ATK_GSheet[[#This Row],[Entry ID]],ATK_Exported[],COLUMN(ATK_Exported[[#This Row],[Skill Total Mods]]) - 2,FALSE) &lt; 0.00000001,"","O")</f>
        <v/>
      </c>
      <c r="C272" s="1" t="s">
        <v>1639</v>
      </c>
      <c r="D272" s="1" t="s">
        <v>224</v>
      </c>
      <c r="E272" s="1" t="s">
        <v>979</v>
      </c>
      <c r="F272">
        <v>10840302</v>
      </c>
      <c r="G272" s="1" t="s">
        <v>27</v>
      </c>
      <c r="H272">
        <v>108403021</v>
      </c>
      <c r="I272" s="1" t="s">
        <v>13</v>
      </c>
      <c r="J272" s="1" t="s">
        <v>980</v>
      </c>
      <c r="K272" s="1" t="s">
        <v>1050</v>
      </c>
      <c r="L272">
        <v>0</v>
      </c>
      <c r="M272" s="1" t="s">
        <v>261</v>
      </c>
      <c r="N272">
        <v>0</v>
      </c>
      <c r="O272">
        <v>3</v>
      </c>
      <c r="P272" s="1" t="s">
        <v>252</v>
      </c>
      <c r="Q272" s="1" t="s">
        <v>252</v>
      </c>
      <c r="R272" s="1" t="s">
        <v>252</v>
      </c>
    </row>
    <row r="273" spans="1:18" x14ac:dyDescent="0.25">
      <c r="A273" t="str">
        <f>IF(ATK_GSheet[[#This Row],[Skill Total Mods]] - VLOOKUP(ATK_GSheet[[#This Row],[Entry ID]],ATK_Exported[],COLUMN(ATK_Exported[[#This Row],[Skill Total Mods]]) - 2,FALSE) &lt; 0.00000001,"","O")</f>
        <v/>
      </c>
      <c r="C273" s="1" t="s">
        <v>1256</v>
      </c>
      <c r="D273" s="1" t="s">
        <v>93</v>
      </c>
      <c r="E273" s="1" t="s">
        <v>552</v>
      </c>
      <c r="F273">
        <v>10350102</v>
      </c>
      <c r="G273" s="1" t="s">
        <v>12</v>
      </c>
      <c r="H273">
        <v>103501024</v>
      </c>
      <c r="I273" s="1" t="s">
        <v>559</v>
      </c>
      <c r="J273" s="1" t="s">
        <v>560</v>
      </c>
      <c r="K273" s="1" t="s">
        <v>1050</v>
      </c>
      <c r="L273">
        <v>22.96</v>
      </c>
      <c r="M273" s="1" t="s">
        <v>255</v>
      </c>
      <c r="N273">
        <v>4</v>
      </c>
      <c r="O273">
        <v>2</v>
      </c>
      <c r="P273" s="1" t="s">
        <v>252</v>
      </c>
      <c r="Q273" s="1" t="s">
        <v>252</v>
      </c>
      <c r="R273" s="1" t="s">
        <v>252</v>
      </c>
    </row>
    <row r="274" spans="1:18" x14ac:dyDescent="0.25">
      <c r="A274" t="str">
        <f>IF(ATK_GSheet[[#This Row],[Skill Total Mods]] - VLOOKUP(ATK_GSheet[[#This Row],[Entry ID]],ATK_Exported[],COLUMN(ATK_Exported[[#This Row],[Skill Total Mods]]) - 2,FALSE) &lt; 0.00000001,"","O")</f>
        <v/>
      </c>
      <c r="C274" s="1" t="s">
        <v>1614</v>
      </c>
      <c r="D274" s="1" t="s">
        <v>211</v>
      </c>
      <c r="E274" s="1" t="s">
        <v>940</v>
      </c>
      <c r="F274">
        <v>10750503</v>
      </c>
      <c r="G274" s="1" t="s">
        <v>21</v>
      </c>
      <c r="H274">
        <v>107505032</v>
      </c>
      <c r="I274" s="1" t="s">
        <v>14</v>
      </c>
      <c r="J274" s="1" t="s">
        <v>942</v>
      </c>
      <c r="K274" s="1" t="s">
        <v>407</v>
      </c>
      <c r="L274">
        <v>15.54</v>
      </c>
      <c r="M274" s="1" t="s">
        <v>256</v>
      </c>
      <c r="N274">
        <v>5</v>
      </c>
      <c r="O274">
        <v>3</v>
      </c>
      <c r="P274" s="1" t="s">
        <v>252</v>
      </c>
      <c r="Q274" s="1" t="s">
        <v>252</v>
      </c>
      <c r="R274" s="1" t="s">
        <v>252</v>
      </c>
    </row>
    <row r="275" spans="1:18" x14ac:dyDescent="0.25">
      <c r="A275" t="str">
        <f>IF(ATK_GSheet[[#This Row],[Skill Total Mods]] - VLOOKUP(ATK_GSheet[[#This Row],[Entry ID]],ATK_Exported[],COLUMN(ATK_Exported[[#This Row],[Skill Total Mods]]) - 2,FALSE) &lt; 0.00000001,"","O")</f>
        <v/>
      </c>
      <c r="C275" s="1" t="s">
        <v>1277</v>
      </c>
      <c r="D275" s="1" t="s">
        <v>101</v>
      </c>
      <c r="E275" s="1" t="s">
        <v>587</v>
      </c>
      <c r="F275">
        <v>10350404</v>
      </c>
      <c r="G275" s="1" t="s">
        <v>19</v>
      </c>
      <c r="H275">
        <v>103504041</v>
      </c>
      <c r="I275" s="1" t="s">
        <v>13</v>
      </c>
      <c r="J275" s="1" t="s">
        <v>588</v>
      </c>
      <c r="K275" s="1" t="s">
        <v>596</v>
      </c>
      <c r="L275">
        <v>9.9934312500000004</v>
      </c>
      <c r="M275" s="1" t="s">
        <v>255</v>
      </c>
      <c r="N275">
        <v>12</v>
      </c>
      <c r="O275">
        <v>3</v>
      </c>
      <c r="P275" s="1" t="s">
        <v>252</v>
      </c>
      <c r="Q275" s="1" t="s">
        <v>252</v>
      </c>
      <c r="R275" s="1" t="s">
        <v>252</v>
      </c>
    </row>
    <row r="276" spans="1:18" x14ac:dyDescent="0.25">
      <c r="A276" t="str">
        <f>IF(ATK_GSheet[[#This Row],[Skill Total Mods]] - VLOOKUP(ATK_GSheet[[#This Row],[Entry ID]],ATK_Exported[],COLUMN(ATK_Exported[[#This Row],[Skill Total Mods]]) - 2,FALSE) &lt; 0.00000001,"","O")</f>
        <v/>
      </c>
      <c r="C276" s="1" t="s">
        <v>1448</v>
      </c>
      <c r="D276" s="1" t="s">
        <v>150</v>
      </c>
      <c r="E276" s="1" t="s">
        <v>751</v>
      </c>
      <c r="F276">
        <v>10550204</v>
      </c>
      <c r="G276" s="1" t="s">
        <v>17</v>
      </c>
      <c r="H276">
        <v>105502041</v>
      </c>
      <c r="I276" s="1" t="s">
        <v>760</v>
      </c>
      <c r="J276" s="1" t="s">
        <v>752</v>
      </c>
      <c r="K276" s="1" t="s">
        <v>1050</v>
      </c>
      <c r="L276">
        <v>0</v>
      </c>
      <c r="M276" s="1" t="s">
        <v>265</v>
      </c>
      <c r="N276">
        <v>0</v>
      </c>
      <c r="O276">
        <v>3</v>
      </c>
      <c r="P276" s="1" t="s">
        <v>252</v>
      </c>
      <c r="Q276" s="1" t="s">
        <v>252</v>
      </c>
      <c r="R276" s="1" t="s">
        <v>252</v>
      </c>
    </row>
    <row r="277" spans="1:18" x14ac:dyDescent="0.25">
      <c r="A277" t="str">
        <f>IF(ATK_GSheet[[#This Row],[Skill Total Mods]] - VLOOKUP(ATK_GSheet[[#This Row],[Entry ID]],ATK_Exported[],COLUMN(ATK_Exported[[#This Row],[Skill Total Mods]]) - 2,FALSE) &lt; 0.00000001,"","O")</f>
        <v/>
      </c>
      <c r="C277" s="1" t="s">
        <v>1599</v>
      </c>
      <c r="D277" s="1" t="s">
        <v>206</v>
      </c>
      <c r="E277" s="1" t="s">
        <v>926</v>
      </c>
      <c r="F277">
        <v>10750401</v>
      </c>
      <c r="G277" s="1" t="s">
        <v>19</v>
      </c>
      <c r="H277">
        <v>107504011</v>
      </c>
      <c r="I277" s="1" t="s">
        <v>13</v>
      </c>
      <c r="J277" s="1" t="s">
        <v>927</v>
      </c>
      <c r="K277" s="1" t="s">
        <v>1050</v>
      </c>
      <c r="L277">
        <v>18.66</v>
      </c>
      <c r="M277" s="1" t="s">
        <v>255</v>
      </c>
      <c r="N277">
        <v>3</v>
      </c>
      <c r="O277">
        <v>4</v>
      </c>
      <c r="P277" s="1" t="s">
        <v>252</v>
      </c>
      <c r="Q277" s="1" t="s">
        <v>252</v>
      </c>
      <c r="R277" s="1" t="s">
        <v>252</v>
      </c>
    </row>
    <row r="278" spans="1:18" x14ac:dyDescent="0.25">
      <c r="A278" t="str">
        <f>IF(ATK_GSheet[[#This Row],[Skill Total Mods]] - VLOOKUP(ATK_GSheet[[#This Row],[Entry ID]],ATK_Exported[],COLUMN(ATK_Exported[[#This Row],[Skill Total Mods]]) - 2,FALSE) &lt; 0.00000001,"","O")</f>
        <v/>
      </c>
      <c r="C278" s="1" t="s">
        <v>1142</v>
      </c>
      <c r="D278" s="1" t="s">
        <v>48</v>
      </c>
      <c r="E278" s="1" t="s">
        <v>413</v>
      </c>
      <c r="F278">
        <v>10150501</v>
      </c>
      <c r="G278" s="1" t="s">
        <v>21</v>
      </c>
      <c r="H278">
        <v>101505011</v>
      </c>
      <c r="I278" s="1" t="s">
        <v>13</v>
      </c>
      <c r="J278" s="1" t="s">
        <v>414</v>
      </c>
      <c r="K278" s="1" t="s">
        <v>1050</v>
      </c>
      <c r="L278">
        <v>18.952000000000002</v>
      </c>
      <c r="M278" s="1" t="s">
        <v>255</v>
      </c>
      <c r="N278">
        <v>4</v>
      </c>
      <c r="O278">
        <v>3</v>
      </c>
      <c r="P278" s="1" t="s">
        <v>252</v>
      </c>
      <c r="Q278" s="1" t="s">
        <v>252</v>
      </c>
      <c r="R278" s="1" t="s">
        <v>252</v>
      </c>
    </row>
    <row r="279" spans="1:18" x14ac:dyDescent="0.25">
      <c r="A279" t="str">
        <f>IF(ATK_GSheet[[#This Row],[Skill Total Mods]] - VLOOKUP(ATK_GSheet[[#This Row],[Entry ID]],ATK_Exported[],COLUMN(ATK_Exported[[#This Row],[Skill Total Mods]]) - 2,FALSE) &lt; 0.00000001,"","O")</f>
        <v/>
      </c>
      <c r="C279" s="1" t="s">
        <v>1082</v>
      </c>
      <c r="D279" s="1" t="s">
        <v>30</v>
      </c>
      <c r="E279" s="1" t="s">
        <v>351</v>
      </c>
      <c r="F279">
        <v>10140501</v>
      </c>
      <c r="G279" s="1" t="s">
        <v>21</v>
      </c>
      <c r="H279">
        <v>101405012</v>
      </c>
      <c r="I279" s="1" t="s">
        <v>14</v>
      </c>
      <c r="J279" s="1" t="s">
        <v>353</v>
      </c>
      <c r="K279" s="1" t="s">
        <v>1050</v>
      </c>
      <c r="L279">
        <v>0</v>
      </c>
      <c r="M279" s="1" t="s">
        <v>261</v>
      </c>
      <c r="N279">
        <v>0</v>
      </c>
      <c r="O279">
        <v>3</v>
      </c>
      <c r="P279" s="1" t="s">
        <v>252</v>
      </c>
      <c r="Q279" s="1" t="s">
        <v>252</v>
      </c>
      <c r="R279" s="1" t="s">
        <v>252</v>
      </c>
    </row>
    <row r="280" spans="1:18" x14ac:dyDescent="0.25">
      <c r="A280" t="str">
        <f>IF(ATK_GSheet[[#This Row],[Skill Total Mods]] - VLOOKUP(ATK_GSheet[[#This Row],[Entry ID]],ATK_Exported[],COLUMN(ATK_Exported[[#This Row],[Skill Total Mods]]) - 2,FALSE) &lt; 0.00000001,"","O")</f>
        <v/>
      </c>
      <c r="C280" s="1" t="s">
        <v>1647</v>
      </c>
      <c r="D280" s="1" t="s">
        <v>228</v>
      </c>
      <c r="E280" s="1" t="s">
        <v>991</v>
      </c>
      <c r="F280">
        <v>10840501</v>
      </c>
      <c r="G280" s="1" t="s">
        <v>21</v>
      </c>
      <c r="H280">
        <v>108405011</v>
      </c>
      <c r="I280" s="1" t="s">
        <v>13</v>
      </c>
      <c r="J280" s="1" t="s">
        <v>992</v>
      </c>
      <c r="K280" s="1" t="s">
        <v>1050</v>
      </c>
      <c r="L280">
        <v>0</v>
      </c>
      <c r="M280" s="1" t="s">
        <v>261</v>
      </c>
      <c r="N280">
        <v>0</v>
      </c>
      <c r="O280">
        <v>4</v>
      </c>
      <c r="P280" s="1" t="s">
        <v>252</v>
      </c>
      <c r="Q280" s="1" t="s">
        <v>252</v>
      </c>
      <c r="R280" s="1" t="s">
        <v>252</v>
      </c>
    </row>
    <row r="281" spans="1:18" x14ac:dyDescent="0.25">
      <c r="A281" t="str">
        <f>IF(ATK_GSheet[[#This Row],[Skill Total Mods]] - VLOOKUP(ATK_GSheet[[#This Row],[Entry ID]],ATK_Exported[],COLUMN(ATK_Exported[[#This Row],[Skill Total Mods]]) - 2,FALSE) &lt; 0.00000001,"","O")</f>
        <v/>
      </c>
      <c r="C281" s="1" t="s">
        <v>1385</v>
      </c>
      <c r="D281" s="1" t="s">
        <v>123</v>
      </c>
      <c r="E281" s="1" t="s">
        <v>682</v>
      </c>
      <c r="F281">
        <v>10450303</v>
      </c>
      <c r="G281" s="1" t="s">
        <v>27</v>
      </c>
      <c r="H281">
        <v>104503032</v>
      </c>
      <c r="I281" s="1" t="s">
        <v>14</v>
      </c>
      <c r="J281" s="1" t="s">
        <v>684</v>
      </c>
      <c r="K281" s="1" t="s">
        <v>1050</v>
      </c>
      <c r="L281">
        <v>0</v>
      </c>
      <c r="M281" s="1" t="s">
        <v>261</v>
      </c>
      <c r="N281">
        <v>0</v>
      </c>
      <c r="O281">
        <v>2</v>
      </c>
      <c r="P281" s="1" t="s">
        <v>252</v>
      </c>
      <c r="Q281" s="1" t="s">
        <v>252</v>
      </c>
      <c r="R281" s="1" t="s">
        <v>252</v>
      </c>
    </row>
    <row r="282" spans="1:18" x14ac:dyDescent="0.25">
      <c r="A282" t="str">
        <f>IF(ATK_GSheet[[#This Row],[Skill Total Mods]] - VLOOKUP(ATK_GSheet[[#This Row],[Entry ID]],ATK_Exported[],COLUMN(ATK_Exported[[#This Row],[Skill Total Mods]]) - 2,FALSE) &lt; 0.00000001,"","O")</f>
        <v/>
      </c>
      <c r="C282" s="1" t="s">
        <v>1551</v>
      </c>
      <c r="D282" s="1" t="s">
        <v>187</v>
      </c>
      <c r="E282" s="1" t="s">
        <v>866</v>
      </c>
      <c r="F282">
        <v>10730101</v>
      </c>
      <c r="G282" s="1" t="s">
        <v>12</v>
      </c>
      <c r="H282">
        <v>107301011</v>
      </c>
      <c r="I282" s="1" t="s">
        <v>13</v>
      </c>
      <c r="J282" s="1" t="s">
        <v>867</v>
      </c>
      <c r="K282" s="1" t="s">
        <v>364</v>
      </c>
      <c r="L282">
        <v>15.132</v>
      </c>
      <c r="M282" s="1" t="s">
        <v>255</v>
      </c>
      <c r="N282">
        <v>1</v>
      </c>
      <c r="O282">
        <v>4</v>
      </c>
      <c r="P282" s="1" t="s">
        <v>252</v>
      </c>
      <c r="Q282" s="1" t="s">
        <v>252</v>
      </c>
      <c r="R282" s="1" t="s">
        <v>252</v>
      </c>
    </row>
    <row r="283" spans="1:18" x14ac:dyDescent="0.25">
      <c r="A283" t="str">
        <f>IF(ATK_GSheet[[#This Row],[Skill Total Mods]] - VLOOKUP(ATK_GSheet[[#This Row],[Entry ID]],ATK_Exported[],COLUMN(ATK_Exported[[#This Row],[Skill Total Mods]]) - 2,FALSE) &lt; 0.00000001,"","O")</f>
        <v/>
      </c>
      <c r="C283" s="1" t="s">
        <v>1441</v>
      </c>
      <c r="D283" s="1" t="s">
        <v>150</v>
      </c>
      <c r="E283" s="1" t="s">
        <v>751</v>
      </c>
      <c r="F283">
        <v>10550204</v>
      </c>
      <c r="G283" s="1" t="s">
        <v>17</v>
      </c>
      <c r="H283">
        <v>105502042</v>
      </c>
      <c r="I283" s="1" t="s">
        <v>14</v>
      </c>
      <c r="J283" s="1" t="s">
        <v>753</v>
      </c>
      <c r="K283" s="1" t="s">
        <v>1050</v>
      </c>
      <c r="L283">
        <v>24.84</v>
      </c>
      <c r="M283" s="1" t="s">
        <v>255</v>
      </c>
      <c r="N283">
        <v>46</v>
      </c>
      <c r="O283">
        <v>3</v>
      </c>
      <c r="P283" s="1" t="s">
        <v>252</v>
      </c>
      <c r="Q283" s="1" t="s">
        <v>252</v>
      </c>
      <c r="R283" s="1" t="s">
        <v>252</v>
      </c>
    </row>
    <row r="284" spans="1:18" x14ac:dyDescent="0.25">
      <c r="A284" t="str">
        <f>IF(ATK_GSheet[[#This Row],[Skill Total Mods]] - VLOOKUP(ATK_GSheet[[#This Row],[Entry ID]],ATK_Exported[],COLUMN(ATK_Exported[[#This Row],[Skill Total Mods]]) - 2,FALSE) &lt; 0.00000001,"","O")</f>
        <v/>
      </c>
      <c r="C284" s="1" t="s">
        <v>1246</v>
      </c>
      <c r="D284" s="1" t="s">
        <v>90</v>
      </c>
      <c r="E284" s="1" t="s">
        <v>544</v>
      </c>
      <c r="F284">
        <v>10340501</v>
      </c>
      <c r="G284" s="1" t="s">
        <v>21</v>
      </c>
      <c r="H284">
        <v>103405011</v>
      </c>
      <c r="I284" s="1" t="s">
        <v>13</v>
      </c>
      <c r="J284" s="1" t="s">
        <v>545</v>
      </c>
      <c r="K284" s="1" t="s">
        <v>1050</v>
      </c>
      <c r="L284">
        <v>16.600000000000001</v>
      </c>
      <c r="M284" s="1" t="s">
        <v>255</v>
      </c>
      <c r="N284">
        <v>4</v>
      </c>
      <c r="O284">
        <v>3</v>
      </c>
      <c r="P284" s="1" t="s">
        <v>252</v>
      </c>
      <c r="Q284" s="1" t="s">
        <v>252</v>
      </c>
      <c r="R284" s="1" t="s">
        <v>252</v>
      </c>
    </row>
    <row r="285" spans="1:18" x14ac:dyDescent="0.25">
      <c r="A285" t="str">
        <f>IF(ATK_GSheet[[#This Row],[Skill Total Mods]] - VLOOKUP(ATK_GSheet[[#This Row],[Entry ID]],ATK_Exported[],COLUMN(ATK_Exported[[#This Row],[Skill Total Mods]]) - 2,FALSE) &lt; 0.00000001,"","O")</f>
        <v/>
      </c>
      <c r="C285" s="1" t="s">
        <v>1484</v>
      </c>
      <c r="D285" s="1" t="s">
        <v>164</v>
      </c>
      <c r="E285" s="1" t="s">
        <v>795</v>
      </c>
      <c r="F285">
        <v>10630401</v>
      </c>
      <c r="G285" s="1" t="s">
        <v>19</v>
      </c>
      <c r="H285">
        <v>106304011</v>
      </c>
      <c r="I285" s="1" t="s">
        <v>13</v>
      </c>
      <c r="J285" s="1" t="s">
        <v>796</v>
      </c>
      <c r="K285" s="1" t="s">
        <v>404</v>
      </c>
      <c r="L285">
        <v>13.571999999999999</v>
      </c>
      <c r="M285" s="1" t="s">
        <v>255</v>
      </c>
      <c r="N285">
        <v>3</v>
      </c>
      <c r="O285">
        <v>3</v>
      </c>
      <c r="P285" s="1" t="s">
        <v>252</v>
      </c>
      <c r="Q285" s="1" t="s">
        <v>252</v>
      </c>
      <c r="R285" s="1" t="s">
        <v>252</v>
      </c>
    </row>
    <row r="286" spans="1:18" x14ac:dyDescent="0.25">
      <c r="A286" t="str">
        <f>IF(ATK_GSheet[[#This Row],[Skill Total Mods]] - VLOOKUP(ATK_GSheet[[#This Row],[Entry ID]],ATK_Exported[],COLUMN(ATK_Exported[[#This Row],[Skill Total Mods]]) - 2,FALSE) &lt; 0.00000001,"","O")</f>
        <v/>
      </c>
      <c r="C286" s="1" t="s">
        <v>1357</v>
      </c>
      <c r="D286" s="1" t="s">
        <v>112</v>
      </c>
      <c r="E286" s="1" t="s">
        <v>643</v>
      </c>
      <c r="F286">
        <v>10440201</v>
      </c>
      <c r="G286" s="1" t="s">
        <v>17</v>
      </c>
      <c r="H286">
        <v>104402011</v>
      </c>
      <c r="I286" s="1" t="s">
        <v>13</v>
      </c>
      <c r="J286" s="1" t="s">
        <v>644</v>
      </c>
      <c r="K286" s="1" t="s">
        <v>382</v>
      </c>
      <c r="L286">
        <v>57.26</v>
      </c>
      <c r="M286" s="1" t="s">
        <v>255</v>
      </c>
      <c r="N286">
        <v>2</v>
      </c>
      <c r="O286">
        <v>4</v>
      </c>
      <c r="P286" s="1" t="s">
        <v>252</v>
      </c>
      <c r="Q286" s="1" t="s">
        <v>252</v>
      </c>
      <c r="R286" s="1" t="s">
        <v>252</v>
      </c>
    </row>
    <row r="287" spans="1:18" x14ac:dyDescent="0.25">
      <c r="A287" t="str">
        <f>IF(ATK_GSheet[[#This Row],[Skill Total Mods]] - VLOOKUP(ATK_GSheet[[#This Row],[Entry ID]],ATK_Exported[],COLUMN(ATK_Exported[[#This Row],[Skill Total Mods]]) - 2,FALSE) &lt; 0.00000001,"","O")</f>
        <v/>
      </c>
      <c r="C287" s="1" t="s">
        <v>1198</v>
      </c>
      <c r="D287" s="1" t="s">
        <v>71</v>
      </c>
      <c r="E287" s="1" t="s">
        <v>487</v>
      </c>
      <c r="F287">
        <v>10250401</v>
      </c>
      <c r="G287" s="1" t="s">
        <v>19</v>
      </c>
      <c r="H287">
        <v>102504012</v>
      </c>
      <c r="I287" s="1" t="s">
        <v>14</v>
      </c>
      <c r="J287" s="1" t="s">
        <v>489</v>
      </c>
      <c r="K287" s="1" t="s">
        <v>1050</v>
      </c>
      <c r="L287">
        <v>0</v>
      </c>
      <c r="M287" s="1" t="s">
        <v>261</v>
      </c>
      <c r="N287">
        <v>0</v>
      </c>
      <c r="O287">
        <v>2</v>
      </c>
      <c r="P287" s="1" t="s">
        <v>252</v>
      </c>
      <c r="Q287" s="1" t="s">
        <v>252</v>
      </c>
      <c r="R287" s="1" t="s">
        <v>252</v>
      </c>
    </row>
    <row r="288" spans="1:18" x14ac:dyDescent="0.25">
      <c r="A288" t="str">
        <f>IF(ATK_GSheet[[#This Row],[Skill Total Mods]] - VLOOKUP(ATK_GSheet[[#This Row],[Entry ID]],ATK_Exported[],COLUMN(ATK_Exported[[#This Row],[Skill Total Mods]]) - 2,FALSE) &lt; 0.00000001,"","O")</f>
        <v/>
      </c>
      <c r="C288" s="1" t="s">
        <v>1319</v>
      </c>
      <c r="D288" s="1" t="s">
        <v>102</v>
      </c>
      <c r="E288" s="1" t="s">
        <v>607</v>
      </c>
      <c r="F288">
        <v>10350502</v>
      </c>
      <c r="G288" s="1" t="s">
        <v>21</v>
      </c>
      <c r="H288">
        <v>103505022</v>
      </c>
      <c r="I288" s="1" t="s">
        <v>14</v>
      </c>
      <c r="J288" s="1" t="s">
        <v>609</v>
      </c>
      <c r="K288" s="1" t="s">
        <v>1050</v>
      </c>
      <c r="L288">
        <v>4.99</v>
      </c>
      <c r="M288" s="1" t="s">
        <v>255</v>
      </c>
      <c r="N288">
        <v>1</v>
      </c>
      <c r="O288">
        <v>3</v>
      </c>
      <c r="P288" s="1" t="s">
        <v>252</v>
      </c>
      <c r="Q288" s="1" t="s">
        <v>252</v>
      </c>
      <c r="R288" s="1" t="s">
        <v>252</v>
      </c>
    </row>
    <row r="289" spans="1:18" x14ac:dyDescent="0.25">
      <c r="A289" t="str">
        <f>IF(ATK_GSheet[[#This Row],[Skill Total Mods]] - VLOOKUP(ATK_GSheet[[#This Row],[Entry ID]],ATK_Exported[],COLUMN(ATK_Exported[[#This Row],[Skill Total Mods]]) - 2,FALSE) &lt; 0.00000001,"","O")</f>
        <v/>
      </c>
      <c r="C289" s="1" t="s">
        <v>1668</v>
      </c>
      <c r="D289" s="1" t="s">
        <v>239</v>
      </c>
      <c r="E289" s="1" t="s">
        <v>1023</v>
      </c>
      <c r="F289">
        <v>10930401</v>
      </c>
      <c r="G289" s="1" t="s">
        <v>19</v>
      </c>
      <c r="H289">
        <v>109304011</v>
      </c>
      <c r="I289" s="1" t="s">
        <v>13</v>
      </c>
      <c r="J289" s="1" t="s">
        <v>1024</v>
      </c>
      <c r="K289" s="1" t="s">
        <v>1050</v>
      </c>
      <c r="L289">
        <v>12.26</v>
      </c>
      <c r="M289" s="1" t="s">
        <v>255</v>
      </c>
      <c r="N289">
        <v>1</v>
      </c>
      <c r="O289">
        <v>3</v>
      </c>
      <c r="P289" s="1" t="s">
        <v>252</v>
      </c>
      <c r="Q289" s="1" t="s">
        <v>252</v>
      </c>
      <c r="R289" s="1" t="s">
        <v>252</v>
      </c>
    </row>
    <row r="290" spans="1:18" x14ac:dyDescent="0.25">
      <c r="A290" t="str">
        <f>IF(ATK_GSheet[[#This Row],[Skill Total Mods]] - VLOOKUP(ATK_GSheet[[#This Row],[Entry ID]],ATK_Exported[],COLUMN(ATK_Exported[[#This Row],[Skill Total Mods]]) - 2,FALSE) &lt; 0.00000001,"","O")</f>
        <v/>
      </c>
      <c r="C290" s="1" t="s">
        <v>1577</v>
      </c>
      <c r="D290" s="1" t="s">
        <v>198</v>
      </c>
      <c r="E290" s="1" t="s">
        <v>899</v>
      </c>
      <c r="F290">
        <v>10740402</v>
      </c>
      <c r="G290" s="1" t="s">
        <v>19</v>
      </c>
      <c r="H290">
        <v>107404021</v>
      </c>
      <c r="I290" s="1" t="s">
        <v>13</v>
      </c>
      <c r="J290" s="1" t="s">
        <v>900</v>
      </c>
      <c r="K290" s="1" t="s">
        <v>1050</v>
      </c>
      <c r="L290">
        <v>0</v>
      </c>
      <c r="M290" s="1" t="s">
        <v>261</v>
      </c>
      <c r="N290">
        <v>0</v>
      </c>
      <c r="O290">
        <v>3</v>
      </c>
      <c r="P290" s="1" t="s">
        <v>252</v>
      </c>
      <c r="Q290" s="1" t="s">
        <v>252</v>
      </c>
      <c r="R290" s="1" t="s">
        <v>252</v>
      </c>
    </row>
    <row r="291" spans="1:18" x14ac:dyDescent="0.25">
      <c r="A291" t="str">
        <f>IF(ATK_GSheet[[#This Row],[Skill Total Mods]] - VLOOKUP(ATK_GSheet[[#This Row],[Entry ID]],ATK_Exported[],COLUMN(ATK_Exported[[#This Row],[Skill Total Mods]]) - 2,FALSE) &lt; 0.00000001,"","O")</f>
        <v/>
      </c>
      <c r="C291" s="1" t="s">
        <v>1398</v>
      </c>
      <c r="D291" s="1" t="s">
        <v>130</v>
      </c>
      <c r="E291" s="1" t="s">
        <v>698</v>
      </c>
      <c r="F291">
        <v>10530101</v>
      </c>
      <c r="G291" s="1" t="s">
        <v>12</v>
      </c>
      <c r="H291">
        <v>105301011</v>
      </c>
      <c r="I291" s="1" t="s">
        <v>13</v>
      </c>
      <c r="J291" s="1" t="s">
        <v>699</v>
      </c>
      <c r="K291" s="1" t="s">
        <v>1050</v>
      </c>
      <c r="L291">
        <v>12.33</v>
      </c>
      <c r="M291" s="1" t="s">
        <v>255</v>
      </c>
      <c r="N291">
        <v>3</v>
      </c>
      <c r="O291">
        <v>4</v>
      </c>
      <c r="P291" s="1" t="s">
        <v>252</v>
      </c>
      <c r="Q291" s="1" t="s">
        <v>252</v>
      </c>
      <c r="R291" s="1" t="s">
        <v>252</v>
      </c>
    </row>
    <row r="292" spans="1:18" x14ac:dyDescent="0.25">
      <c r="A292" t="str">
        <f>IF(ATK_GSheet[[#This Row],[Skill Total Mods]] - VLOOKUP(ATK_GSheet[[#This Row],[Entry ID]],ATK_Exported[],COLUMN(ATK_Exported[[#This Row],[Skill Total Mods]]) - 2,FALSE) &lt; 0.00000001,"","O")</f>
        <v/>
      </c>
      <c r="C292" s="1" t="s">
        <v>1543</v>
      </c>
      <c r="D292" s="1" t="s">
        <v>183</v>
      </c>
      <c r="E292" s="1" t="s">
        <v>854</v>
      </c>
      <c r="F292">
        <v>10650501</v>
      </c>
      <c r="G292" s="1" t="s">
        <v>21</v>
      </c>
      <c r="H292">
        <v>106505012</v>
      </c>
      <c r="I292" s="1" t="s">
        <v>14</v>
      </c>
      <c r="J292" s="1" t="s">
        <v>857</v>
      </c>
      <c r="K292" s="1" t="s">
        <v>1050</v>
      </c>
      <c r="L292">
        <v>0</v>
      </c>
      <c r="M292" s="1" t="s">
        <v>261</v>
      </c>
      <c r="N292">
        <v>0</v>
      </c>
      <c r="O292">
        <v>3</v>
      </c>
      <c r="P292" s="1" t="s">
        <v>252</v>
      </c>
      <c r="Q292" s="1" t="s">
        <v>252</v>
      </c>
      <c r="R292" s="1" t="s">
        <v>252</v>
      </c>
    </row>
    <row r="293" spans="1:18" x14ac:dyDescent="0.25">
      <c r="A293" t="str">
        <f>IF(ATK_GSheet[[#This Row],[Skill Total Mods]] - VLOOKUP(ATK_GSheet[[#This Row],[Entry ID]],ATK_Exported[],COLUMN(ATK_Exported[[#This Row],[Skill Total Mods]]) - 2,FALSE) &lt; 0.00000001,"","O")</f>
        <v/>
      </c>
      <c r="C293" s="1" t="s">
        <v>1094</v>
      </c>
      <c r="D293" s="1" t="s">
        <v>34</v>
      </c>
      <c r="E293" s="1" t="s">
        <v>365</v>
      </c>
      <c r="F293">
        <v>10150103</v>
      </c>
      <c r="G293" s="1" t="s">
        <v>12</v>
      </c>
      <c r="H293">
        <v>101501032</v>
      </c>
      <c r="I293" s="1" t="s">
        <v>14</v>
      </c>
      <c r="J293" s="1" t="s">
        <v>367</v>
      </c>
      <c r="K293" s="1" t="s">
        <v>1050</v>
      </c>
      <c r="L293">
        <v>16.324000000000002</v>
      </c>
      <c r="M293" s="1" t="s">
        <v>255</v>
      </c>
      <c r="N293">
        <v>2</v>
      </c>
      <c r="O293">
        <v>2</v>
      </c>
      <c r="P293" s="1" t="s">
        <v>252</v>
      </c>
      <c r="Q293" s="1" t="s">
        <v>252</v>
      </c>
      <c r="R293" s="1" t="s">
        <v>252</v>
      </c>
    </row>
    <row r="294" spans="1:18" x14ac:dyDescent="0.25">
      <c r="A294" t="str">
        <f>IF(ATK_GSheet[[#This Row],[Skill Total Mods]] - VLOOKUP(ATK_GSheet[[#This Row],[Entry ID]],ATK_Exported[],COLUMN(ATK_Exported[[#This Row],[Skill Total Mods]]) - 2,FALSE) &lt; 0.00000001,"","O")</f>
        <v/>
      </c>
      <c r="C294" s="1" t="s">
        <v>1700</v>
      </c>
      <c r="D294" s="1" t="s">
        <v>190</v>
      </c>
      <c r="E294" s="1" t="s">
        <v>875</v>
      </c>
      <c r="F294">
        <v>99730001</v>
      </c>
      <c r="G294" s="1" t="s">
        <v>251</v>
      </c>
      <c r="H294">
        <v>997300011</v>
      </c>
      <c r="I294" s="1" t="s">
        <v>13</v>
      </c>
      <c r="J294" s="1" t="s">
        <v>252</v>
      </c>
      <c r="K294" s="1" t="s">
        <v>1050</v>
      </c>
      <c r="L294">
        <v>1.7</v>
      </c>
      <c r="M294" s="1" t="s">
        <v>256</v>
      </c>
      <c r="N294">
        <v>1</v>
      </c>
      <c r="O294">
        <v>3</v>
      </c>
      <c r="P294" s="1" t="s">
        <v>252</v>
      </c>
      <c r="Q294" s="1" t="s">
        <v>258</v>
      </c>
      <c r="R294" s="1" t="s">
        <v>252</v>
      </c>
    </row>
    <row r="295" spans="1:18" x14ac:dyDescent="0.25">
      <c r="A295" t="str">
        <f>IF(ATK_GSheet[[#This Row],[Skill Total Mods]] - VLOOKUP(ATK_GSheet[[#This Row],[Entry ID]],ATK_Exported[],COLUMN(ATK_Exported[[#This Row],[Skill Total Mods]]) - 2,FALSE) &lt; 0.00000001,"","O")</f>
        <v/>
      </c>
      <c r="C295" s="1" t="s">
        <v>1105</v>
      </c>
      <c r="D295" s="1" t="s">
        <v>37</v>
      </c>
      <c r="E295" s="1" t="s">
        <v>373</v>
      </c>
      <c r="F295">
        <v>10150201</v>
      </c>
      <c r="G295" s="1" t="s">
        <v>17</v>
      </c>
      <c r="H295">
        <v>101502015</v>
      </c>
      <c r="I295" s="1" t="s">
        <v>13</v>
      </c>
      <c r="J295" s="1" t="s">
        <v>374</v>
      </c>
      <c r="K295" s="1" t="s">
        <v>375</v>
      </c>
      <c r="L295">
        <v>54.08</v>
      </c>
      <c r="M295" s="1" t="s">
        <v>255</v>
      </c>
      <c r="N295">
        <v>1</v>
      </c>
      <c r="O295">
        <v>4</v>
      </c>
      <c r="P295" s="1" t="s">
        <v>252</v>
      </c>
      <c r="Q295" s="1" t="s">
        <v>252</v>
      </c>
      <c r="R295" s="1" t="s">
        <v>252</v>
      </c>
    </row>
    <row r="296" spans="1:18" x14ac:dyDescent="0.25">
      <c r="A296" t="str">
        <f>IF(ATK_GSheet[[#This Row],[Skill Total Mods]] - VLOOKUP(ATK_GSheet[[#This Row],[Entry ID]],ATK_Exported[],COLUMN(ATK_Exported[[#This Row],[Skill Total Mods]]) - 2,FALSE) &lt; 0.00000001,"","O")</f>
        <v/>
      </c>
      <c r="C296" s="1" t="s">
        <v>1108</v>
      </c>
      <c r="D296" s="1" t="s">
        <v>37</v>
      </c>
      <c r="E296" s="1" t="s">
        <v>373</v>
      </c>
      <c r="F296">
        <v>10150201</v>
      </c>
      <c r="G296" s="1" t="s">
        <v>17</v>
      </c>
      <c r="H296">
        <v>101502012</v>
      </c>
      <c r="I296" s="1" t="s">
        <v>14</v>
      </c>
      <c r="J296" s="1" t="s">
        <v>384</v>
      </c>
      <c r="K296" s="1" t="s">
        <v>376</v>
      </c>
      <c r="L296">
        <v>16.698</v>
      </c>
      <c r="M296" s="1" t="s">
        <v>255</v>
      </c>
      <c r="N296">
        <v>3</v>
      </c>
      <c r="O296">
        <v>3</v>
      </c>
      <c r="P296" s="1" t="s">
        <v>252</v>
      </c>
      <c r="Q296" s="1" t="s">
        <v>252</v>
      </c>
      <c r="R296" s="1" t="s">
        <v>252</v>
      </c>
    </row>
    <row r="297" spans="1:18" x14ac:dyDescent="0.25">
      <c r="A297" t="str">
        <f>IF(ATK_GSheet[[#This Row],[Skill Total Mods]] - VLOOKUP(ATK_GSheet[[#This Row],[Entry ID]],ATK_Exported[],COLUMN(ATK_Exported[[#This Row],[Skill Total Mods]]) - 2,FALSE) &lt; 0.00000001,"","O")</f>
        <v/>
      </c>
      <c r="C297" s="1" t="s">
        <v>1597</v>
      </c>
      <c r="D297" s="1" t="s">
        <v>205</v>
      </c>
      <c r="E297" s="1" t="s">
        <v>923</v>
      </c>
      <c r="F297">
        <v>10750302</v>
      </c>
      <c r="G297" s="1" t="s">
        <v>27</v>
      </c>
      <c r="H297">
        <v>107503021</v>
      </c>
      <c r="I297" s="1" t="s">
        <v>13</v>
      </c>
      <c r="J297" s="1" t="s">
        <v>924</v>
      </c>
      <c r="K297" s="1" t="s">
        <v>1050</v>
      </c>
      <c r="L297">
        <v>19.2</v>
      </c>
      <c r="M297" s="1" t="s">
        <v>255</v>
      </c>
      <c r="N297">
        <v>1</v>
      </c>
      <c r="O297">
        <v>3</v>
      </c>
      <c r="P297" s="1" t="s">
        <v>252</v>
      </c>
      <c r="Q297" s="1" t="s">
        <v>252</v>
      </c>
      <c r="R297" s="1" t="s">
        <v>252</v>
      </c>
    </row>
    <row r="298" spans="1:18" x14ac:dyDescent="0.25">
      <c r="A298" t="str">
        <f>IF(ATK_GSheet[[#This Row],[Skill Total Mods]] - VLOOKUP(ATK_GSheet[[#This Row],[Entry ID]],ATK_Exported[],COLUMN(ATK_Exported[[#This Row],[Skill Total Mods]]) - 2,FALSE) &lt; 0.00000001,"","O")</f>
        <v/>
      </c>
      <c r="C298" s="1" t="s">
        <v>1208</v>
      </c>
      <c r="D298" s="1" t="s">
        <v>76</v>
      </c>
      <c r="E298" s="1" t="s">
        <v>501</v>
      </c>
      <c r="F298">
        <v>10250503</v>
      </c>
      <c r="G298" s="1" t="s">
        <v>21</v>
      </c>
      <c r="H298">
        <v>102505031</v>
      </c>
      <c r="I298" s="1" t="s">
        <v>13</v>
      </c>
      <c r="J298" s="1" t="s">
        <v>502</v>
      </c>
      <c r="K298" s="1" t="s">
        <v>1050</v>
      </c>
      <c r="L298">
        <v>0</v>
      </c>
      <c r="M298" s="1" t="s">
        <v>261</v>
      </c>
      <c r="N298">
        <v>0</v>
      </c>
      <c r="O298">
        <v>3</v>
      </c>
      <c r="P298" s="1" t="s">
        <v>252</v>
      </c>
      <c r="Q298" s="1" t="s">
        <v>252</v>
      </c>
      <c r="R298" s="1" t="s">
        <v>252</v>
      </c>
    </row>
    <row r="299" spans="1:18" x14ac:dyDescent="0.25">
      <c r="A299" t="str">
        <f>IF(ATK_GSheet[[#This Row],[Skill Total Mods]] - VLOOKUP(ATK_GSheet[[#This Row],[Entry ID]],ATK_Exported[],COLUMN(ATK_Exported[[#This Row],[Skill Total Mods]]) - 2,FALSE) &lt; 0.00000001,"","O")</f>
        <v/>
      </c>
      <c r="C299" s="1" t="s">
        <v>1114</v>
      </c>
      <c r="D299" s="1" t="s">
        <v>37</v>
      </c>
      <c r="E299" s="1" t="s">
        <v>373</v>
      </c>
      <c r="F299">
        <v>10150201</v>
      </c>
      <c r="G299" s="1" t="s">
        <v>17</v>
      </c>
      <c r="H299">
        <v>101502012</v>
      </c>
      <c r="I299" s="1" t="s">
        <v>14</v>
      </c>
      <c r="J299" s="1" t="s">
        <v>384</v>
      </c>
      <c r="K299" s="1" t="s">
        <v>375</v>
      </c>
      <c r="L299">
        <v>54.268500000000003</v>
      </c>
      <c r="M299" s="1" t="s">
        <v>255</v>
      </c>
      <c r="N299">
        <v>3</v>
      </c>
      <c r="O299">
        <v>3</v>
      </c>
      <c r="P299" s="1" t="s">
        <v>252</v>
      </c>
      <c r="Q299" s="1" t="s">
        <v>252</v>
      </c>
      <c r="R299" s="1" t="s">
        <v>252</v>
      </c>
    </row>
    <row r="300" spans="1:18" x14ac:dyDescent="0.25">
      <c r="A300" t="str">
        <f>IF(ATK_GSheet[[#This Row],[Skill Total Mods]] - VLOOKUP(ATK_GSheet[[#This Row],[Entry ID]],ATK_Exported[],COLUMN(ATK_Exported[[#This Row],[Skill Total Mods]]) - 2,FALSE) &lt; 0.00000001,"","O")</f>
        <v/>
      </c>
      <c r="C300" s="1" t="s">
        <v>1645</v>
      </c>
      <c r="D300" s="1" t="s">
        <v>227</v>
      </c>
      <c r="E300" s="1" t="s">
        <v>988</v>
      </c>
      <c r="F300">
        <v>10840403</v>
      </c>
      <c r="G300" s="1" t="s">
        <v>19</v>
      </c>
      <c r="H300">
        <v>108404031</v>
      </c>
      <c r="I300" s="1" t="s">
        <v>13</v>
      </c>
      <c r="J300" s="1" t="s">
        <v>989</v>
      </c>
      <c r="K300" s="1" t="s">
        <v>1050</v>
      </c>
      <c r="L300">
        <v>0</v>
      </c>
      <c r="M300" s="1" t="s">
        <v>261</v>
      </c>
      <c r="N300">
        <v>0</v>
      </c>
      <c r="O300">
        <v>3</v>
      </c>
      <c r="P300" s="1" t="s">
        <v>252</v>
      </c>
      <c r="Q300" s="1" t="s">
        <v>252</v>
      </c>
      <c r="R300" s="1" t="s">
        <v>252</v>
      </c>
    </row>
    <row r="301" spans="1:18" x14ac:dyDescent="0.25">
      <c r="A301" t="str">
        <f>IF(ATK_GSheet[[#This Row],[Skill Total Mods]] - VLOOKUP(ATK_GSheet[[#This Row],[Entry ID]],ATK_Exported[],COLUMN(ATK_Exported[[#This Row],[Skill Total Mods]]) - 2,FALSE) &lt; 0.00000001,"","O")</f>
        <v/>
      </c>
      <c r="C301" s="1" t="s">
        <v>1473</v>
      </c>
      <c r="D301" s="1" t="s">
        <v>161</v>
      </c>
      <c r="E301" s="1" t="s">
        <v>786</v>
      </c>
      <c r="F301">
        <v>10630101</v>
      </c>
      <c r="G301" s="1" t="s">
        <v>12</v>
      </c>
      <c r="H301">
        <v>106301012</v>
      </c>
      <c r="I301" s="1" t="s">
        <v>14</v>
      </c>
      <c r="J301" s="1" t="s">
        <v>788</v>
      </c>
      <c r="K301" s="1" t="s">
        <v>1050</v>
      </c>
      <c r="L301">
        <v>10.515000000000001</v>
      </c>
      <c r="M301" s="1" t="s">
        <v>255</v>
      </c>
      <c r="N301">
        <v>1</v>
      </c>
      <c r="O301">
        <v>3</v>
      </c>
      <c r="P301" s="1" t="s">
        <v>252</v>
      </c>
      <c r="Q301" s="1" t="s">
        <v>252</v>
      </c>
      <c r="R301" s="1" t="s">
        <v>252</v>
      </c>
    </row>
    <row r="302" spans="1:18" x14ac:dyDescent="0.25">
      <c r="A302" t="str">
        <f>IF(ATK_GSheet[[#This Row],[Skill Total Mods]] - VLOOKUP(ATK_GSheet[[#This Row],[Entry ID]],ATK_Exported[],COLUMN(ATK_Exported[[#This Row],[Skill Total Mods]]) - 2,FALSE) &lt; 0.00000001,"","O")</f>
        <v/>
      </c>
      <c r="C302" s="1" t="s">
        <v>1687</v>
      </c>
      <c r="D302" s="1" t="s">
        <v>228</v>
      </c>
      <c r="E302" s="1" t="s">
        <v>250</v>
      </c>
      <c r="F302">
        <v>99900009</v>
      </c>
      <c r="G302" s="1" t="s">
        <v>12</v>
      </c>
      <c r="H302">
        <v>108301011</v>
      </c>
      <c r="I302" s="1" t="s">
        <v>13</v>
      </c>
      <c r="J302" s="1" t="s">
        <v>947</v>
      </c>
      <c r="K302" s="1" t="s">
        <v>1050</v>
      </c>
      <c r="L302">
        <v>0</v>
      </c>
      <c r="M302" s="1" t="s">
        <v>265</v>
      </c>
      <c r="N302">
        <v>0</v>
      </c>
      <c r="O302">
        <v>4</v>
      </c>
      <c r="P302" s="1" t="s">
        <v>252</v>
      </c>
      <c r="Q302" s="1" t="s">
        <v>252</v>
      </c>
      <c r="R302" s="1" t="s">
        <v>252</v>
      </c>
    </row>
    <row r="303" spans="1:18" x14ac:dyDescent="0.25">
      <c r="A303" t="str">
        <f>IF(ATK_GSheet[[#This Row],[Skill Total Mods]] - VLOOKUP(ATK_GSheet[[#This Row],[Entry ID]],ATK_Exported[],COLUMN(ATK_Exported[[#This Row],[Skill Total Mods]]) - 2,FALSE) &lt; 0.00000001,"","O")</f>
        <v/>
      </c>
      <c r="C303" s="1" t="s">
        <v>1153</v>
      </c>
      <c r="D303" s="1" t="s">
        <v>52</v>
      </c>
      <c r="E303" s="1" t="s">
        <v>425</v>
      </c>
      <c r="F303">
        <v>10230401</v>
      </c>
      <c r="G303" s="1" t="s">
        <v>19</v>
      </c>
      <c r="H303">
        <v>102304012</v>
      </c>
      <c r="I303" s="1" t="s">
        <v>14</v>
      </c>
      <c r="J303" s="1" t="s">
        <v>427</v>
      </c>
      <c r="K303" s="1" t="s">
        <v>1050</v>
      </c>
      <c r="L303">
        <v>12.51</v>
      </c>
      <c r="M303" s="1" t="s">
        <v>255</v>
      </c>
      <c r="N303">
        <v>1</v>
      </c>
      <c r="O303">
        <v>3</v>
      </c>
      <c r="P303" s="1" t="s">
        <v>252</v>
      </c>
      <c r="Q303" s="1" t="s">
        <v>252</v>
      </c>
      <c r="R303" s="1" t="s">
        <v>252</v>
      </c>
    </row>
    <row r="304" spans="1:18" x14ac:dyDescent="0.25">
      <c r="A304" t="str">
        <f>IF(ATK_GSheet[[#This Row],[Skill Total Mods]] - VLOOKUP(ATK_GSheet[[#This Row],[Entry ID]],ATK_Exported[],COLUMN(ATK_Exported[[#This Row],[Skill Total Mods]]) - 2,FALSE) &lt; 0.00000001,"","O")</f>
        <v/>
      </c>
      <c r="C304" s="1" t="s">
        <v>1326</v>
      </c>
      <c r="D304" s="1" t="s">
        <v>104</v>
      </c>
      <c r="E304" s="1" t="s">
        <v>617</v>
      </c>
      <c r="F304">
        <v>10350504</v>
      </c>
      <c r="G304" s="1" t="s">
        <v>21</v>
      </c>
      <c r="H304">
        <v>103505042</v>
      </c>
      <c r="I304" s="1" t="s">
        <v>14</v>
      </c>
      <c r="J304" s="1" t="s">
        <v>618</v>
      </c>
      <c r="K304" s="1" t="s">
        <v>1050</v>
      </c>
      <c r="L304">
        <v>20</v>
      </c>
      <c r="M304" s="1" t="s">
        <v>256</v>
      </c>
      <c r="N304">
        <v>2</v>
      </c>
      <c r="O304">
        <v>2</v>
      </c>
      <c r="P304" s="1" t="s">
        <v>252</v>
      </c>
      <c r="Q304" s="1" t="s">
        <v>258</v>
      </c>
      <c r="R304" s="1" t="s">
        <v>252</v>
      </c>
    </row>
    <row r="305" spans="1:18" x14ac:dyDescent="0.25">
      <c r="A305" t="str">
        <f>IF(ATK_GSheet[[#This Row],[Skill Total Mods]] - VLOOKUP(ATK_GSheet[[#This Row],[Entry ID]],ATK_Exported[],COLUMN(ATK_Exported[[#This Row],[Skill Total Mods]]) - 2,FALSE) &lt; 0.00000001,"","O")</f>
        <v/>
      </c>
      <c r="C305" s="1" t="s">
        <v>1587</v>
      </c>
      <c r="D305" s="1" t="s">
        <v>202</v>
      </c>
      <c r="E305" s="1" t="s">
        <v>910</v>
      </c>
      <c r="F305">
        <v>10750201</v>
      </c>
      <c r="G305" s="1" t="s">
        <v>17</v>
      </c>
      <c r="H305">
        <v>107502012</v>
      </c>
      <c r="I305" s="1" t="s">
        <v>14</v>
      </c>
      <c r="J305" s="1" t="s">
        <v>912</v>
      </c>
      <c r="K305" s="1" t="s">
        <v>1050</v>
      </c>
      <c r="L305">
        <v>18.190000000000001</v>
      </c>
      <c r="M305" s="1" t="s">
        <v>255</v>
      </c>
      <c r="N305">
        <v>1</v>
      </c>
      <c r="O305">
        <v>3</v>
      </c>
      <c r="P305" s="1" t="s">
        <v>252</v>
      </c>
      <c r="Q305" s="1" t="s">
        <v>252</v>
      </c>
      <c r="R305" s="1" t="s">
        <v>252</v>
      </c>
    </row>
    <row r="306" spans="1:18" x14ac:dyDescent="0.25">
      <c r="A306" t="str">
        <f>IF(ATK_GSheet[[#This Row],[Skill Total Mods]] - VLOOKUP(ATK_GSheet[[#This Row],[Entry ID]],ATK_Exported[],COLUMN(ATK_Exported[[#This Row],[Skill Total Mods]]) - 2,FALSE) &lt; 0.00000001,"","O")</f>
        <v/>
      </c>
      <c r="C306" s="1" t="s">
        <v>1238</v>
      </c>
      <c r="D306" s="1" t="s">
        <v>87</v>
      </c>
      <c r="E306" s="1" t="s">
        <v>535</v>
      </c>
      <c r="F306">
        <v>10340301</v>
      </c>
      <c r="G306" s="1" t="s">
        <v>27</v>
      </c>
      <c r="H306">
        <v>103403011</v>
      </c>
      <c r="I306" s="1" t="s">
        <v>13</v>
      </c>
      <c r="J306" s="1" t="s">
        <v>536</v>
      </c>
      <c r="K306" s="1" t="s">
        <v>356</v>
      </c>
      <c r="L306">
        <v>13.95</v>
      </c>
      <c r="M306" s="1" t="s">
        <v>255</v>
      </c>
      <c r="N306">
        <v>4</v>
      </c>
      <c r="O306">
        <v>4</v>
      </c>
      <c r="P306" s="1" t="s">
        <v>252</v>
      </c>
      <c r="Q306" s="1" t="s">
        <v>252</v>
      </c>
      <c r="R306" s="1" t="s">
        <v>252</v>
      </c>
    </row>
    <row r="307" spans="1:18" x14ac:dyDescent="0.25">
      <c r="A307" t="str">
        <f>IF(ATK_GSheet[[#This Row],[Skill Total Mods]] - VLOOKUP(ATK_GSheet[[#This Row],[Entry ID]],ATK_Exported[],COLUMN(ATK_Exported[[#This Row],[Skill Total Mods]]) - 2,FALSE) &lt; 0.00000001,"","O")</f>
        <v/>
      </c>
      <c r="C307" s="1" t="s">
        <v>1501</v>
      </c>
      <c r="D307" s="1" t="s">
        <v>169</v>
      </c>
      <c r="E307" s="1" t="s">
        <v>810</v>
      </c>
      <c r="F307">
        <v>10640401</v>
      </c>
      <c r="G307" s="1" t="s">
        <v>19</v>
      </c>
      <c r="H307">
        <v>106404012</v>
      </c>
      <c r="I307" s="1" t="s">
        <v>14</v>
      </c>
      <c r="J307" s="1" t="s">
        <v>812</v>
      </c>
      <c r="K307" s="1" t="s">
        <v>1050</v>
      </c>
      <c r="L307">
        <v>11.73</v>
      </c>
      <c r="M307" s="1" t="s">
        <v>255</v>
      </c>
      <c r="N307">
        <v>1</v>
      </c>
      <c r="O307">
        <v>3</v>
      </c>
      <c r="P307" s="1" t="s">
        <v>252</v>
      </c>
      <c r="Q307" s="1" t="s">
        <v>252</v>
      </c>
      <c r="R307" s="1" t="s">
        <v>252</v>
      </c>
    </row>
    <row r="308" spans="1:18" x14ac:dyDescent="0.25">
      <c r="A308" t="str">
        <f>IF(ATK_GSheet[[#This Row],[Skill Total Mods]] - VLOOKUP(ATK_GSheet[[#This Row],[Entry ID]],ATK_Exported[],COLUMN(ATK_Exported[[#This Row],[Skill Total Mods]]) - 2,FALSE) &lt; 0.00000001,"","O")</f>
        <v/>
      </c>
      <c r="C308" s="1" t="s">
        <v>1450</v>
      </c>
      <c r="D308" s="1" t="s">
        <v>151</v>
      </c>
      <c r="E308" s="1" t="s">
        <v>762</v>
      </c>
      <c r="F308">
        <v>10550301</v>
      </c>
      <c r="G308" s="1" t="s">
        <v>27</v>
      </c>
      <c r="H308">
        <v>105503011</v>
      </c>
      <c r="I308" s="1" t="s">
        <v>13</v>
      </c>
      <c r="J308" s="1" t="s">
        <v>763</v>
      </c>
      <c r="K308" s="1" t="s">
        <v>356</v>
      </c>
      <c r="L308">
        <v>17.79</v>
      </c>
      <c r="M308" s="1" t="s">
        <v>255</v>
      </c>
      <c r="N308">
        <v>2</v>
      </c>
      <c r="O308">
        <v>4</v>
      </c>
      <c r="P308" s="1" t="s">
        <v>252</v>
      </c>
      <c r="Q308" s="1" t="s">
        <v>252</v>
      </c>
      <c r="R308" s="1" t="s">
        <v>252</v>
      </c>
    </row>
    <row r="309" spans="1:18" x14ac:dyDescent="0.25">
      <c r="A309" t="str">
        <f>IF(ATK_GSheet[[#This Row],[Skill Total Mods]] - VLOOKUP(ATK_GSheet[[#This Row],[Entry ID]],ATK_Exported[],COLUMN(ATK_Exported[[#This Row],[Skill Total Mods]]) - 2,FALSE) &lt; 0.00000001,"","O")</f>
        <v/>
      </c>
      <c r="C309" s="1" t="s">
        <v>1144</v>
      </c>
      <c r="D309" s="1" t="s">
        <v>49</v>
      </c>
      <c r="E309" s="1" t="s">
        <v>416</v>
      </c>
      <c r="F309">
        <v>10150502</v>
      </c>
      <c r="G309" s="1" t="s">
        <v>21</v>
      </c>
      <c r="H309">
        <v>101505021</v>
      </c>
      <c r="I309" s="1" t="s">
        <v>13</v>
      </c>
      <c r="J309" s="1" t="s">
        <v>417</v>
      </c>
      <c r="K309" s="1" t="s">
        <v>1050</v>
      </c>
      <c r="L309">
        <v>6.06</v>
      </c>
      <c r="M309" s="1" t="s">
        <v>255</v>
      </c>
      <c r="N309">
        <v>3</v>
      </c>
      <c r="O309">
        <v>3</v>
      </c>
      <c r="P309" s="1" t="s">
        <v>252</v>
      </c>
      <c r="Q309" s="1" t="s">
        <v>252</v>
      </c>
      <c r="R309" s="1" t="s">
        <v>252</v>
      </c>
    </row>
    <row r="310" spans="1:18" x14ac:dyDescent="0.25">
      <c r="A310" t="str">
        <f>IF(ATK_GSheet[[#This Row],[Skill Total Mods]] - VLOOKUP(ATK_GSheet[[#This Row],[Entry ID]],ATK_Exported[],COLUMN(ATK_Exported[[#This Row],[Skill Total Mods]]) - 2,FALSE) &lt; 0.00000001,"","O")</f>
        <v/>
      </c>
      <c r="C310" s="1" t="s">
        <v>1265</v>
      </c>
      <c r="D310" s="1" t="s">
        <v>95</v>
      </c>
      <c r="E310" s="1" t="s">
        <v>564</v>
      </c>
      <c r="F310">
        <v>10350202</v>
      </c>
      <c r="G310" s="1" t="s">
        <v>17</v>
      </c>
      <c r="H310">
        <v>103502024</v>
      </c>
      <c r="I310" s="1" t="s">
        <v>570</v>
      </c>
      <c r="J310" s="1" t="s">
        <v>566</v>
      </c>
      <c r="K310" s="1" t="s">
        <v>1050</v>
      </c>
      <c r="L310">
        <v>0</v>
      </c>
      <c r="M310" s="1" t="s">
        <v>261</v>
      </c>
      <c r="N310">
        <v>0</v>
      </c>
      <c r="O310">
        <v>2</v>
      </c>
      <c r="P310" s="1" t="s">
        <v>252</v>
      </c>
      <c r="Q310" s="1" t="s">
        <v>252</v>
      </c>
      <c r="R310" s="1" t="s">
        <v>252</v>
      </c>
    </row>
    <row r="311" spans="1:18" x14ac:dyDescent="0.25">
      <c r="A311" t="str">
        <f>IF(ATK_GSheet[[#This Row],[Skill Total Mods]] - VLOOKUP(ATK_GSheet[[#This Row],[Entry ID]],ATK_Exported[],COLUMN(ATK_Exported[[#This Row],[Skill Total Mods]]) - 2,FALSE) &lt; 0.00000001,"","O")</f>
        <v/>
      </c>
      <c r="C311" s="1" t="s">
        <v>1126</v>
      </c>
      <c r="D311" s="1" t="s">
        <v>42</v>
      </c>
      <c r="E311" s="1" t="s">
        <v>396</v>
      </c>
      <c r="F311">
        <v>10150303</v>
      </c>
      <c r="G311" s="1" t="s">
        <v>27</v>
      </c>
      <c r="H311">
        <v>101503031</v>
      </c>
      <c r="I311" s="1" t="s">
        <v>399</v>
      </c>
      <c r="J311" s="1" t="s">
        <v>397</v>
      </c>
      <c r="K311" s="1" t="s">
        <v>1050</v>
      </c>
      <c r="L311">
        <v>9.8439999999999994</v>
      </c>
      <c r="M311" s="1" t="s">
        <v>255</v>
      </c>
      <c r="N311">
        <v>2</v>
      </c>
      <c r="O311">
        <v>3</v>
      </c>
      <c r="P311" s="1" t="s">
        <v>252</v>
      </c>
      <c r="Q311" s="1" t="s">
        <v>252</v>
      </c>
      <c r="R311" s="1" t="s">
        <v>252</v>
      </c>
    </row>
    <row r="312" spans="1:18" x14ac:dyDescent="0.25">
      <c r="A312" t="str">
        <f>IF(ATK_GSheet[[#This Row],[Skill Total Mods]] - VLOOKUP(ATK_GSheet[[#This Row],[Entry ID]],ATK_Exported[],COLUMN(ATK_Exported[[#This Row],[Skill Total Mods]]) - 2,FALSE) &lt; 0.00000001,"","O")</f>
        <v/>
      </c>
      <c r="C312" s="1" t="s">
        <v>1690</v>
      </c>
      <c r="D312" s="1" t="s">
        <v>253</v>
      </c>
      <c r="E312" s="1" t="s">
        <v>1047</v>
      </c>
      <c r="F312">
        <v>99230001</v>
      </c>
      <c r="G312" s="1" t="s">
        <v>251</v>
      </c>
      <c r="H312">
        <v>992300011</v>
      </c>
      <c r="I312" s="1" t="s">
        <v>13</v>
      </c>
      <c r="J312" s="1" t="s">
        <v>252</v>
      </c>
      <c r="K312" s="1" t="s">
        <v>1050</v>
      </c>
      <c r="L312">
        <v>0</v>
      </c>
      <c r="M312" s="1" t="s">
        <v>261</v>
      </c>
      <c r="N312">
        <v>0</v>
      </c>
      <c r="O312">
        <v>3</v>
      </c>
      <c r="P312" s="1" t="s">
        <v>252</v>
      </c>
      <c r="Q312" s="1" t="s">
        <v>252</v>
      </c>
      <c r="R312" s="1" t="s">
        <v>252</v>
      </c>
    </row>
    <row r="313" spans="1:18" x14ac:dyDescent="0.25">
      <c r="A313" t="str">
        <f>IF(ATK_GSheet[[#This Row],[Skill Total Mods]] - VLOOKUP(ATK_GSheet[[#This Row],[Entry ID]],ATK_Exported[],COLUMN(ATK_Exported[[#This Row],[Skill Total Mods]]) - 2,FALSE) &lt; 0.00000001,"","O")</f>
        <v/>
      </c>
      <c r="C313" s="1" t="s">
        <v>1232</v>
      </c>
      <c r="D313" s="1" t="s">
        <v>84</v>
      </c>
      <c r="E313" s="1" t="s">
        <v>525</v>
      </c>
      <c r="F313">
        <v>10340201</v>
      </c>
      <c r="G313" s="1" t="s">
        <v>17</v>
      </c>
      <c r="H313">
        <v>103402012</v>
      </c>
      <c r="I313" s="1" t="s">
        <v>14</v>
      </c>
      <c r="J313" s="1" t="s">
        <v>528</v>
      </c>
      <c r="K313" s="1" t="s">
        <v>1050</v>
      </c>
      <c r="L313">
        <v>13.183999999999999</v>
      </c>
      <c r="M313" s="1" t="s">
        <v>255</v>
      </c>
      <c r="N313">
        <v>4</v>
      </c>
      <c r="O313">
        <v>3</v>
      </c>
      <c r="P313" s="1" t="s">
        <v>306</v>
      </c>
      <c r="Q313" s="1" t="s">
        <v>252</v>
      </c>
      <c r="R313" s="1" t="s">
        <v>252</v>
      </c>
    </row>
    <row r="314" spans="1:18" x14ac:dyDescent="0.25">
      <c r="A314" t="str">
        <f>IF(ATK_GSheet[[#This Row],[Skill Total Mods]] - VLOOKUP(ATK_GSheet[[#This Row],[Entry ID]],ATK_Exported[],COLUMN(ATK_Exported[[#This Row],[Skill Total Mods]]) - 2,FALSE) &lt; 0.00000001,"","O")</f>
        <v/>
      </c>
      <c r="C314" s="1" t="s">
        <v>1483</v>
      </c>
      <c r="D314" s="1" t="s">
        <v>164</v>
      </c>
      <c r="E314" s="1" t="s">
        <v>795</v>
      </c>
      <c r="F314">
        <v>10630401</v>
      </c>
      <c r="G314" s="1" t="s">
        <v>19</v>
      </c>
      <c r="H314">
        <v>106304011</v>
      </c>
      <c r="I314" s="1" t="s">
        <v>13</v>
      </c>
      <c r="J314" s="1" t="s">
        <v>796</v>
      </c>
      <c r="K314" s="1" t="s">
        <v>1050</v>
      </c>
      <c r="L314">
        <v>11.31</v>
      </c>
      <c r="M314" s="1" t="s">
        <v>255</v>
      </c>
      <c r="N314">
        <v>3</v>
      </c>
      <c r="O314">
        <v>3</v>
      </c>
      <c r="P314" s="1" t="s">
        <v>252</v>
      </c>
      <c r="Q314" s="1" t="s">
        <v>252</v>
      </c>
      <c r="R314" s="1" t="s">
        <v>252</v>
      </c>
    </row>
    <row r="315" spans="1:18" x14ac:dyDescent="0.25">
      <c r="A315" t="str">
        <f>IF(ATK_GSheet[[#This Row],[Skill Total Mods]] - VLOOKUP(ATK_GSheet[[#This Row],[Entry ID]],ATK_Exported[],COLUMN(ATK_Exported[[#This Row],[Skill Total Mods]]) - 2,FALSE) &lt; 0.00000001,"","O")</f>
        <v/>
      </c>
      <c r="C315" s="1" t="s">
        <v>1478</v>
      </c>
      <c r="D315" s="1" t="s">
        <v>162</v>
      </c>
      <c r="E315" s="1" t="s">
        <v>789</v>
      </c>
      <c r="F315">
        <v>10630201</v>
      </c>
      <c r="G315" s="1" t="s">
        <v>17</v>
      </c>
      <c r="H315">
        <v>106302012</v>
      </c>
      <c r="I315" s="1" t="s">
        <v>14</v>
      </c>
      <c r="J315" s="1" t="s">
        <v>791</v>
      </c>
      <c r="K315" s="1" t="s">
        <v>527</v>
      </c>
      <c r="L315">
        <v>20.010000000000002</v>
      </c>
      <c r="M315" s="1" t="s">
        <v>255</v>
      </c>
      <c r="N315">
        <v>1</v>
      </c>
      <c r="O315">
        <v>2</v>
      </c>
      <c r="P315" s="1" t="s">
        <v>252</v>
      </c>
      <c r="Q315" s="1" t="s">
        <v>252</v>
      </c>
      <c r="R315" s="1" t="s">
        <v>252</v>
      </c>
    </row>
    <row r="316" spans="1:18" x14ac:dyDescent="0.25">
      <c r="A316" t="str">
        <f>IF(ATK_GSheet[[#This Row],[Skill Total Mods]] - VLOOKUP(ATK_GSheet[[#This Row],[Entry ID]],ATK_Exported[],COLUMN(ATK_Exported[[#This Row],[Skill Total Mods]]) - 2,FALSE) &lt; 0.00000001,"","O")</f>
        <v/>
      </c>
      <c r="C316" s="1" t="s">
        <v>1466</v>
      </c>
      <c r="D316" s="1" t="s">
        <v>159</v>
      </c>
      <c r="E316" s="1" t="s">
        <v>780</v>
      </c>
      <c r="F316">
        <v>10550501</v>
      </c>
      <c r="G316" s="1" t="s">
        <v>21</v>
      </c>
      <c r="H316">
        <v>105505012</v>
      </c>
      <c r="I316" s="1" t="s">
        <v>14</v>
      </c>
      <c r="J316" s="1" t="s">
        <v>782</v>
      </c>
      <c r="K316" s="1" t="s">
        <v>1050</v>
      </c>
      <c r="L316">
        <v>25.28</v>
      </c>
      <c r="M316" s="1" t="s">
        <v>255</v>
      </c>
      <c r="N316">
        <v>4</v>
      </c>
      <c r="O316">
        <v>2</v>
      </c>
      <c r="P316" s="1" t="s">
        <v>252</v>
      </c>
      <c r="Q316" s="1" t="s">
        <v>252</v>
      </c>
      <c r="R316" s="1" t="s">
        <v>252</v>
      </c>
    </row>
    <row r="317" spans="1:18" x14ac:dyDescent="0.25">
      <c r="A317" t="str">
        <f>IF(ATK_GSheet[[#This Row],[Skill Total Mods]] - VLOOKUP(ATK_GSheet[[#This Row],[Entry ID]],ATK_Exported[],COLUMN(ATK_Exported[[#This Row],[Skill Total Mods]]) - 2,FALSE) &lt; 0.00000001,"","O")</f>
        <v/>
      </c>
      <c r="C317" s="1" t="s">
        <v>1093</v>
      </c>
      <c r="D317" s="1" t="s">
        <v>34</v>
      </c>
      <c r="E317" s="1" t="s">
        <v>365</v>
      </c>
      <c r="F317">
        <v>10150103</v>
      </c>
      <c r="G317" s="1" t="s">
        <v>12</v>
      </c>
      <c r="H317">
        <v>101501031</v>
      </c>
      <c r="I317" s="1" t="s">
        <v>13</v>
      </c>
      <c r="J317" s="1" t="s">
        <v>366</v>
      </c>
      <c r="K317" s="1" t="s">
        <v>364</v>
      </c>
      <c r="L317">
        <v>24.42</v>
      </c>
      <c r="M317" s="1" t="s">
        <v>255</v>
      </c>
      <c r="N317">
        <v>5</v>
      </c>
      <c r="O317">
        <v>3</v>
      </c>
      <c r="P317" s="1" t="s">
        <v>252</v>
      </c>
      <c r="Q317" s="1" t="s">
        <v>252</v>
      </c>
      <c r="R317" s="1" t="s">
        <v>252</v>
      </c>
    </row>
    <row r="318" spans="1:18" x14ac:dyDescent="0.25">
      <c r="A318" t="str">
        <f>IF(ATK_GSheet[[#This Row],[Skill Total Mods]] - VLOOKUP(ATK_GSheet[[#This Row],[Entry ID]],ATK_Exported[],COLUMN(ATK_Exported[[#This Row],[Skill Total Mods]]) - 2,FALSE) &lt; 0.00000001,"","O")</f>
        <v/>
      </c>
      <c r="C318" s="1" t="s">
        <v>1702</v>
      </c>
      <c r="D318" s="1" t="s">
        <v>215</v>
      </c>
      <c r="E318" s="1" t="s">
        <v>952</v>
      </c>
      <c r="F318">
        <v>99830001</v>
      </c>
      <c r="G318" s="1" t="s">
        <v>251</v>
      </c>
      <c r="H318">
        <v>998300011</v>
      </c>
      <c r="I318" s="1" t="s">
        <v>13</v>
      </c>
      <c r="J318" s="1" t="s">
        <v>252</v>
      </c>
      <c r="K318" s="1" t="s">
        <v>1050</v>
      </c>
      <c r="L318">
        <v>2.34</v>
      </c>
      <c r="M318" s="1" t="s">
        <v>256</v>
      </c>
      <c r="N318">
        <v>1</v>
      </c>
      <c r="O318">
        <v>3</v>
      </c>
      <c r="P318" s="1" t="s">
        <v>252</v>
      </c>
      <c r="Q318" s="1" t="s">
        <v>258</v>
      </c>
      <c r="R318" s="1" t="s">
        <v>252</v>
      </c>
    </row>
    <row r="319" spans="1:18" x14ac:dyDescent="0.25">
      <c r="A319" t="str">
        <f>IF(ATK_GSheet[[#This Row],[Skill Total Mods]] - VLOOKUP(ATK_GSheet[[#This Row],[Entry ID]],ATK_Exported[],COLUMN(ATK_Exported[[#This Row],[Skill Total Mods]]) - 2,FALSE) &lt; 0.00000001,"","O")</f>
        <v/>
      </c>
      <c r="C319" s="1" t="s">
        <v>1665</v>
      </c>
      <c r="D319" s="1" t="s">
        <v>237</v>
      </c>
      <c r="E319" s="1" t="s">
        <v>1018</v>
      </c>
      <c r="F319">
        <v>10850502</v>
      </c>
      <c r="G319" s="1" t="s">
        <v>21</v>
      </c>
      <c r="H319">
        <v>108505021</v>
      </c>
      <c r="I319" s="1" t="s">
        <v>13</v>
      </c>
      <c r="J319" s="1" t="s">
        <v>1019</v>
      </c>
      <c r="K319" s="1" t="s">
        <v>1050</v>
      </c>
      <c r="L319">
        <v>0</v>
      </c>
      <c r="M319" s="1" t="s">
        <v>261</v>
      </c>
      <c r="N319">
        <v>0</v>
      </c>
      <c r="O319">
        <v>3</v>
      </c>
      <c r="P319" s="1" t="s">
        <v>252</v>
      </c>
      <c r="Q319" s="1" t="s">
        <v>252</v>
      </c>
      <c r="R319" s="1" t="s">
        <v>252</v>
      </c>
    </row>
    <row r="320" spans="1:18" x14ac:dyDescent="0.25">
      <c r="A320" t="str">
        <f>IF(ATK_GSheet[[#This Row],[Skill Total Mods]] - VLOOKUP(ATK_GSheet[[#This Row],[Entry ID]],ATK_Exported[],COLUMN(ATK_Exported[[#This Row],[Skill Total Mods]]) - 2,FALSE) &lt; 0.00000001,"","O")</f>
        <v/>
      </c>
      <c r="C320" s="1" t="s">
        <v>1673</v>
      </c>
      <c r="D320" s="1" t="s">
        <v>241</v>
      </c>
      <c r="E320" s="1" t="s">
        <v>1029</v>
      </c>
      <c r="F320">
        <v>10950301</v>
      </c>
      <c r="G320" s="1" t="s">
        <v>27</v>
      </c>
      <c r="H320">
        <v>109503011</v>
      </c>
      <c r="I320" s="1" t="s">
        <v>13</v>
      </c>
      <c r="J320" s="1" t="s">
        <v>1030</v>
      </c>
      <c r="K320" s="1" t="s">
        <v>1050</v>
      </c>
      <c r="L320">
        <v>10.119999999999999</v>
      </c>
      <c r="M320" s="1" t="s">
        <v>255</v>
      </c>
      <c r="N320">
        <v>1</v>
      </c>
      <c r="O320">
        <v>3</v>
      </c>
      <c r="P320" s="1" t="s">
        <v>252</v>
      </c>
      <c r="Q320" s="1" t="s">
        <v>252</v>
      </c>
      <c r="R320" s="1" t="s">
        <v>252</v>
      </c>
    </row>
    <row r="321" spans="1:18" x14ac:dyDescent="0.25">
      <c r="A321" t="str">
        <f>IF(ATK_GSheet[[#This Row],[Skill Total Mods]] - VLOOKUP(ATK_GSheet[[#This Row],[Entry ID]],ATK_Exported[],COLUMN(ATK_Exported[[#This Row],[Skill Total Mods]]) - 2,FALSE) &lt; 0.00000001,"","O")</f>
        <v/>
      </c>
      <c r="C321" s="1" t="s">
        <v>1595</v>
      </c>
      <c r="D321" s="1" t="s">
        <v>204</v>
      </c>
      <c r="E321" s="1" t="s">
        <v>920</v>
      </c>
      <c r="F321">
        <v>10750301</v>
      </c>
      <c r="G321" s="1" t="s">
        <v>27</v>
      </c>
      <c r="H321">
        <v>107503011</v>
      </c>
      <c r="I321" s="1" t="s">
        <v>13</v>
      </c>
      <c r="J321" s="1" t="s">
        <v>921</v>
      </c>
      <c r="K321" s="1" t="s">
        <v>1050</v>
      </c>
      <c r="L321">
        <v>15.36</v>
      </c>
      <c r="M321" s="1" t="s">
        <v>255</v>
      </c>
      <c r="N321">
        <v>6</v>
      </c>
      <c r="O321">
        <v>4</v>
      </c>
      <c r="P321" s="1" t="s">
        <v>252</v>
      </c>
      <c r="Q321" s="1" t="s">
        <v>252</v>
      </c>
      <c r="R321" s="1" t="s">
        <v>252</v>
      </c>
    </row>
    <row r="322" spans="1:18" x14ac:dyDescent="0.25">
      <c r="A322" t="str">
        <f>IF(ATK_GSheet[[#This Row],[Skill Total Mods]] - VLOOKUP(ATK_GSheet[[#This Row],[Entry ID]],ATK_Exported[],COLUMN(ATK_Exported[[#This Row],[Skill Total Mods]]) - 2,FALSE) &lt; 0.00000001,"","O")</f>
        <v/>
      </c>
      <c r="C322" s="1" t="s">
        <v>1289</v>
      </c>
      <c r="D322" s="1" t="s">
        <v>101</v>
      </c>
      <c r="E322" s="1" t="s">
        <v>587</v>
      </c>
      <c r="F322">
        <v>10350404</v>
      </c>
      <c r="G322" s="1" t="s">
        <v>19</v>
      </c>
      <c r="H322">
        <v>103504041</v>
      </c>
      <c r="I322" s="1" t="s">
        <v>13</v>
      </c>
      <c r="J322" s="1" t="s">
        <v>588</v>
      </c>
      <c r="K322" s="1" t="s">
        <v>600</v>
      </c>
      <c r="L322">
        <v>9.1698749999999993</v>
      </c>
      <c r="M322" s="1" t="s">
        <v>255</v>
      </c>
      <c r="N322">
        <v>9</v>
      </c>
      <c r="O322">
        <v>3</v>
      </c>
      <c r="P322" s="1" t="s">
        <v>252</v>
      </c>
      <c r="Q322" s="1" t="s">
        <v>252</v>
      </c>
      <c r="R322" s="1" t="s">
        <v>252</v>
      </c>
    </row>
    <row r="323" spans="1:18" x14ac:dyDescent="0.25">
      <c r="A323" t="str">
        <f>IF(ATK_GSheet[[#This Row],[Skill Total Mods]] - VLOOKUP(ATK_GSheet[[#This Row],[Entry ID]],ATK_Exported[],COLUMN(ATK_Exported[[#This Row],[Skill Total Mods]]) - 2,FALSE) &lt; 0.00000001,"","O")</f>
        <v/>
      </c>
      <c r="C323" s="1" t="s">
        <v>1400</v>
      </c>
      <c r="D323" s="1" t="s">
        <v>130</v>
      </c>
      <c r="E323" s="1" t="s">
        <v>698</v>
      </c>
      <c r="F323">
        <v>10530101</v>
      </c>
      <c r="G323" s="1" t="s">
        <v>12</v>
      </c>
      <c r="H323">
        <v>105301012</v>
      </c>
      <c r="I323" s="1" t="s">
        <v>14</v>
      </c>
      <c r="J323" s="1" t="s">
        <v>700</v>
      </c>
      <c r="K323" s="1" t="s">
        <v>1050</v>
      </c>
      <c r="L323">
        <v>12.33</v>
      </c>
      <c r="M323" s="1" t="s">
        <v>255</v>
      </c>
      <c r="N323">
        <v>2</v>
      </c>
      <c r="O323">
        <v>3</v>
      </c>
      <c r="P323" s="1" t="s">
        <v>252</v>
      </c>
      <c r="Q323" s="1" t="s">
        <v>252</v>
      </c>
      <c r="R323" s="1" t="s">
        <v>252</v>
      </c>
    </row>
    <row r="324" spans="1:18" x14ac:dyDescent="0.25">
      <c r="A324" t="str">
        <f>IF(ATK_GSheet[[#This Row],[Skill Total Mods]] - VLOOKUP(ATK_GSheet[[#This Row],[Entry ID]],ATK_Exported[],COLUMN(ATK_Exported[[#This Row],[Skill Total Mods]]) - 2,FALSE) &lt; 0.00000001,"","O")</f>
        <v/>
      </c>
      <c r="C324" s="1" t="s">
        <v>1260</v>
      </c>
      <c r="D324" s="1" t="s">
        <v>95</v>
      </c>
      <c r="E324" s="1" t="s">
        <v>564</v>
      </c>
      <c r="F324">
        <v>10350202</v>
      </c>
      <c r="G324" s="1" t="s">
        <v>17</v>
      </c>
      <c r="H324">
        <v>103502022</v>
      </c>
      <c r="I324" s="1" t="s">
        <v>14</v>
      </c>
      <c r="J324" s="1" t="s">
        <v>566</v>
      </c>
      <c r="K324" s="1" t="s">
        <v>1050</v>
      </c>
      <c r="L324">
        <v>0</v>
      </c>
      <c r="M324" s="1" t="s">
        <v>261</v>
      </c>
      <c r="N324">
        <v>0</v>
      </c>
      <c r="O324">
        <v>2</v>
      </c>
      <c r="P324" s="1" t="s">
        <v>252</v>
      </c>
      <c r="Q324" s="1" t="s">
        <v>252</v>
      </c>
      <c r="R324" s="1" t="s">
        <v>252</v>
      </c>
    </row>
    <row r="325" spans="1:18" x14ac:dyDescent="0.25">
      <c r="A325" t="str">
        <f>IF(ATK_GSheet[[#This Row],[Skill Total Mods]] - VLOOKUP(ATK_GSheet[[#This Row],[Entry ID]],ATK_Exported[],COLUMN(ATK_Exported[[#This Row],[Skill Total Mods]]) - 2,FALSE) &lt; 0.00000001,"","O")</f>
        <v/>
      </c>
      <c r="C325" s="1" t="s">
        <v>1244</v>
      </c>
      <c r="D325" s="1" t="s">
        <v>89</v>
      </c>
      <c r="E325" s="1" t="s">
        <v>541</v>
      </c>
      <c r="F325">
        <v>10340402</v>
      </c>
      <c r="G325" s="1" t="s">
        <v>19</v>
      </c>
      <c r="H325">
        <v>103404021</v>
      </c>
      <c r="I325" s="1" t="s">
        <v>13</v>
      </c>
      <c r="J325" s="1" t="s">
        <v>542</v>
      </c>
      <c r="K325" s="1" t="s">
        <v>404</v>
      </c>
      <c r="L325">
        <v>13.32</v>
      </c>
      <c r="M325" s="1" t="s">
        <v>255</v>
      </c>
      <c r="N325">
        <v>2</v>
      </c>
      <c r="O325">
        <v>3</v>
      </c>
      <c r="P325" s="1" t="s">
        <v>252</v>
      </c>
      <c r="Q325" s="1" t="s">
        <v>252</v>
      </c>
      <c r="R325" s="1" t="s">
        <v>252</v>
      </c>
    </row>
    <row r="326" spans="1:18" x14ac:dyDescent="0.25">
      <c r="A326" t="str">
        <f>IF(ATK_GSheet[[#This Row],[Skill Total Mods]] - VLOOKUP(ATK_GSheet[[#This Row],[Entry ID]],ATK_Exported[],COLUMN(ATK_Exported[[#This Row],[Skill Total Mods]]) - 2,FALSE) &lt; 0.00000001,"","O")</f>
        <v/>
      </c>
      <c r="C326" s="1" t="s">
        <v>1355</v>
      </c>
      <c r="D326" s="1" t="s">
        <v>112</v>
      </c>
      <c r="E326" s="1" t="s">
        <v>643</v>
      </c>
      <c r="F326">
        <v>10440201</v>
      </c>
      <c r="G326" s="1" t="s">
        <v>17</v>
      </c>
      <c r="H326">
        <v>104402011</v>
      </c>
      <c r="I326" s="1" t="s">
        <v>13</v>
      </c>
      <c r="J326" s="1" t="s">
        <v>644</v>
      </c>
      <c r="K326" s="1" t="s">
        <v>379</v>
      </c>
      <c r="L326">
        <v>44.99</v>
      </c>
      <c r="M326" s="1" t="s">
        <v>255</v>
      </c>
      <c r="N326">
        <v>2</v>
      </c>
      <c r="O326">
        <v>4</v>
      </c>
      <c r="P326" s="1" t="s">
        <v>252</v>
      </c>
      <c r="Q326" s="1" t="s">
        <v>252</v>
      </c>
      <c r="R326" s="1" t="s">
        <v>252</v>
      </c>
    </row>
    <row r="327" spans="1:18" x14ac:dyDescent="0.25">
      <c r="A327" t="str">
        <f>IF(ATK_GSheet[[#This Row],[Skill Total Mods]] - VLOOKUP(ATK_GSheet[[#This Row],[Entry ID]],ATK_Exported[],COLUMN(ATK_Exported[[#This Row],[Skill Total Mods]]) - 2,FALSE) &lt; 0.00000001,"","O")</f>
        <v/>
      </c>
      <c r="C327" s="1" t="s">
        <v>1512</v>
      </c>
      <c r="D327" s="1" t="s">
        <v>173</v>
      </c>
      <c r="E327" s="1" t="s">
        <v>822</v>
      </c>
      <c r="F327">
        <v>10650101</v>
      </c>
      <c r="G327" s="1" t="s">
        <v>12</v>
      </c>
      <c r="H327">
        <v>106501012</v>
      </c>
      <c r="I327" s="1" t="s">
        <v>14</v>
      </c>
      <c r="J327" s="1" t="s">
        <v>824</v>
      </c>
      <c r="K327" s="1" t="s">
        <v>1050</v>
      </c>
      <c r="L327">
        <v>0</v>
      </c>
      <c r="M327" s="1" t="s">
        <v>261</v>
      </c>
      <c r="N327">
        <v>0</v>
      </c>
      <c r="O327">
        <v>2</v>
      </c>
      <c r="P327" s="1" t="s">
        <v>252</v>
      </c>
      <c r="Q327" s="1" t="s">
        <v>252</v>
      </c>
      <c r="R327" s="1" t="s">
        <v>252</v>
      </c>
    </row>
    <row r="328" spans="1:18" x14ac:dyDescent="0.25">
      <c r="A328" t="str">
        <f>IF(ATK_GSheet[[#This Row],[Skill Total Mods]] - VLOOKUP(ATK_GSheet[[#This Row],[Entry ID]],ATK_Exported[],COLUMN(ATK_Exported[[#This Row],[Skill Total Mods]]) - 2,FALSE) &lt; 0.00000001,"","O")</f>
        <v/>
      </c>
      <c r="C328" s="1" t="s">
        <v>1694</v>
      </c>
      <c r="D328" s="1" t="s">
        <v>108</v>
      </c>
      <c r="E328" s="1" t="s">
        <v>631</v>
      </c>
      <c r="F328">
        <v>99430001</v>
      </c>
      <c r="G328" s="1" t="s">
        <v>251</v>
      </c>
      <c r="H328">
        <v>994300011</v>
      </c>
      <c r="I328" s="1" t="s">
        <v>13</v>
      </c>
      <c r="J328" s="1" t="s">
        <v>252</v>
      </c>
      <c r="K328" s="1" t="s">
        <v>1050</v>
      </c>
      <c r="L328">
        <v>1.38</v>
      </c>
      <c r="M328" s="1" t="s">
        <v>256</v>
      </c>
      <c r="N328">
        <v>1</v>
      </c>
      <c r="O328">
        <v>3</v>
      </c>
      <c r="P328" s="1" t="s">
        <v>252</v>
      </c>
      <c r="Q328" s="1" t="s">
        <v>258</v>
      </c>
      <c r="R328" s="1" t="s">
        <v>252</v>
      </c>
    </row>
    <row r="329" spans="1:18" x14ac:dyDescent="0.25">
      <c r="A329" t="str">
        <f>IF(ATK_GSheet[[#This Row],[Skill Total Mods]] - VLOOKUP(ATK_GSheet[[#This Row],[Entry ID]],ATK_Exported[],COLUMN(ATK_Exported[[#This Row],[Skill Total Mods]]) - 2,FALSE) &lt; 0.00000001,"","O")</f>
        <v/>
      </c>
      <c r="C329" s="1" t="s">
        <v>1219</v>
      </c>
      <c r="D329" s="1" t="s">
        <v>80</v>
      </c>
      <c r="E329" s="1" t="s">
        <v>513</v>
      </c>
      <c r="F329">
        <v>10330501</v>
      </c>
      <c r="G329" s="1" t="s">
        <v>21</v>
      </c>
      <c r="H329">
        <v>103305011</v>
      </c>
      <c r="I329" s="1" t="s">
        <v>13</v>
      </c>
      <c r="J329" s="1" t="s">
        <v>514</v>
      </c>
      <c r="K329" s="1" t="s">
        <v>1050</v>
      </c>
      <c r="L329">
        <v>13.44</v>
      </c>
      <c r="M329" s="1" t="s">
        <v>255</v>
      </c>
      <c r="N329">
        <v>4</v>
      </c>
      <c r="O329">
        <v>4</v>
      </c>
      <c r="P329" s="1" t="s">
        <v>252</v>
      </c>
      <c r="Q329" s="1" t="s">
        <v>252</v>
      </c>
      <c r="R329" s="1" t="s">
        <v>252</v>
      </c>
    </row>
    <row r="330" spans="1:18" x14ac:dyDescent="0.25">
      <c r="A330" t="str">
        <f>IF(ATK_GSheet[[#This Row],[Skill Total Mods]] - VLOOKUP(ATK_GSheet[[#This Row],[Entry ID]],ATK_Exported[],COLUMN(ATK_Exported[[#This Row],[Skill Total Mods]]) - 2,FALSE) &lt; 0.00000001,"","O")</f>
        <v/>
      </c>
      <c r="C330" s="1" t="s">
        <v>1182</v>
      </c>
      <c r="D330" s="1" t="s">
        <v>66</v>
      </c>
      <c r="E330" s="1" t="s">
        <v>467</v>
      </c>
      <c r="F330">
        <v>10250103</v>
      </c>
      <c r="G330" s="1" t="s">
        <v>12</v>
      </c>
      <c r="H330">
        <v>102501031</v>
      </c>
      <c r="I330" s="1" t="s">
        <v>13</v>
      </c>
      <c r="J330" s="1" t="s">
        <v>468</v>
      </c>
      <c r="K330" s="1" t="s">
        <v>1050</v>
      </c>
      <c r="L330">
        <v>7.13</v>
      </c>
      <c r="M330" s="1" t="s">
        <v>255</v>
      </c>
      <c r="N330">
        <v>1</v>
      </c>
      <c r="O330">
        <v>3</v>
      </c>
      <c r="P330" s="1" t="s">
        <v>252</v>
      </c>
      <c r="Q330" s="1" t="s">
        <v>252</v>
      </c>
      <c r="R330" s="1" t="s">
        <v>252</v>
      </c>
    </row>
    <row r="331" spans="1:18" x14ac:dyDescent="0.25">
      <c r="A331" t="str">
        <f>IF(ATK_GSheet[[#This Row],[Skill Total Mods]] - VLOOKUP(ATK_GSheet[[#This Row],[Entry ID]],ATK_Exported[],COLUMN(ATK_Exported[[#This Row],[Skill Total Mods]]) - 2,FALSE) &lt; 0.00000001,"","O")</f>
        <v/>
      </c>
      <c r="C331" s="1" t="s">
        <v>1176</v>
      </c>
      <c r="D331" s="1" t="s">
        <v>63</v>
      </c>
      <c r="E331" s="1" t="s">
        <v>454</v>
      </c>
      <c r="F331">
        <v>10240503</v>
      </c>
      <c r="G331" s="1" t="s">
        <v>21</v>
      </c>
      <c r="H331">
        <v>102405033</v>
      </c>
      <c r="I331" s="1" t="s">
        <v>457</v>
      </c>
      <c r="J331" s="1" t="s">
        <v>458</v>
      </c>
      <c r="K331" s="1" t="s">
        <v>407</v>
      </c>
      <c r="L331">
        <v>9.68</v>
      </c>
      <c r="M331" s="1" t="s">
        <v>255</v>
      </c>
      <c r="N331">
        <v>4</v>
      </c>
      <c r="O331">
        <v>3</v>
      </c>
      <c r="P331" s="1" t="s">
        <v>252</v>
      </c>
      <c r="Q331" s="1" t="s">
        <v>252</v>
      </c>
      <c r="R331" s="1" t="s">
        <v>252</v>
      </c>
    </row>
    <row r="332" spans="1:18" x14ac:dyDescent="0.25">
      <c r="A332" t="str">
        <f>IF(ATK_GSheet[[#This Row],[Skill Total Mods]] - VLOOKUP(ATK_GSheet[[#This Row],[Entry ID]],ATK_Exported[],COLUMN(ATK_Exported[[#This Row],[Skill Total Mods]]) - 2,FALSE) &lt; 0.00000001,"","O")</f>
        <v/>
      </c>
      <c r="C332" s="1" t="s">
        <v>1185</v>
      </c>
      <c r="D332" s="1" t="s">
        <v>67</v>
      </c>
      <c r="E332" s="1" t="s">
        <v>469</v>
      </c>
      <c r="F332">
        <v>10250201</v>
      </c>
      <c r="G332" s="1" t="s">
        <v>17</v>
      </c>
      <c r="H332">
        <v>102502011</v>
      </c>
      <c r="I332" s="1" t="s">
        <v>472</v>
      </c>
      <c r="J332" s="1" t="s">
        <v>470</v>
      </c>
      <c r="K332" s="1" t="s">
        <v>1050</v>
      </c>
      <c r="L332">
        <v>14.706</v>
      </c>
      <c r="M332" s="1" t="s">
        <v>265</v>
      </c>
      <c r="N332">
        <v>6</v>
      </c>
      <c r="O332">
        <v>3</v>
      </c>
      <c r="P332" s="1" t="s">
        <v>252</v>
      </c>
      <c r="Q332" s="1" t="s">
        <v>252</v>
      </c>
      <c r="R332" s="1" t="s">
        <v>252</v>
      </c>
    </row>
    <row r="333" spans="1:18" x14ac:dyDescent="0.25">
      <c r="A333" t="str">
        <f>IF(ATK_GSheet[[#This Row],[Skill Total Mods]] - VLOOKUP(ATK_GSheet[[#This Row],[Entry ID]],ATK_Exported[],COLUMN(ATK_Exported[[#This Row],[Skill Total Mods]]) - 2,FALSE) &lt; 0.00000001,"","O")</f>
        <v/>
      </c>
      <c r="C333" s="1" t="s">
        <v>1191</v>
      </c>
      <c r="D333" s="1" t="s">
        <v>68</v>
      </c>
      <c r="E333" s="1" t="s">
        <v>478</v>
      </c>
      <c r="F333">
        <v>10250202</v>
      </c>
      <c r="G333" s="1" t="s">
        <v>17</v>
      </c>
      <c r="H333">
        <v>102502021</v>
      </c>
      <c r="I333" s="1" t="s">
        <v>13</v>
      </c>
      <c r="J333" s="1" t="s">
        <v>479</v>
      </c>
      <c r="K333" s="1" t="s">
        <v>1050</v>
      </c>
      <c r="L333">
        <v>20</v>
      </c>
      <c r="M333" s="1" t="s">
        <v>255</v>
      </c>
      <c r="N333">
        <v>1</v>
      </c>
      <c r="O333">
        <v>3</v>
      </c>
      <c r="P333" s="1" t="s">
        <v>288</v>
      </c>
      <c r="Q333" s="1" t="s">
        <v>252</v>
      </c>
      <c r="R333" s="1" t="s">
        <v>252</v>
      </c>
    </row>
    <row r="334" spans="1:18" x14ac:dyDescent="0.25">
      <c r="A334" t="str">
        <f>IF(ATK_GSheet[[#This Row],[Skill Total Mods]] - VLOOKUP(ATK_GSheet[[#This Row],[Entry ID]],ATK_Exported[],COLUMN(ATK_Exported[[#This Row],[Skill Total Mods]]) - 2,FALSE) &lt; 0.00000001,"","O")</f>
        <v/>
      </c>
      <c r="C334" s="1" t="s">
        <v>1194</v>
      </c>
      <c r="D334" s="1" t="s">
        <v>69</v>
      </c>
      <c r="E334" s="1" t="s">
        <v>481</v>
      </c>
      <c r="F334">
        <v>10250301</v>
      </c>
      <c r="G334" s="1" t="s">
        <v>27</v>
      </c>
      <c r="H334">
        <v>102503012</v>
      </c>
      <c r="I334" s="1" t="s">
        <v>14</v>
      </c>
      <c r="J334" s="1" t="s">
        <v>483</v>
      </c>
      <c r="K334" s="1" t="s">
        <v>1050</v>
      </c>
      <c r="L334">
        <v>19.14</v>
      </c>
      <c r="M334" s="1" t="s">
        <v>255</v>
      </c>
      <c r="N334">
        <v>1</v>
      </c>
      <c r="O334">
        <v>2</v>
      </c>
      <c r="P334" s="1" t="s">
        <v>252</v>
      </c>
      <c r="Q334" s="1" t="s">
        <v>252</v>
      </c>
      <c r="R334" s="1" t="s">
        <v>252</v>
      </c>
    </row>
    <row r="335" spans="1:18" x14ac:dyDescent="0.25">
      <c r="A335" t="str">
        <f>IF(ATK_GSheet[[#This Row],[Skill Total Mods]] - VLOOKUP(ATK_GSheet[[#This Row],[Entry ID]],ATK_Exported[],COLUMN(ATK_Exported[[#This Row],[Skill Total Mods]]) - 2,FALSE) &lt; 0.00000001,"","O")</f>
        <v/>
      </c>
      <c r="C335" s="1" t="s">
        <v>1111</v>
      </c>
      <c r="D335" s="1" t="s">
        <v>37</v>
      </c>
      <c r="E335" s="1" t="s">
        <v>373</v>
      </c>
      <c r="F335">
        <v>10150201</v>
      </c>
      <c r="G335" s="1" t="s">
        <v>17</v>
      </c>
      <c r="H335">
        <v>101502012</v>
      </c>
      <c r="I335" s="1" t="s">
        <v>14</v>
      </c>
      <c r="J335" s="1" t="s">
        <v>384</v>
      </c>
      <c r="K335" s="1" t="s">
        <v>377</v>
      </c>
      <c r="L335">
        <v>25.047000000000001</v>
      </c>
      <c r="M335" s="1" t="s">
        <v>255</v>
      </c>
      <c r="N335">
        <v>3</v>
      </c>
      <c r="O335">
        <v>3</v>
      </c>
      <c r="P335" s="1" t="s">
        <v>252</v>
      </c>
      <c r="Q335" s="1" t="s">
        <v>252</v>
      </c>
      <c r="R335" s="1" t="s">
        <v>252</v>
      </c>
    </row>
    <row r="336" spans="1:18" x14ac:dyDescent="0.25">
      <c r="A336" t="str">
        <f>IF(ATK_GSheet[[#This Row],[Skill Total Mods]] - VLOOKUP(ATK_GSheet[[#This Row],[Entry ID]],ATK_Exported[],COLUMN(ATK_Exported[[#This Row],[Skill Total Mods]]) - 2,FALSE) &lt; 0.00000001,"","O")</f>
        <v/>
      </c>
      <c r="C336" s="1" t="s">
        <v>1069</v>
      </c>
      <c r="D336" s="1" t="s">
        <v>23</v>
      </c>
      <c r="E336" s="1" t="s">
        <v>333</v>
      </c>
      <c r="F336">
        <v>10140102</v>
      </c>
      <c r="G336" s="1" t="s">
        <v>12</v>
      </c>
      <c r="H336">
        <v>101401021</v>
      </c>
      <c r="I336" s="1" t="s">
        <v>13</v>
      </c>
      <c r="J336" s="1" t="s">
        <v>334</v>
      </c>
      <c r="K336" s="1" t="s">
        <v>1050</v>
      </c>
      <c r="L336">
        <v>11.564</v>
      </c>
      <c r="M336" s="1" t="s">
        <v>255</v>
      </c>
      <c r="N336">
        <v>2</v>
      </c>
      <c r="O336">
        <v>4</v>
      </c>
      <c r="P336" s="1" t="s">
        <v>252</v>
      </c>
      <c r="Q336" s="1" t="s">
        <v>252</v>
      </c>
      <c r="R336" s="1" t="s">
        <v>252</v>
      </c>
    </row>
    <row r="337" spans="1:18" x14ac:dyDescent="0.25">
      <c r="A337" t="str">
        <f>IF(ATK_GSheet[[#This Row],[Skill Total Mods]] - VLOOKUP(ATK_GSheet[[#This Row],[Entry ID]],ATK_Exported[],COLUMN(ATK_Exported[[#This Row],[Skill Total Mods]]) - 2,FALSE) &lt; 0.00000001,"","O")</f>
        <v/>
      </c>
      <c r="C337" s="1" t="s">
        <v>1535</v>
      </c>
      <c r="D337" s="1" t="s">
        <v>181</v>
      </c>
      <c r="E337" s="1" t="s">
        <v>848</v>
      </c>
      <c r="F337">
        <v>10650401</v>
      </c>
      <c r="G337" s="1" t="s">
        <v>19</v>
      </c>
      <c r="H337">
        <v>106504012</v>
      </c>
      <c r="I337" s="1" t="s">
        <v>14</v>
      </c>
      <c r="J337" s="1" t="s">
        <v>850</v>
      </c>
      <c r="K337" s="1" t="s">
        <v>1050</v>
      </c>
      <c r="L337">
        <v>0</v>
      </c>
      <c r="M337" s="1" t="s">
        <v>261</v>
      </c>
      <c r="N337">
        <v>0</v>
      </c>
      <c r="O337">
        <v>3</v>
      </c>
      <c r="P337" s="1" t="s">
        <v>252</v>
      </c>
      <c r="Q337" s="1" t="s">
        <v>252</v>
      </c>
      <c r="R337" s="1" t="s">
        <v>252</v>
      </c>
    </row>
    <row r="338" spans="1:18" x14ac:dyDescent="0.25">
      <c r="A338" t="str">
        <f>IF(ATK_GSheet[[#This Row],[Skill Total Mods]] - VLOOKUP(ATK_GSheet[[#This Row],[Entry ID]],ATK_Exported[],COLUMN(ATK_Exported[[#This Row],[Skill Total Mods]]) - 2,FALSE) &lt; 0.00000001,"","O")</f>
        <v/>
      </c>
      <c r="C338" s="1" t="s">
        <v>1430</v>
      </c>
      <c r="D338" s="1" t="s">
        <v>146</v>
      </c>
      <c r="E338" s="1" t="s">
        <v>739</v>
      </c>
      <c r="F338">
        <v>10550101</v>
      </c>
      <c r="G338" s="1" t="s">
        <v>12</v>
      </c>
      <c r="H338">
        <v>105501011</v>
      </c>
      <c r="I338" s="1" t="s">
        <v>13</v>
      </c>
      <c r="J338" s="1" t="s">
        <v>740</v>
      </c>
      <c r="K338" s="1" t="s">
        <v>1050</v>
      </c>
      <c r="L338">
        <v>23.024999999999999</v>
      </c>
      <c r="M338" s="1" t="s">
        <v>255</v>
      </c>
      <c r="N338">
        <v>3</v>
      </c>
      <c r="O338">
        <v>3</v>
      </c>
      <c r="P338" s="1" t="s">
        <v>252</v>
      </c>
      <c r="Q338" s="1" t="s">
        <v>252</v>
      </c>
      <c r="R338" s="1" t="s">
        <v>252</v>
      </c>
    </row>
    <row r="339" spans="1:18" x14ac:dyDescent="0.25">
      <c r="A339" t="str">
        <f>IF(ATK_GSheet[[#This Row],[Skill Total Mods]] - VLOOKUP(ATK_GSheet[[#This Row],[Entry ID]],ATK_Exported[],COLUMN(ATK_Exported[[#This Row],[Skill Total Mods]]) - 2,FALSE) &lt; 0.00000001,"","O")</f>
        <v/>
      </c>
      <c r="C339" s="1" t="s">
        <v>1367</v>
      </c>
      <c r="D339" s="1" t="s">
        <v>116</v>
      </c>
      <c r="E339" s="1" t="s">
        <v>655</v>
      </c>
      <c r="F339">
        <v>10450101</v>
      </c>
      <c r="G339" s="1" t="s">
        <v>12</v>
      </c>
      <c r="H339">
        <v>104501012</v>
      </c>
      <c r="I339" s="1" t="s">
        <v>14</v>
      </c>
      <c r="J339" s="1" t="s">
        <v>657</v>
      </c>
      <c r="K339" s="1" t="s">
        <v>1050</v>
      </c>
      <c r="L339">
        <v>0</v>
      </c>
      <c r="M339" s="1" t="s">
        <v>261</v>
      </c>
      <c r="N339">
        <v>0</v>
      </c>
      <c r="O339">
        <v>3</v>
      </c>
      <c r="P339" s="1" t="s">
        <v>252</v>
      </c>
      <c r="Q339" s="1" t="s">
        <v>252</v>
      </c>
      <c r="R339" s="1" t="s">
        <v>252</v>
      </c>
    </row>
    <row r="340" spans="1:18" x14ac:dyDescent="0.25">
      <c r="A340" t="str">
        <f>IF(ATK_GSheet[[#This Row],[Skill Total Mods]] - VLOOKUP(ATK_GSheet[[#This Row],[Entry ID]],ATK_Exported[],COLUMN(ATK_Exported[[#This Row],[Skill Total Mods]]) - 2,FALSE) &lt; 0.00000001,"","O")</f>
        <v/>
      </c>
      <c r="C340" s="1" t="s">
        <v>1536</v>
      </c>
      <c r="D340" s="1" t="s">
        <v>182</v>
      </c>
      <c r="E340" s="1" t="s">
        <v>851</v>
      </c>
      <c r="F340">
        <v>10650402</v>
      </c>
      <c r="G340" s="1" t="s">
        <v>19</v>
      </c>
      <c r="H340">
        <v>106504021</v>
      </c>
      <c r="I340" s="1" t="s">
        <v>13</v>
      </c>
      <c r="J340" s="1" t="s">
        <v>852</v>
      </c>
      <c r="K340" s="1" t="s">
        <v>1050</v>
      </c>
      <c r="L340">
        <v>14.24</v>
      </c>
      <c r="M340" s="1" t="s">
        <v>255</v>
      </c>
      <c r="N340">
        <v>2</v>
      </c>
      <c r="O340">
        <v>3</v>
      </c>
      <c r="P340" s="1" t="s">
        <v>252</v>
      </c>
      <c r="Q340" s="1" t="s">
        <v>252</v>
      </c>
      <c r="R340" s="1" t="s">
        <v>252</v>
      </c>
    </row>
    <row r="341" spans="1:18" x14ac:dyDescent="0.25">
      <c r="A341" t="str">
        <f>IF(ATK_GSheet[[#This Row],[Skill Total Mods]] - VLOOKUP(ATK_GSheet[[#This Row],[Entry ID]],ATK_Exported[],COLUMN(ATK_Exported[[#This Row],[Skill Total Mods]]) - 2,FALSE) &lt; 0.00000001,"","O")</f>
        <v/>
      </c>
      <c r="C341" s="1" t="s">
        <v>1224</v>
      </c>
      <c r="D341" s="1" t="s">
        <v>82</v>
      </c>
      <c r="E341" s="1" t="s">
        <v>519</v>
      </c>
      <c r="F341">
        <v>10340101</v>
      </c>
      <c r="G341" s="1" t="s">
        <v>12</v>
      </c>
      <c r="H341">
        <v>103401011</v>
      </c>
      <c r="I341" s="1" t="s">
        <v>13</v>
      </c>
      <c r="J341" s="1" t="s">
        <v>520</v>
      </c>
      <c r="K341" s="1" t="s">
        <v>1050</v>
      </c>
      <c r="L341">
        <v>11.4</v>
      </c>
      <c r="M341" s="1" t="s">
        <v>255</v>
      </c>
      <c r="N341">
        <v>6</v>
      </c>
      <c r="O341">
        <v>3</v>
      </c>
      <c r="P341" s="1" t="s">
        <v>252</v>
      </c>
      <c r="Q341" s="1" t="s">
        <v>252</v>
      </c>
      <c r="R341" s="1" t="s">
        <v>252</v>
      </c>
    </row>
    <row r="342" spans="1:18" x14ac:dyDescent="0.25">
      <c r="A342" t="str">
        <f>IF(ATK_GSheet[[#This Row],[Skill Total Mods]] - VLOOKUP(ATK_GSheet[[#This Row],[Entry ID]],ATK_Exported[],COLUMN(ATK_Exported[[#This Row],[Skill Total Mods]]) - 2,FALSE) &lt; 0.00000001,"","O")</f>
        <v/>
      </c>
      <c r="C342" s="1" t="s">
        <v>1596</v>
      </c>
      <c r="D342" s="1" t="s">
        <v>204</v>
      </c>
      <c r="E342" s="1" t="s">
        <v>920</v>
      </c>
      <c r="F342">
        <v>10750301</v>
      </c>
      <c r="G342" s="1" t="s">
        <v>27</v>
      </c>
      <c r="H342">
        <v>107503012</v>
      </c>
      <c r="I342" s="1" t="s">
        <v>14</v>
      </c>
      <c r="J342" s="1" t="s">
        <v>922</v>
      </c>
      <c r="K342" s="1" t="s">
        <v>1050</v>
      </c>
      <c r="L342">
        <v>17.04</v>
      </c>
      <c r="M342" s="1" t="s">
        <v>255</v>
      </c>
      <c r="N342">
        <v>4</v>
      </c>
      <c r="O342">
        <v>3</v>
      </c>
      <c r="P342" s="1" t="s">
        <v>252</v>
      </c>
      <c r="Q342" s="1" t="s">
        <v>252</v>
      </c>
      <c r="R342" s="1" t="s">
        <v>252</v>
      </c>
    </row>
    <row r="343" spans="1:18" x14ac:dyDescent="0.25">
      <c r="A343" t="str">
        <f>IF(ATK_GSheet[[#This Row],[Skill Total Mods]] - VLOOKUP(ATK_GSheet[[#This Row],[Entry ID]],ATK_Exported[],COLUMN(ATK_Exported[[#This Row],[Skill Total Mods]]) - 2,FALSE) &lt; 0.00000001,"","O")</f>
        <v/>
      </c>
      <c r="C343" s="1" t="s">
        <v>1454</v>
      </c>
      <c r="D343" s="1" t="s">
        <v>152</v>
      </c>
      <c r="E343" s="1" t="s">
        <v>765</v>
      </c>
      <c r="F343">
        <v>10550302</v>
      </c>
      <c r="G343" s="1" t="s">
        <v>27</v>
      </c>
      <c r="H343">
        <v>105503022</v>
      </c>
      <c r="I343" s="1" t="s">
        <v>14</v>
      </c>
      <c r="J343" s="1" t="s">
        <v>767</v>
      </c>
      <c r="K343" s="1" t="s">
        <v>1050</v>
      </c>
      <c r="L343">
        <v>0</v>
      </c>
      <c r="M343" s="1" t="s">
        <v>261</v>
      </c>
      <c r="N343">
        <v>0</v>
      </c>
      <c r="O343">
        <v>3</v>
      </c>
      <c r="P343" s="1" t="s">
        <v>252</v>
      </c>
      <c r="Q343" s="1" t="s">
        <v>252</v>
      </c>
      <c r="R343" s="1" t="s">
        <v>252</v>
      </c>
    </row>
    <row r="344" spans="1:18" x14ac:dyDescent="0.25">
      <c r="A344" t="str">
        <f>IF(ATK_GSheet[[#This Row],[Skill Total Mods]] - VLOOKUP(ATK_GSheet[[#This Row],[Entry ID]],ATK_Exported[],COLUMN(ATK_Exported[[#This Row],[Skill Total Mods]]) - 2,FALSE) &lt; 0.00000001,"","O")</f>
        <v/>
      </c>
      <c r="C344" s="1" t="s">
        <v>1497</v>
      </c>
      <c r="D344" s="1" t="s">
        <v>168</v>
      </c>
      <c r="E344" s="1" t="s">
        <v>807</v>
      </c>
      <c r="F344">
        <v>10640302</v>
      </c>
      <c r="G344" s="1" t="s">
        <v>27</v>
      </c>
      <c r="H344">
        <v>106403021</v>
      </c>
      <c r="I344" s="1" t="s">
        <v>13</v>
      </c>
      <c r="J344" s="1" t="s">
        <v>808</v>
      </c>
      <c r="K344" s="1" t="s">
        <v>1050</v>
      </c>
      <c r="L344">
        <v>4.42</v>
      </c>
      <c r="M344" s="1" t="s">
        <v>255</v>
      </c>
      <c r="N344">
        <v>2</v>
      </c>
      <c r="O344">
        <v>3</v>
      </c>
      <c r="P344" s="1" t="s">
        <v>252</v>
      </c>
      <c r="Q344" s="1" t="s">
        <v>252</v>
      </c>
      <c r="R344" s="1" t="s">
        <v>252</v>
      </c>
    </row>
    <row r="345" spans="1:18" x14ac:dyDescent="0.25">
      <c r="A345" t="str">
        <f>IF(ATK_GSheet[[#This Row],[Skill Total Mods]] - VLOOKUP(ATK_GSheet[[#This Row],[Entry ID]],ATK_Exported[],COLUMN(ATK_Exported[[#This Row],[Skill Total Mods]]) - 2,FALSE) &lt; 0.00000001,"","O")</f>
        <v/>
      </c>
      <c r="C345" s="1" t="s">
        <v>1146</v>
      </c>
      <c r="D345" s="1" t="s">
        <v>50</v>
      </c>
      <c r="E345" s="1" t="s">
        <v>419</v>
      </c>
      <c r="F345">
        <v>10230101</v>
      </c>
      <c r="G345" s="1" t="s">
        <v>12</v>
      </c>
      <c r="H345">
        <v>102301011</v>
      </c>
      <c r="I345" s="1" t="s">
        <v>13</v>
      </c>
      <c r="J345" s="1" t="s">
        <v>420</v>
      </c>
      <c r="K345" s="1" t="s">
        <v>1050</v>
      </c>
      <c r="L345">
        <v>12.29</v>
      </c>
      <c r="M345" s="1" t="s">
        <v>255</v>
      </c>
      <c r="N345">
        <v>1</v>
      </c>
      <c r="O345">
        <v>4</v>
      </c>
      <c r="P345" s="1" t="s">
        <v>252</v>
      </c>
      <c r="Q345" s="1" t="s">
        <v>252</v>
      </c>
      <c r="R345" s="1" t="s">
        <v>252</v>
      </c>
    </row>
    <row r="346" spans="1:18" x14ac:dyDescent="0.25">
      <c r="A346" t="str">
        <f>IF(ATK_GSheet[[#This Row],[Skill Total Mods]] - VLOOKUP(ATK_GSheet[[#This Row],[Entry ID]],ATK_Exported[],COLUMN(ATK_Exported[[#This Row],[Skill Total Mods]]) - 2,FALSE) &lt; 0.00000001,"","O")</f>
        <v/>
      </c>
      <c r="C346" s="1" t="s">
        <v>1161</v>
      </c>
      <c r="D346" s="1" t="s">
        <v>56</v>
      </c>
      <c r="E346" s="1" t="s">
        <v>437</v>
      </c>
      <c r="F346">
        <v>10240202</v>
      </c>
      <c r="G346" s="1" t="s">
        <v>17</v>
      </c>
      <c r="H346">
        <v>102402022</v>
      </c>
      <c r="I346" s="1" t="s">
        <v>14</v>
      </c>
      <c r="J346" s="1" t="s">
        <v>439</v>
      </c>
      <c r="K346" s="1" t="s">
        <v>1050</v>
      </c>
      <c r="L346">
        <v>0</v>
      </c>
      <c r="M346" s="1" t="s">
        <v>261</v>
      </c>
      <c r="N346">
        <v>0</v>
      </c>
      <c r="O346">
        <v>2</v>
      </c>
      <c r="P346" s="1" t="s">
        <v>252</v>
      </c>
      <c r="Q346" s="1" t="s">
        <v>252</v>
      </c>
      <c r="R346" s="1" t="s">
        <v>252</v>
      </c>
    </row>
    <row r="347" spans="1:18" x14ac:dyDescent="0.25">
      <c r="A347" t="str">
        <f>IF(ATK_GSheet[[#This Row],[Skill Total Mods]] - VLOOKUP(ATK_GSheet[[#This Row],[Entry ID]],ATK_Exported[],COLUMN(ATK_Exported[[#This Row],[Skill Total Mods]]) - 2,FALSE) &lt; 0.00000001,"","O")</f>
        <v/>
      </c>
      <c r="C347" s="1" t="s">
        <v>1662</v>
      </c>
      <c r="D347" s="1" t="s">
        <v>235</v>
      </c>
      <c r="E347" s="1" t="s">
        <v>1012</v>
      </c>
      <c r="F347">
        <v>10850402</v>
      </c>
      <c r="G347" s="1" t="s">
        <v>19</v>
      </c>
      <c r="H347">
        <v>108504022</v>
      </c>
      <c r="I347" s="1" t="s">
        <v>14</v>
      </c>
      <c r="J347" s="1" t="s">
        <v>1014</v>
      </c>
      <c r="K347" s="1" t="s">
        <v>1050</v>
      </c>
      <c r="L347">
        <v>0</v>
      </c>
      <c r="M347" s="1" t="s">
        <v>261</v>
      </c>
      <c r="N347">
        <v>0</v>
      </c>
      <c r="O347">
        <v>2</v>
      </c>
      <c r="P347" s="1" t="s">
        <v>252</v>
      </c>
      <c r="Q347" s="1" t="s">
        <v>252</v>
      </c>
      <c r="R347" s="1" t="s">
        <v>252</v>
      </c>
    </row>
    <row r="348" spans="1:18" x14ac:dyDescent="0.25">
      <c r="A348" t="str">
        <f>IF(ATK_GSheet[[#This Row],[Skill Total Mods]] - VLOOKUP(ATK_GSheet[[#This Row],[Entry ID]],ATK_Exported[],COLUMN(ATK_Exported[[#This Row],[Skill Total Mods]]) - 2,FALSE) &lt; 0.00000001,"","O")</f>
        <v/>
      </c>
      <c r="C348" s="1" t="s">
        <v>1167</v>
      </c>
      <c r="D348" s="1" t="s">
        <v>60</v>
      </c>
      <c r="E348" s="1" t="s">
        <v>445</v>
      </c>
      <c r="F348">
        <v>10240401</v>
      </c>
      <c r="G348" s="1" t="s">
        <v>19</v>
      </c>
      <c r="H348">
        <v>102404011</v>
      </c>
      <c r="I348" s="1" t="s">
        <v>13</v>
      </c>
      <c r="J348" s="1" t="s">
        <v>446</v>
      </c>
      <c r="K348" s="1" t="s">
        <v>1050</v>
      </c>
      <c r="L348">
        <v>12.96</v>
      </c>
      <c r="M348" s="1" t="s">
        <v>255</v>
      </c>
      <c r="N348">
        <v>2</v>
      </c>
      <c r="O348">
        <v>3</v>
      </c>
      <c r="P348" s="1" t="s">
        <v>252</v>
      </c>
      <c r="Q348" s="1" t="s">
        <v>252</v>
      </c>
      <c r="R348" s="1" t="s">
        <v>252</v>
      </c>
    </row>
    <row r="349" spans="1:18" x14ac:dyDescent="0.25">
      <c r="A349" t="str">
        <f>IF(ATK_GSheet[[#This Row],[Skill Total Mods]] - VLOOKUP(ATK_GSheet[[#This Row],[Entry ID]],ATK_Exported[],COLUMN(ATK_Exported[[#This Row],[Skill Total Mods]]) - 2,FALSE) &lt; 0.00000001,"","O")</f>
        <v/>
      </c>
      <c r="C349" s="1" t="s">
        <v>1538</v>
      </c>
      <c r="D349" s="1" t="s">
        <v>183</v>
      </c>
      <c r="E349" s="1" t="s">
        <v>854</v>
      </c>
      <c r="F349">
        <v>10650501</v>
      </c>
      <c r="G349" s="1" t="s">
        <v>21</v>
      </c>
      <c r="H349">
        <v>106505011</v>
      </c>
      <c r="I349" s="1" t="s">
        <v>13</v>
      </c>
      <c r="J349" s="1" t="s">
        <v>855</v>
      </c>
      <c r="K349" s="1" t="s">
        <v>356</v>
      </c>
      <c r="L349">
        <v>15.924480000000001</v>
      </c>
      <c r="M349" s="1" t="s">
        <v>255</v>
      </c>
      <c r="N349">
        <v>8</v>
      </c>
      <c r="O349">
        <v>4</v>
      </c>
      <c r="P349" s="1" t="s">
        <v>252</v>
      </c>
      <c r="Q349" s="1" t="s">
        <v>252</v>
      </c>
      <c r="R349" s="1" t="s">
        <v>252</v>
      </c>
    </row>
    <row r="350" spans="1:18" x14ac:dyDescent="0.25">
      <c r="A350" t="str">
        <f>IF(ATK_GSheet[[#This Row],[Skill Total Mods]] - VLOOKUP(ATK_GSheet[[#This Row],[Entry ID]],ATK_Exported[],COLUMN(ATK_Exported[[#This Row],[Skill Total Mods]]) - 2,FALSE) &lt; 0.00000001,"","O")</f>
        <v/>
      </c>
      <c r="C350" s="1" t="s">
        <v>1130</v>
      </c>
      <c r="D350" s="1" t="s">
        <v>44</v>
      </c>
      <c r="E350" s="1" t="s">
        <v>402</v>
      </c>
      <c r="F350">
        <v>10150401</v>
      </c>
      <c r="G350" s="1" t="s">
        <v>19</v>
      </c>
      <c r="H350">
        <v>101504011</v>
      </c>
      <c r="I350" s="1" t="s">
        <v>13</v>
      </c>
      <c r="J350" s="1" t="s">
        <v>403</v>
      </c>
      <c r="K350" s="1" t="s">
        <v>1050</v>
      </c>
      <c r="L350">
        <v>15.675000000000001</v>
      </c>
      <c r="M350" s="1" t="s">
        <v>255</v>
      </c>
      <c r="N350">
        <v>1</v>
      </c>
      <c r="O350">
        <v>4</v>
      </c>
      <c r="P350" s="1" t="s">
        <v>252</v>
      </c>
      <c r="Q350" s="1" t="s">
        <v>252</v>
      </c>
      <c r="R350" s="1" t="s">
        <v>252</v>
      </c>
    </row>
    <row r="351" spans="1:18" x14ac:dyDescent="0.25">
      <c r="A351" t="str">
        <f>IF(ATK_GSheet[[#This Row],[Skill Total Mods]] - VLOOKUP(ATK_GSheet[[#This Row],[Entry ID]],ATK_Exported[],COLUMN(ATK_Exported[[#This Row],[Skill Total Mods]]) - 2,FALSE) &lt; 0.00000001,"","O")</f>
        <v/>
      </c>
      <c r="C351" s="1" t="s">
        <v>1104</v>
      </c>
      <c r="D351" s="1" t="s">
        <v>37</v>
      </c>
      <c r="E351" s="1" t="s">
        <v>373</v>
      </c>
      <c r="F351">
        <v>10150201</v>
      </c>
      <c r="G351" s="1" t="s">
        <v>17</v>
      </c>
      <c r="H351">
        <v>101502015</v>
      </c>
      <c r="I351" s="1" t="s">
        <v>13</v>
      </c>
      <c r="J351" s="1" t="s">
        <v>374</v>
      </c>
      <c r="K351" s="1" t="s">
        <v>379</v>
      </c>
      <c r="L351">
        <v>45.76</v>
      </c>
      <c r="M351" s="1" t="s">
        <v>255</v>
      </c>
      <c r="N351">
        <v>1</v>
      </c>
      <c r="O351">
        <v>4</v>
      </c>
      <c r="P351" s="1" t="s">
        <v>252</v>
      </c>
      <c r="Q351" s="1" t="s">
        <v>252</v>
      </c>
      <c r="R351" s="1" t="s">
        <v>252</v>
      </c>
    </row>
    <row r="352" spans="1:18" x14ac:dyDescent="0.25">
      <c r="A352" t="str">
        <f>IF(ATK_GSheet[[#This Row],[Skill Total Mods]] - VLOOKUP(ATK_GSheet[[#This Row],[Entry ID]],ATK_Exported[],COLUMN(ATK_Exported[[#This Row],[Skill Total Mods]]) - 2,FALSE) &lt; 0.00000001,"","O")</f>
        <v/>
      </c>
      <c r="C352" s="1" t="s">
        <v>1649</v>
      </c>
      <c r="D352" s="1" t="s">
        <v>229</v>
      </c>
      <c r="E352" s="1" t="s">
        <v>994</v>
      </c>
      <c r="F352">
        <v>10850101</v>
      </c>
      <c r="G352" s="1" t="s">
        <v>12</v>
      </c>
      <c r="H352">
        <v>108501011</v>
      </c>
      <c r="I352" s="1" t="s">
        <v>13</v>
      </c>
      <c r="J352" s="1" t="s">
        <v>995</v>
      </c>
      <c r="K352" s="1" t="s">
        <v>1050</v>
      </c>
      <c r="L352">
        <v>0</v>
      </c>
      <c r="M352" s="1" t="s">
        <v>261</v>
      </c>
      <c r="N352">
        <v>0</v>
      </c>
      <c r="O352">
        <v>4</v>
      </c>
      <c r="P352" s="1" t="s">
        <v>252</v>
      </c>
      <c r="Q352" s="1" t="s">
        <v>252</v>
      </c>
      <c r="R352" s="1" t="s">
        <v>252</v>
      </c>
    </row>
    <row r="353" spans="1:18" x14ac:dyDescent="0.25">
      <c r="A353" t="str">
        <f>IF(ATK_GSheet[[#This Row],[Skill Total Mods]] - VLOOKUP(ATK_GSheet[[#This Row],[Entry ID]],ATK_Exported[],COLUMN(ATK_Exported[[#This Row],[Skill Total Mods]]) - 2,FALSE) &lt; 0.00000001,"","O")</f>
        <v/>
      </c>
      <c r="C353" s="1" t="s">
        <v>1472</v>
      </c>
      <c r="D353" s="1" t="s">
        <v>161</v>
      </c>
      <c r="E353" s="1" t="s">
        <v>786</v>
      </c>
      <c r="F353">
        <v>10630101</v>
      </c>
      <c r="G353" s="1" t="s">
        <v>12</v>
      </c>
      <c r="H353">
        <v>106301011</v>
      </c>
      <c r="I353" s="1" t="s">
        <v>13</v>
      </c>
      <c r="J353" s="1" t="s">
        <v>787</v>
      </c>
      <c r="K353" s="1" t="s">
        <v>364</v>
      </c>
      <c r="L353">
        <v>20.736000000000001</v>
      </c>
      <c r="M353" s="1" t="s">
        <v>255</v>
      </c>
      <c r="N353">
        <v>3</v>
      </c>
      <c r="O353">
        <v>4</v>
      </c>
      <c r="P353" s="1" t="s">
        <v>252</v>
      </c>
      <c r="Q353" s="1" t="s">
        <v>252</v>
      </c>
      <c r="R353" s="1" t="s">
        <v>252</v>
      </c>
    </row>
    <row r="354" spans="1:18" x14ac:dyDescent="0.25">
      <c r="A354" t="str">
        <f>IF(ATK_GSheet[[#This Row],[Skill Total Mods]] - VLOOKUP(ATK_GSheet[[#This Row],[Entry ID]],ATK_Exported[],COLUMN(ATK_Exported[[#This Row],[Skill Total Mods]]) - 2,FALSE) &lt; 0.00000001,"","O")</f>
        <v/>
      </c>
      <c r="C354" s="1" t="s">
        <v>1344</v>
      </c>
      <c r="D354" s="1" t="s">
        <v>109</v>
      </c>
      <c r="E354" s="1" t="s">
        <v>634</v>
      </c>
      <c r="F354">
        <v>10430501</v>
      </c>
      <c r="G354" s="1" t="s">
        <v>21</v>
      </c>
      <c r="H354">
        <v>104305012</v>
      </c>
      <c r="I354" s="1" t="s">
        <v>14</v>
      </c>
      <c r="J354" s="1" t="s">
        <v>636</v>
      </c>
      <c r="K354" s="1" t="s">
        <v>1050</v>
      </c>
      <c r="L354">
        <v>17.16</v>
      </c>
      <c r="M354" s="1" t="s">
        <v>255</v>
      </c>
      <c r="N354">
        <v>1</v>
      </c>
      <c r="O354">
        <v>3</v>
      </c>
      <c r="P354" s="1" t="s">
        <v>252</v>
      </c>
      <c r="Q354" s="1" t="s">
        <v>252</v>
      </c>
      <c r="R354" s="1" t="s">
        <v>252</v>
      </c>
    </row>
    <row r="355" spans="1:18" x14ac:dyDescent="0.25">
      <c r="A355" t="str">
        <f>IF(ATK_GSheet[[#This Row],[Skill Total Mods]] - VLOOKUP(ATK_GSheet[[#This Row],[Entry ID]],ATK_Exported[],COLUMN(ATK_Exported[[#This Row],[Skill Total Mods]]) - 2,FALSE) &lt; 0.00000001,"","O")</f>
        <v/>
      </c>
      <c r="C355" s="1" t="s">
        <v>1435</v>
      </c>
      <c r="D355" s="1" t="s">
        <v>148</v>
      </c>
      <c r="E355" s="1" t="s">
        <v>745</v>
      </c>
      <c r="F355">
        <v>10550201</v>
      </c>
      <c r="G355" s="1" t="s">
        <v>17</v>
      </c>
      <c r="H355">
        <v>105502011</v>
      </c>
      <c r="I355" s="1" t="s">
        <v>13</v>
      </c>
      <c r="J355" s="1" t="s">
        <v>746</v>
      </c>
      <c r="K355" s="1" t="s">
        <v>527</v>
      </c>
      <c r="L355">
        <v>27.507999999999999</v>
      </c>
      <c r="M355" s="1" t="s">
        <v>255</v>
      </c>
      <c r="N355">
        <v>4</v>
      </c>
      <c r="O355">
        <v>4</v>
      </c>
      <c r="P355" s="1" t="s">
        <v>252</v>
      </c>
      <c r="Q355" s="1" t="s">
        <v>252</v>
      </c>
      <c r="R355" s="1" t="s">
        <v>252</v>
      </c>
    </row>
    <row r="356" spans="1:18" x14ac:dyDescent="0.25">
      <c r="A356" t="str">
        <f>IF(ATK_GSheet[[#This Row],[Skill Total Mods]] - VLOOKUP(ATK_GSheet[[#This Row],[Entry ID]],ATK_Exported[],COLUMN(ATK_Exported[[#This Row],[Skill Total Mods]]) - 2,FALSE) &lt; 0.00000001,"","O")</f>
        <v/>
      </c>
      <c r="C356" s="1" t="s">
        <v>1546</v>
      </c>
      <c r="D356" s="1" t="s">
        <v>184</v>
      </c>
      <c r="E356" s="1" t="s">
        <v>858</v>
      </c>
      <c r="F356">
        <v>10650502</v>
      </c>
      <c r="G356" s="1" t="s">
        <v>21</v>
      </c>
      <c r="H356">
        <v>106505022</v>
      </c>
      <c r="I356" s="1" t="s">
        <v>14</v>
      </c>
      <c r="J356" s="1" t="s">
        <v>860</v>
      </c>
      <c r="K356" s="1" t="s">
        <v>1050</v>
      </c>
      <c r="L356">
        <v>0</v>
      </c>
      <c r="M356" s="1" t="s">
        <v>261</v>
      </c>
      <c r="N356">
        <v>0</v>
      </c>
      <c r="O356">
        <v>2</v>
      </c>
      <c r="P356" s="1" t="s">
        <v>252</v>
      </c>
      <c r="Q356" s="1" t="s">
        <v>252</v>
      </c>
      <c r="R356" s="1" t="s">
        <v>252</v>
      </c>
    </row>
    <row r="357" spans="1:18" x14ac:dyDescent="0.25">
      <c r="A357" t="str">
        <f>IF(ATK_GSheet[[#This Row],[Skill Total Mods]] - VLOOKUP(ATK_GSheet[[#This Row],[Entry ID]],ATK_Exported[],COLUMN(ATK_Exported[[#This Row],[Skill Total Mods]]) - 2,FALSE) &lt; 0.00000001,"","O")</f>
        <v/>
      </c>
      <c r="C357" s="1" t="s">
        <v>1602</v>
      </c>
      <c r="D357" s="1" t="s">
        <v>207</v>
      </c>
      <c r="E357" s="1" t="s">
        <v>929</v>
      </c>
      <c r="F357">
        <v>10750402</v>
      </c>
      <c r="G357" s="1" t="s">
        <v>19</v>
      </c>
      <c r="H357">
        <v>107504022</v>
      </c>
      <c r="I357" s="1" t="s">
        <v>14</v>
      </c>
      <c r="J357" s="1" t="s">
        <v>931</v>
      </c>
      <c r="K357" s="1" t="s">
        <v>1050</v>
      </c>
      <c r="L357">
        <v>9.64</v>
      </c>
      <c r="M357" s="1" t="s">
        <v>256</v>
      </c>
      <c r="N357">
        <v>3</v>
      </c>
      <c r="O357">
        <v>2</v>
      </c>
      <c r="P357" s="1" t="s">
        <v>252</v>
      </c>
      <c r="Q357" s="1" t="s">
        <v>252</v>
      </c>
      <c r="R357" s="1" t="s">
        <v>252</v>
      </c>
    </row>
    <row r="358" spans="1:18" x14ac:dyDescent="0.25">
      <c r="A358" t="str">
        <f>IF(ATK_GSheet[[#This Row],[Skill Total Mods]] - VLOOKUP(ATK_GSheet[[#This Row],[Entry ID]],ATK_Exported[],COLUMN(ATK_Exported[[#This Row],[Skill Total Mods]]) - 2,FALSE) &lt; 0.00000001,"","O")</f>
        <v/>
      </c>
      <c r="C358" s="1" t="s">
        <v>1532</v>
      </c>
      <c r="D358" s="1" t="s">
        <v>180</v>
      </c>
      <c r="E358" s="1" t="s">
        <v>845</v>
      </c>
      <c r="F358">
        <v>10650303</v>
      </c>
      <c r="G358" s="1" t="s">
        <v>27</v>
      </c>
      <c r="H358">
        <v>106503032</v>
      </c>
      <c r="I358" s="1" t="s">
        <v>14</v>
      </c>
      <c r="J358" s="1" t="s">
        <v>847</v>
      </c>
      <c r="K358" s="1" t="s">
        <v>1050</v>
      </c>
      <c r="L358">
        <v>10</v>
      </c>
      <c r="M358" s="1" t="s">
        <v>255</v>
      </c>
      <c r="N358">
        <v>1</v>
      </c>
      <c r="O358">
        <v>2</v>
      </c>
      <c r="P358" s="1" t="s">
        <v>252</v>
      </c>
      <c r="Q358" s="1" t="s">
        <v>252</v>
      </c>
      <c r="R358" s="1" t="s">
        <v>252</v>
      </c>
    </row>
    <row r="359" spans="1:18" x14ac:dyDescent="0.25">
      <c r="A359" t="str">
        <f>IF(ATK_GSheet[[#This Row],[Skill Total Mods]] - VLOOKUP(ATK_GSheet[[#This Row],[Entry ID]],ATK_Exported[],COLUMN(ATK_Exported[[#This Row],[Skill Total Mods]]) - 2,FALSE) &lt; 0.00000001,"","O")</f>
        <v/>
      </c>
      <c r="C359" s="1" t="s">
        <v>1143</v>
      </c>
      <c r="D359" s="1" t="s">
        <v>48</v>
      </c>
      <c r="E359" s="1" t="s">
        <v>413</v>
      </c>
      <c r="F359">
        <v>10150501</v>
      </c>
      <c r="G359" s="1" t="s">
        <v>21</v>
      </c>
      <c r="H359">
        <v>101505012</v>
      </c>
      <c r="I359" s="1" t="s">
        <v>14</v>
      </c>
      <c r="J359" s="1" t="s">
        <v>415</v>
      </c>
      <c r="K359" s="1" t="s">
        <v>1050</v>
      </c>
      <c r="L359">
        <v>0</v>
      </c>
      <c r="M359" s="1" t="s">
        <v>261</v>
      </c>
      <c r="N359">
        <v>0</v>
      </c>
      <c r="O359">
        <v>2</v>
      </c>
      <c r="P359" s="1" t="s">
        <v>252</v>
      </c>
      <c r="Q359" s="1" t="s">
        <v>252</v>
      </c>
      <c r="R359" s="1" t="s">
        <v>252</v>
      </c>
    </row>
    <row r="360" spans="1:18" x14ac:dyDescent="0.25">
      <c r="A360" t="str">
        <f>IF(ATK_GSheet[[#This Row],[Skill Total Mods]] - VLOOKUP(ATK_GSheet[[#This Row],[Entry ID]],ATK_Exported[],COLUMN(ATK_Exported[[#This Row],[Skill Total Mods]]) - 2,FALSE) &lt; 0.00000001,"","O")</f>
        <v/>
      </c>
      <c r="C360" s="1" t="s">
        <v>1186</v>
      </c>
      <c r="D360" s="1" t="s">
        <v>67</v>
      </c>
      <c r="E360" s="1" t="s">
        <v>469</v>
      </c>
      <c r="F360">
        <v>10250201</v>
      </c>
      <c r="G360" s="1" t="s">
        <v>17</v>
      </c>
      <c r="H360">
        <v>102502012</v>
      </c>
      <c r="I360" s="1" t="s">
        <v>473</v>
      </c>
      <c r="J360" s="1" t="s">
        <v>471</v>
      </c>
      <c r="K360" s="1" t="s">
        <v>1050</v>
      </c>
      <c r="L360">
        <v>0</v>
      </c>
      <c r="M360" s="1" t="s">
        <v>265</v>
      </c>
      <c r="N360">
        <v>0</v>
      </c>
      <c r="O360">
        <v>2</v>
      </c>
      <c r="P360" s="1" t="s">
        <v>252</v>
      </c>
      <c r="Q360" s="1" t="s">
        <v>252</v>
      </c>
      <c r="R360" s="1" t="s">
        <v>252</v>
      </c>
    </row>
    <row r="361" spans="1:18" x14ac:dyDescent="0.25">
      <c r="A361" t="str">
        <f>IF(ATK_GSheet[[#This Row],[Skill Total Mods]] - VLOOKUP(ATK_GSheet[[#This Row],[Entry ID]],ATK_Exported[],COLUMN(ATK_Exported[[#This Row],[Skill Total Mods]]) - 2,FALSE) &lt; 0.00000001,"","O")</f>
        <v/>
      </c>
      <c r="C361" s="1" t="s">
        <v>1063</v>
      </c>
      <c r="D361" s="1" t="s">
        <v>18</v>
      </c>
      <c r="E361" s="1" t="s">
        <v>324</v>
      </c>
      <c r="F361">
        <v>10130401</v>
      </c>
      <c r="G361" s="1" t="s">
        <v>19</v>
      </c>
      <c r="H361">
        <v>101304011</v>
      </c>
      <c r="I361" s="1" t="s">
        <v>13</v>
      </c>
      <c r="J361" s="1" t="s">
        <v>325</v>
      </c>
      <c r="K361" s="1" t="s">
        <v>1050</v>
      </c>
      <c r="L361">
        <v>9.74</v>
      </c>
      <c r="M361" s="1" t="s">
        <v>255</v>
      </c>
      <c r="N361">
        <v>1</v>
      </c>
      <c r="O361">
        <v>3</v>
      </c>
      <c r="P361" s="1" t="s">
        <v>252</v>
      </c>
      <c r="Q361" s="1" t="s">
        <v>252</v>
      </c>
      <c r="R361" s="1" t="s">
        <v>252</v>
      </c>
    </row>
    <row r="362" spans="1:18" x14ac:dyDescent="0.25">
      <c r="A362" t="str">
        <f>IF(ATK_GSheet[[#This Row],[Skill Total Mods]] - VLOOKUP(ATK_GSheet[[#This Row],[Entry ID]],ATK_Exported[],COLUMN(ATK_Exported[[#This Row],[Skill Total Mods]]) - 2,FALSE) &lt; 0.00000001,"","O")</f>
        <v/>
      </c>
      <c r="C362" s="1" t="s">
        <v>1646</v>
      </c>
      <c r="D362" s="1" t="s">
        <v>227</v>
      </c>
      <c r="E362" s="1" t="s">
        <v>988</v>
      </c>
      <c r="F362">
        <v>10840403</v>
      </c>
      <c r="G362" s="1" t="s">
        <v>19</v>
      </c>
      <c r="H362">
        <v>108404032</v>
      </c>
      <c r="I362" s="1" t="s">
        <v>14</v>
      </c>
      <c r="J362" s="1" t="s">
        <v>990</v>
      </c>
      <c r="K362" s="1" t="s">
        <v>1050</v>
      </c>
      <c r="L362">
        <v>0</v>
      </c>
      <c r="M362" s="1" t="s">
        <v>261</v>
      </c>
      <c r="N362">
        <v>0</v>
      </c>
      <c r="O362">
        <v>2</v>
      </c>
      <c r="P362" s="1" t="s">
        <v>252</v>
      </c>
      <c r="Q362" s="1" t="s">
        <v>252</v>
      </c>
      <c r="R362" s="1" t="s">
        <v>252</v>
      </c>
    </row>
    <row r="363" spans="1:18" x14ac:dyDescent="0.25">
      <c r="A363" t="str">
        <f>IF(ATK_GSheet[[#This Row],[Skill Total Mods]] - VLOOKUP(ATK_GSheet[[#This Row],[Entry ID]],ATK_Exported[],COLUMN(ATK_Exported[[#This Row],[Skill Total Mods]]) - 2,FALSE) &lt; 0.00000001,"","O")</f>
        <v/>
      </c>
      <c r="C363" s="1" t="s">
        <v>1432</v>
      </c>
      <c r="D363" s="1" t="s">
        <v>147</v>
      </c>
      <c r="E363" s="1" t="s">
        <v>742</v>
      </c>
      <c r="F363">
        <v>10550102</v>
      </c>
      <c r="G363" s="1" t="s">
        <v>12</v>
      </c>
      <c r="H363">
        <v>105501021</v>
      </c>
      <c r="I363" s="1" t="s">
        <v>13</v>
      </c>
      <c r="J363" s="1" t="s">
        <v>743</v>
      </c>
      <c r="K363" s="1" t="s">
        <v>1050</v>
      </c>
      <c r="L363">
        <v>23.832000000000001</v>
      </c>
      <c r="M363" s="1" t="s">
        <v>256</v>
      </c>
      <c r="N363">
        <v>4</v>
      </c>
      <c r="O363">
        <v>3</v>
      </c>
      <c r="P363" s="1" t="s">
        <v>252</v>
      </c>
      <c r="Q363" s="1" t="s">
        <v>258</v>
      </c>
      <c r="R363" s="1" t="s">
        <v>252</v>
      </c>
    </row>
    <row r="364" spans="1:18" x14ac:dyDescent="0.25">
      <c r="A364" t="str">
        <f>IF(ATK_GSheet[[#This Row],[Skill Total Mods]] - VLOOKUP(ATK_GSheet[[#This Row],[Entry ID]],ATK_Exported[],COLUMN(ATK_Exported[[#This Row],[Skill Total Mods]]) - 2,FALSE) &lt; 0.00000001,"","O")</f>
        <v/>
      </c>
      <c r="C364" s="1" t="s">
        <v>1488</v>
      </c>
      <c r="D364" s="1" t="s">
        <v>165</v>
      </c>
      <c r="E364" s="1" t="s">
        <v>798</v>
      </c>
      <c r="F364">
        <v>10640101</v>
      </c>
      <c r="G364" s="1" t="s">
        <v>12</v>
      </c>
      <c r="H364">
        <v>106401012</v>
      </c>
      <c r="I364" s="1" t="s">
        <v>14</v>
      </c>
      <c r="J364" s="1" t="s">
        <v>800</v>
      </c>
      <c r="K364" s="1" t="s">
        <v>1050</v>
      </c>
      <c r="L364">
        <v>14.32</v>
      </c>
      <c r="M364" s="1" t="s">
        <v>255</v>
      </c>
      <c r="N364">
        <v>1</v>
      </c>
      <c r="O364">
        <v>2</v>
      </c>
      <c r="P364" s="1" t="s">
        <v>252</v>
      </c>
      <c r="Q364" s="1" t="s">
        <v>252</v>
      </c>
      <c r="R364" s="1" t="s">
        <v>252</v>
      </c>
    </row>
    <row r="365" spans="1:18" x14ac:dyDescent="0.25">
      <c r="A365" t="str">
        <f>IF(ATK_GSheet[[#This Row],[Skill Total Mods]] - VLOOKUP(ATK_GSheet[[#This Row],[Entry ID]],ATK_Exported[],COLUMN(ATK_Exported[[#This Row],[Skill Total Mods]]) - 2,FALSE) &lt; 0.00000001,"","O")</f>
        <v/>
      </c>
      <c r="C365" s="1" t="s">
        <v>1601</v>
      </c>
      <c r="D365" s="1" t="s">
        <v>207</v>
      </c>
      <c r="E365" s="1" t="s">
        <v>929</v>
      </c>
      <c r="F365">
        <v>10750402</v>
      </c>
      <c r="G365" s="1" t="s">
        <v>19</v>
      </c>
      <c r="H365">
        <v>107504021</v>
      </c>
      <c r="I365" s="1" t="s">
        <v>13</v>
      </c>
      <c r="J365" s="1" t="s">
        <v>930</v>
      </c>
      <c r="K365" s="1" t="s">
        <v>1050</v>
      </c>
      <c r="L365">
        <v>4.17</v>
      </c>
      <c r="M365" s="1" t="s">
        <v>255</v>
      </c>
      <c r="N365">
        <v>1</v>
      </c>
      <c r="O365">
        <v>3</v>
      </c>
      <c r="P365" s="1" t="s">
        <v>252</v>
      </c>
      <c r="Q365" s="1" t="s">
        <v>252</v>
      </c>
      <c r="R365" s="1" t="s">
        <v>252</v>
      </c>
    </row>
    <row r="366" spans="1:18" x14ac:dyDescent="0.25">
      <c r="A366" t="str">
        <f>IF(ATK_GSheet[[#This Row],[Skill Total Mods]] - VLOOKUP(ATK_GSheet[[#This Row],[Entry ID]],ATK_Exported[],COLUMN(ATK_Exported[[#This Row],[Skill Total Mods]]) - 2,FALSE) &lt; 0.00000001,"","O")</f>
        <v/>
      </c>
      <c r="C366" s="1" t="s">
        <v>1637</v>
      </c>
      <c r="D366" s="1" t="s">
        <v>223</v>
      </c>
      <c r="E366" s="1" t="s">
        <v>976</v>
      </c>
      <c r="F366">
        <v>10840301</v>
      </c>
      <c r="G366" s="1" t="s">
        <v>27</v>
      </c>
      <c r="H366">
        <v>108403011</v>
      </c>
      <c r="I366" s="1" t="s">
        <v>13</v>
      </c>
      <c r="J366" s="1" t="s">
        <v>977</v>
      </c>
      <c r="K366" s="1" t="s">
        <v>1050</v>
      </c>
      <c r="L366">
        <v>0</v>
      </c>
      <c r="M366" s="1" t="s">
        <v>261</v>
      </c>
      <c r="N366">
        <v>0</v>
      </c>
      <c r="O366">
        <v>4</v>
      </c>
      <c r="P366" s="1" t="s">
        <v>252</v>
      </c>
      <c r="Q366" s="1" t="s">
        <v>252</v>
      </c>
      <c r="R366" s="1" t="s">
        <v>252</v>
      </c>
    </row>
    <row r="367" spans="1:18" x14ac:dyDescent="0.25">
      <c r="A367" t="str">
        <f>IF(ATK_GSheet[[#This Row],[Skill Total Mods]] - VLOOKUP(ATK_GSheet[[#This Row],[Entry ID]],ATK_Exported[],COLUMN(ATK_Exported[[#This Row],[Skill Total Mods]]) - 2,FALSE) &lt; 0.00000001,"","O")</f>
        <v/>
      </c>
      <c r="C367" s="1" t="s">
        <v>1561</v>
      </c>
      <c r="D367" s="1" t="s">
        <v>190</v>
      </c>
      <c r="E367" s="1" t="s">
        <v>875</v>
      </c>
      <c r="F367">
        <v>10730501</v>
      </c>
      <c r="G367" s="1" t="s">
        <v>21</v>
      </c>
      <c r="H367">
        <v>107305012</v>
      </c>
      <c r="I367" s="1" t="s">
        <v>14</v>
      </c>
      <c r="J367" s="1" t="s">
        <v>877</v>
      </c>
      <c r="K367" s="1" t="s">
        <v>1050</v>
      </c>
      <c r="L367">
        <v>14.96</v>
      </c>
      <c r="M367" s="1" t="s">
        <v>255</v>
      </c>
      <c r="N367">
        <v>1</v>
      </c>
      <c r="O367">
        <v>3</v>
      </c>
      <c r="P367" s="1" t="s">
        <v>252</v>
      </c>
      <c r="Q367" s="1" t="s">
        <v>252</v>
      </c>
      <c r="R367" s="1" t="s">
        <v>252</v>
      </c>
    </row>
    <row r="368" spans="1:18" x14ac:dyDescent="0.25">
      <c r="A368" t="str">
        <f>IF(ATK_GSheet[[#This Row],[Skill Total Mods]] - VLOOKUP(ATK_GSheet[[#This Row],[Entry ID]],ATK_Exported[],COLUMN(ATK_Exported[[#This Row],[Skill Total Mods]]) - 2,FALSE) &lt; 0.00000001,"","O")</f>
        <v/>
      </c>
      <c r="C368" s="1" t="s">
        <v>1271</v>
      </c>
      <c r="D368" s="1" t="s">
        <v>98</v>
      </c>
      <c r="E368" s="1" t="s">
        <v>578</v>
      </c>
      <c r="F368">
        <v>10350302</v>
      </c>
      <c r="G368" s="1" t="s">
        <v>27</v>
      </c>
      <c r="H368">
        <v>103503021</v>
      </c>
      <c r="I368" s="1" t="s">
        <v>13</v>
      </c>
      <c r="J368" s="1" t="s">
        <v>579</v>
      </c>
      <c r="K368" s="1" t="s">
        <v>1050</v>
      </c>
      <c r="L368">
        <v>12.6</v>
      </c>
      <c r="M368" s="1" t="s">
        <v>255</v>
      </c>
      <c r="N368">
        <v>2</v>
      </c>
      <c r="O368">
        <v>3</v>
      </c>
      <c r="P368" s="1" t="s">
        <v>252</v>
      </c>
      <c r="Q368" s="1" t="s">
        <v>252</v>
      </c>
      <c r="R368" s="1" t="s">
        <v>252</v>
      </c>
    </row>
    <row r="369" spans="1:18" x14ac:dyDescent="0.25">
      <c r="A369" t="str">
        <f>IF(ATK_GSheet[[#This Row],[Skill Total Mods]] - VLOOKUP(ATK_GSheet[[#This Row],[Entry ID]],ATK_Exported[],COLUMN(ATK_Exported[[#This Row],[Skill Total Mods]]) - 2,FALSE) &lt; 0.00000001,"","O")</f>
        <v/>
      </c>
      <c r="C369" s="1" t="s">
        <v>1559</v>
      </c>
      <c r="D369" s="1" t="s">
        <v>190</v>
      </c>
      <c r="E369" s="1" t="s">
        <v>875</v>
      </c>
      <c r="F369">
        <v>10730501</v>
      </c>
      <c r="G369" s="1" t="s">
        <v>21</v>
      </c>
      <c r="H369">
        <v>107305011</v>
      </c>
      <c r="I369" s="1" t="s">
        <v>13</v>
      </c>
      <c r="J369" s="1" t="s">
        <v>876</v>
      </c>
      <c r="K369" s="1" t="s">
        <v>1050</v>
      </c>
      <c r="L369">
        <v>14.84</v>
      </c>
      <c r="M369" s="1" t="s">
        <v>255</v>
      </c>
      <c r="N369">
        <v>1</v>
      </c>
      <c r="O369">
        <v>4</v>
      </c>
      <c r="P369" s="1" t="s">
        <v>252</v>
      </c>
      <c r="Q369" s="1" t="s">
        <v>252</v>
      </c>
      <c r="R369" s="1" t="s">
        <v>252</v>
      </c>
    </row>
    <row r="370" spans="1:18" x14ac:dyDescent="0.25">
      <c r="A370" t="str">
        <f>IF(ATK_GSheet[[#This Row],[Skill Total Mods]] - VLOOKUP(ATK_GSheet[[#This Row],[Entry ID]],ATK_Exported[],COLUMN(ATK_Exported[[#This Row],[Skill Total Mods]]) - 2,FALSE) &lt; 0.00000001,"","O")</f>
        <v/>
      </c>
      <c r="C370" s="1" t="s">
        <v>1253</v>
      </c>
      <c r="D370" s="1" t="s">
        <v>93</v>
      </c>
      <c r="E370" s="1" t="s">
        <v>552</v>
      </c>
      <c r="F370">
        <v>10350102</v>
      </c>
      <c r="G370" s="1" t="s">
        <v>12</v>
      </c>
      <c r="H370">
        <v>103501021</v>
      </c>
      <c r="I370" s="1" t="s">
        <v>555</v>
      </c>
      <c r="J370" s="1" t="s">
        <v>553</v>
      </c>
      <c r="K370" s="1" t="s">
        <v>1050</v>
      </c>
      <c r="L370">
        <v>8.4320000000000004</v>
      </c>
      <c r="M370" s="1" t="s">
        <v>265</v>
      </c>
      <c r="N370">
        <v>4</v>
      </c>
      <c r="O370">
        <v>3</v>
      </c>
      <c r="P370" s="1" t="s">
        <v>252</v>
      </c>
      <c r="Q370" s="1" t="s">
        <v>252</v>
      </c>
      <c r="R370" s="1" t="s">
        <v>252</v>
      </c>
    </row>
    <row r="371" spans="1:18" x14ac:dyDescent="0.25">
      <c r="A371" t="str">
        <f>IF(ATK_GSheet[[#This Row],[Skill Total Mods]] - VLOOKUP(ATK_GSheet[[#This Row],[Entry ID]],ATK_Exported[],COLUMN(ATK_Exported[[#This Row],[Skill Total Mods]]) - 2,FALSE) &lt; 0.00000001,"","O")</f>
        <v/>
      </c>
      <c r="C371" s="1" t="s">
        <v>1705</v>
      </c>
      <c r="D371" s="1" t="s">
        <v>239</v>
      </c>
      <c r="E371" s="1" t="s">
        <v>1023</v>
      </c>
      <c r="F371">
        <v>99930001</v>
      </c>
      <c r="G371" s="1" t="s">
        <v>251</v>
      </c>
      <c r="H371">
        <v>109304012</v>
      </c>
      <c r="I371" s="1" t="s">
        <v>14</v>
      </c>
      <c r="J371" s="1" t="s">
        <v>1025</v>
      </c>
      <c r="K371" s="1" t="s">
        <v>1050</v>
      </c>
      <c r="L371">
        <v>0</v>
      </c>
      <c r="M371" s="1" t="s">
        <v>265</v>
      </c>
      <c r="N371">
        <v>0</v>
      </c>
      <c r="O371">
        <v>2</v>
      </c>
      <c r="P371" s="1" t="s">
        <v>252</v>
      </c>
      <c r="Q371" s="1" t="s">
        <v>252</v>
      </c>
      <c r="R371" s="1" t="s">
        <v>252</v>
      </c>
    </row>
    <row r="372" spans="1:18" x14ac:dyDescent="0.25">
      <c r="A372" t="str">
        <f>IF(ATK_GSheet[[#This Row],[Skill Total Mods]] - VLOOKUP(ATK_GSheet[[#This Row],[Entry ID]],ATK_Exported[],COLUMN(ATK_Exported[[#This Row],[Skill Total Mods]]) - 2,FALSE) &lt; 0.00000001,"","O")</f>
        <v/>
      </c>
      <c r="C372" s="1" t="s">
        <v>1660</v>
      </c>
      <c r="D372" s="1" t="s">
        <v>234</v>
      </c>
      <c r="E372" s="1" t="s">
        <v>1009</v>
      </c>
      <c r="F372">
        <v>10850401</v>
      </c>
      <c r="G372" s="1" t="s">
        <v>19</v>
      </c>
      <c r="H372">
        <v>108504012</v>
      </c>
      <c r="I372" s="1" t="s">
        <v>14</v>
      </c>
      <c r="J372" s="1" t="s">
        <v>1011</v>
      </c>
      <c r="K372" s="1" t="s">
        <v>1050</v>
      </c>
      <c r="L372">
        <v>0</v>
      </c>
      <c r="M372" s="1" t="s">
        <v>261</v>
      </c>
      <c r="N372">
        <v>0</v>
      </c>
      <c r="O372">
        <v>3</v>
      </c>
      <c r="P372" s="1" t="s">
        <v>252</v>
      </c>
      <c r="Q372" s="1" t="s">
        <v>252</v>
      </c>
      <c r="R372" s="1" t="s">
        <v>252</v>
      </c>
    </row>
    <row r="373" spans="1:18" x14ac:dyDescent="0.25">
      <c r="A373" t="str">
        <f>IF(ATK_GSheet[[#This Row],[Skill Total Mods]] - VLOOKUP(ATK_GSheet[[#This Row],[Entry ID]],ATK_Exported[],COLUMN(ATK_Exported[[#This Row],[Skill Total Mods]]) - 2,FALSE) &lt; 0.00000001,"","O")</f>
        <v/>
      </c>
      <c r="C373" s="1" t="s">
        <v>1429</v>
      </c>
      <c r="D373" s="1" t="s">
        <v>145</v>
      </c>
      <c r="E373" s="1" t="s">
        <v>736</v>
      </c>
      <c r="F373">
        <v>10540502</v>
      </c>
      <c r="G373" s="1" t="s">
        <v>21</v>
      </c>
      <c r="H373">
        <v>105405022</v>
      </c>
      <c r="I373" s="1" t="s">
        <v>14</v>
      </c>
      <c r="J373" s="1" t="s">
        <v>738</v>
      </c>
      <c r="K373" s="1" t="s">
        <v>1050</v>
      </c>
      <c r="L373">
        <v>7.49</v>
      </c>
      <c r="M373" s="1" t="s">
        <v>255</v>
      </c>
      <c r="N373">
        <v>1</v>
      </c>
      <c r="O373">
        <v>3</v>
      </c>
      <c r="P373" s="1" t="s">
        <v>252</v>
      </c>
      <c r="Q373" s="1" t="s">
        <v>252</v>
      </c>
      <c r="R373" s="1" t="s">
        <v>252</v>
      </c>
    </row>
    <row r="374" spans="1:18" x14ac:dyDescent="0.25">
      <c r="A374" t="str">
        <f>IF(ATK_GSheet[[#This Row],[Skill Total Mods]] - VLOOKUP(ATK_GSheet[[#This Row],[Entry ID]],ATK_Exported[],COLUMN(ATK_Exported[[#This Row],[Skill Total Mods]]) - 2,FALSE) &lt; 0.00000001,"","O")</f>
        <v/>
      </c>
      <c r="C374" s="1" t="s">
        <v>1680</v>
      </c>
      <c r="D374" s="1" t="s">
        <v>242</v>
      </c>
      <c r="E374" s="1" t="s">
        <v>1031</v>
      </c>
      <c r="F374">
        <v>10950401</v>
      </c>
      <c r="G374" s="1" t="s">
        <v>19</v>
      </c>
      <c r="H374">
        <v>109504013</v>
      </c>
      <c r="I374" s="1" t="s">
        <v>1040</v>
      </c>
      <c r="J374" s="1" t="s">
        <v>1035</v>
      </c>
      <c r="K374" s="1" t="s">
        <v>1050</v>
      </c>
      <c r="L374">
        <v>20.88</v>
      </c>
      <c r="M374" s="1" t="s">
        <v>265</v>
      </c>
      <c r="N374">
        <v>6</v>
      </c>
      <c r="O374">
        <v>3</v>
      </c>
      <c r="P374" s="1" t="s">
        <v>252</v>
      </c>
      <c r="Q374" s="1" t="s">
        <v>252</v>
      </c>
      <c r="R374" s="1" t="s">
        <v>252</v>
      </c>
    </row>
    <row r="375" spans="1:18" x14ac:dyDescent="0.25">
      <c r="A375" t="str">
        <f>IF(ATK_GSheet[[#This Row],[Skill Total Mods]] - VLOOKUP(ATK_GSheet[[#This Row],[Entry ID]],ATK_Exported[],COLUMN(ATK_Exported[[#This Row],[Skill Total Mods]]) - 2,FALSE) &lt; 0.00000001,"","O")</f>
        <v/>
      </c>
      <c r="C375" s="1" t="s">
        <v>1340</v>
      </c>
      <c r="D375" s="1" t="s">
        <v>108</v>
      </c>
      <c r="E375" s="1" t="s">
        <v>631</v>
      </c>
      <c r="F375">
        <v>10430401</v>
      </c>
      <c r="G375" s="1" t="s">
        <v>19</v>
      </c>
      <c r="H375">
        <v>104304012</v>
      </c>
      <c r="I375" s="1" t="s">
        <v>14</v>
      </c>
      <c r="J375" s="1" t="s">
        <v>633</v>
      </c>
      <c r="K375" s="1" t="s">
        <v>1050</v>
      </c>
      <c r="L375">
        <v>0</v>
      </c>
      <c r="M375" s="1" t="s">
        <v>256</v>
      </c>
      <c r="N375">
        <v>0</v>
      </c>
      <c r="O375">
        <v>3</v>
      </c>
      <c r="P375" s="1" t="s">
        <v>297</v>
      </c>
      <c r="Q375" s="1" t="s">
        <v>252</v>
      </c>
      <c r="R375" s="1" t="s">
        <v>252</v>
      </c>
    </row>
    <row r="376" spans="1:18" x14ac:dyDescent="0.25">
      <c r="A376" t="str">
        <f>IF(ATK_GSheet[[#This Row],[Skill Total Mods]] - VLOOKUP(ATK_GSheet[[#This Row],[Entry ID]],ATK_Exported[],COLUMN(ATK_Exported[[#This Row],[Skill Total Mods]]) - 2,FALSE) &lt; 0.00000001,"","O")</f>
        <v/>
      </c>
      <c r="C376" s="1" t="s">
        <v>1460</v>
      </c>
      <c r="D376" s="1" t="s">
        <v>156</v>
      </c>
      <c r="E376" s="1" t="s">
        <v>776</v>
      </c>
      <c r="F376">
        <v>10550403</v>
      </c>
      <c r="G376" s="1" t="s">
        <v>19</v>
      </c>
      <c r="H376">
        <v>105504031</v>
      </c>
      <c r="I376" s="1" t="s">
        <v>13</v>
      </c>
      <c r="J376" s="1" t="s">
        <v>777</v>
      </c>
      <c r="K376" s="1" t="s">
        <v>1050</v>
      </c>
      <c r="L376">
        <v>13.58</v>
      </c>
      <c r="M376" s="1" t="s">
        <v>255</v>
      </c>
      <c r="N376">
        <v>7</v>
      </c>
      <c r="O376">
        <v>3</v>
      </c>
      <c r="P376" s="1" t="s">
        <v>252</v>
      </c>
      <c r="Q376" s="1" t="s">
        <v>252</v>
      </c>
      <c r="R376" s="1" t="s">
        <v>252</v>
      </c>
    </row>
    <row r="377" spans="1:18" x14ac:dyDescent="0.25">
      <c r="A377" t="str">
        <f>IF(ATK_GSheet[[#This Row],[Skill Total Mods]] - VLOOKUP(ATK_GSheet[[#This Row],[Entry ID]],ATK_Exported[],COLUMN(ATK_Exported[[#This Row],[Skill Total Mods]]) - 2,FALSE) &lt; 0.00000001,"","O")</f>
        <v/>
      </c>
      <c r="C377" s="1" t="s">
        <v>1411</v>
      </c>
      <c r="D377" s="1" t="s">
        <v>263</v>
      </c>
      <c r="E377" s="1" t="s">
        <v>713</v>
      </c>
      <c r="F377">
        <v>10540102</v>
      </c>
      <c r="G377" s="1" t="s">
        <v>12</v>
      </c>
      <c r="H377">
        <v>105401022</v>
      </c>
      <c r="I377" s="1" t="s">
        <v>14</v>
      </c>
      <c r="J377" s="1" t="s">
        <v>714</v>
      </c>
      <c r="K377" s="1" t="s">
        <v>1050</v>
      </c>
      <c r="L377">
        <v>0</v>
      </c>
      <c r="M377" s="1" t="s">
        <v>261</v>
      </c>
      <c r="N377">
        <v>0</v>
      </c>
      <c r="O377">
        <v>2</v>
      </c>
      <c r="P377" s="1" t="s">
        <v>252</v>
      </c>
      <c r="Q377" s="1" t="s">
        <v>252</v>
      </c>
      <c r="R377" s="1" t="s">
        <v>252</v>
      </c>
    </row>
    <row r="378" spans="1:18" x14ac:dyDescent="0.25">
      <c r="A378" t="str">
        <f>IF(ATK_GSheet[[#This Row],[Skill Total Mods]] - VLOOKUP(ATK_GSheet[[#This Row],[Entry ID]],ATK_Exported[],COLUMN(ATK_Exported[[#This Row],[Skill Total Mods]]) - 2,FALSE) &lt; 0.00000001,"","O")</f>
        <v/>
      </c>
      <c r="C378" s="1" t="s">
        <v>1075</v>
      </c>
      <c r="D378" s="1" t="s">
        <v>26</v>
      </c>
      <c r="E378" s="1" t="s">
        <v>342</v>
      </c>
      <c r="F378">
        <v>10140301</v>
      </c>
      <c r="G378" s="1" t="s">
        <v>27</v>
      </c>
      <c r="H378">
        <v>101403011</v>
      </c>
      <c r="I378" s="1" t="s">
        <v>13</v>
      </c>
      <c r="J378" s="1" t="s">
        <v>343</v>
      </c>
      <c r="K378" s="1" t="s">
        <v>1050</v>
      </c>
      <c r="L378">
        <v>16.559999999999999</v>
      </c>
      <c r="M378" s="1" t="s">
        <v>255</v>
      </c>
      <c r="N378">
        <v>4</v>
      </c>
      <c r="O378">
        <v>3</v>
      </c>
      <c r="P378" s="1" t="s">
        <v>252</v>
      </c>
      <c r="Q378" s="1" t="s">
        <v>252</v>
      </c>
      <c r="R378" s="1" t="s">
        <v>252</v>
      </c>
    </row>
    <row r="379" spans="1:18" x14ac:dyDescent="0.25">
      <c r="A379" t="str">
        <f>IF(ATK_GSheet[[#This Row],[Skill Total Mods]] - VLOOKUP(ATK_GSheet[[#This Row],[Entry ID]],ATK_Exported[],COLUMN(ATK_Exported[[#This Row],[Skill Total Mods]]) - 2,FALSE) &lt; 0.00000001,"","O")</f>
        <v/>
      </c>
      <c r="C379" s="1" t="s">
        <v>1455</v>
      </c>
      <c r="D379" s="1" t="s">
        <v>153</v>
      </c>
      <c r="E379" s="1" t="s">
        <v>768</v>
      </c>
      <c r="F379">
        <v>10550303</v>
      </c>
      <c r="G379" s="1" t="s">
        <v>27</v>
      </c>
      <c r="H379">
        <v>105503031</v>
      </c>
      <c r="I379" s="1" t="s">
        <v>13</v>
      </c>
      <c r="J379" s="1" t="s">
        <v>769</v>
      </c>
      <c r="K379" s="1" t="s">
        <v>1050</v>
      </c>
      <c r="L379">
        <v>0</v>
      </c>
      <c r="M379" s="1" t="s">
        <v>261</v>
      </c>
      <c r="N379">
        <v>0</v>
      </c>
      <c r="O379">
        <v>3</v>
      </c>
      <c r="P379" s="1" t="s">
        <v>252</v>
      </c>
      <c r="Q379" s="1" t="s">
        <v>252</v>
      </c>
      <c r="R379" s="1" t="s">
        <v>252</v>
      </c>
    </row>
    <row r="380" spans="1:18" x14ac:dyDescent="0.25">
      <c r="A380" t="str">
        <f>IF(ATK_GSheet[[#This Row],[Skill Total Mods]] - VLOOKUP(ATK_GSheet[[#This Row],[Entry ID]],ATK_Exported[],COLUMN(ATK_Exported[[#This Row],[Skill Total Mods]]) - 2,FALSE) &lt; 0.00000001,"","O")</f>
        <v/>
      </c>
      <c r="C380" s="1" t="s">
        <v>1084</v>
      </c>
      <c r="D380" s="1" t="s">
        <v>31</v>
      </c>
      <c r="E380" s="1" t="s">
        <v>354</v>
      </c>
      <c r="F380">
        <v>10140503</v>
      </c>
      <c r="G380" s="1" t="s">
        <v>21</v>
      </c>
      <c r="H380">
        <v>101405031</v>
      </c>
      <c r="I380" s="1" t="s">
        <v>13</v>
      </c>
      <c r="J380" s="1" t="s">
        <v>355</v>
      </c>
      <c r="K380" s="1" t="s">
        <v>1050</v>
      </c>
      <c r="L380">
        <v>14</v>
      </c>
      <c r="M380" s="1" t="s">
        <v>255</v>
      </c>
      <c r="N380">
        <v>2</v>
      </c>
      <c r="O380">
        <v>3</v>
      </c>
      <c r="P380" s="1" t="s">
        <v>252</v>
      </c>
      <c r="Q380" s="1" t="s">
        <v>252</v>
      </c>
      <c r="R380" s="1" t="s">
        <v>252</v>
      </c>
    </row>
    <row r="381" spans="1:18" x14ac:dyDescent="0.25">
      <c r="A381" t="str">
        <f>IF(ATK_GSheet[[#This Row],[Skill Total Mods]] - VLOOKUP(ATK_GSheet[[#This Row],[Entry ID]],ATK_Exported[],COLUMN(ATK_Exported[[#This Row],[Skill Total Mods]]) - 2,FALSE) &lt; 0.00000001,"","O")</f>
        <v/>
      </c>
      <c r="C381" s="1" t="s">
        <v>1181</v>
      </c>
      <c r="D381" s="1" t="s">
        <v>65</v>
      </c>
      <c r="E381" s="1" t="s">
        <v>464</v>
      </c>
      <c r="F381">
        <v>10250102</v>
      </c>
      <c r="G381" s="1" t="s">
        <v>12</v>
      </c>
      <c r="H381">
        <v>102501022</v>
      </c>
      <c r="I381" s="1" t="s">
        <v>14</v>
      </c>
      <c r="J381" s="1" t="s">
        <v>466</v>
      </c>
      <c r="K381" s="1" t="s">
        <v>1050</v>
      </c>
      <c r="L381">
        <v>0</v>
      </c>
      <c r="M381" s="1" t="s">
        <v>261</v>
      </c>
      <c r="N381">
        <v>0</v>
      </c>
      <c r="O381">
        <v>2</v>
      </c>
      <c r="P381" s="1" t="s">
        <v>252</v>
      </c>
      <c r="Q381" s="1" t="s">
        <v>252</v>
      </c>
      <c r="R381" s="1" t="s">
        <v>252</v>
      </c>
    </row>
    <row r="382" spans="1:18" x14ac:dyDescent="0.25">
      <c r="A382" t="str">
        <f>IF(ATK_GSheet[[#This Row],[Skill Total Mods]] - VLOOKUP(ATK_GSheet[[#This Row],[Entry ID]],ATK_Exported[],COLUMN(ATK_Exported[[#This Row],[Skill Total Mods]]) - 2,FALSE) &lt; 0.00000001,"","O")</f>
        <v/>
      </c>
      <c r="C382" s="1" t="s">
        <v>1414</v>
      </c>
      <c r="D382" s="1" t="s">
        <v>136</v>
      </c>
      <c r="E382" s="1" t="s">
        <v>718</v>
      </c>
      <c r="F382">
        <v>10540201</v>
      </c>
      <c r="G382" s="1" t="s">
        <v>17</v>
      </c>
      <c r="H382">
        <v>105402011</v>
      </c>
      <c r="I382" s="1" t="s">
        <v>13</v>
      </c>
      <c r="J382" s="1" t="s">
        <v>719</v>
      </c>
      <c r="K382" s="1" t="s">
        <v>1050</v>
      </c>
      <c r="L382">
        <v>7.5</v>
      </c>
      <c r="M382" s="1" t="s">
        <v>255</v>
      </c>
      <c r="N382">
        <v>5</v>
      </c>
      <c r="O382">
        <v>4</v>
      </c>
      <c r="P382" s="1" t="s">
        <v>252</v>
      </c>
      <c r="Q382" s="1" t="s">
        <v>252</v>
      </c>
      <c r="R382" s="1" t="s">
        <v>252</v>
      </c>
    </row>
    <row r="383" spans="1:18" x14ac:dyDescent="0.25">
      <c r="A383" t="str">
        <f>IF(ATK_GSheet[[#This Row],[Skill Total Mods]] - VLOOKUP(ATK_GSheet[[#This Row],[Entry ID]],ATK_Exported[],COLUMN(ATK_Exported[[#This Row],[Skill Total Mods]]) - 2,FALSE) &lt; 0.00000001,"","O")</f>
        <v/>
      </c>
      <c r="C383" s="1" t="s">
        <v>1076</v>
      </c>
      <c r="D383" s="1" t="s">
        <v>26</v>
      </c>
      <c r="E383" s="1" t="s">
        <v>342</v>
      </c>
      <c r="F383">
        <v>10140301</v>
      </c>
      <c r="G383" s="1" t="s">
        <v>27</v>
      </c>
      <c r="H383">
        <v>101403012</v>
      </c>
      <c r="I383" s="1" t="s">
        <v>14</v>
      </c>
      <c r="J383" s="1" t="s">
        <v>344</v>
      </c>
      <c r="K383" s="1" t="s">
        <v>1050</v>
      </c>
      <c r="L383">
        <v>0</v>
      </c>
      <c r="M383" s="1" t="s">
        <v>261</v>
      </c>
      <c r="N383">
        <v>0</v>
      </c>
      <c r="O383">
        <v>2</v>
      </c>
      <c r="P383" s="1" t="s">
        <v>252</v>
      </c>
      <c r="Q383" s="1" t="s">
        <v>252</v>
      </c>
      <c r="R383" s="1" t="s">
        <v>252</v>
      </c>
    </row>
    <row r="384" spans="1:18" x14ac:dyDescent="0.25">
      <c r="A384" t="str">
        <f>IF(ATK_GSheet[[#This Row],[Skill Total Mods]] - VLOOKUP(ATK_GSheet[[#This Row],[Entry ID]],ATK_Exported[],COLUMN(ATK_Exported[[#This Row],[Skill Total Mods]]) - 2,FALSE) &lt; 0.00000001,"","O")</f>
        <v/>
      </c>
      <c r="C384" s="1" t="s">
        <v>1650</v>
      </c>
      <c r="D384" s="1" t="s">
        <v>229</v>
      </c>
      <c r="E384" s="1" t="s">
        <v>994</v>
      </c>
      <c r="F384">
        <v>10850101</v>
      </c>
      <c r="G384" s="1" t="s">
        <v>12</v>
      </c>
      <c r="H384">
        <v>108501012</v>
      </c>
      <c r="I384" s="1" t="s">
        <v>14</v>
      </c>
      <c r="J384" s="1" t="s">
        <v>996</v>
      </c>
      <c r="K384" s="1" t="s">
        <v>1050</v>
      </c>
      <c r="L384">
        <v>0</v>
      </c>
      <c r="M384" s="1" t="s">
        <v>261</v>
      </c>
      <c r="N384">
        <v>0</v>
      </c>
      <c r="O384">
        <v>3</v>
      </c>
      <c r="P384" s="1" t="s">
        <v>252</v>
      </c>
      <c r="Q384" s="1" t="s">
        <v>252</v>
      </c>
      <c r="R384" s="1" t="s">
        <v>252</v>
      </c>
    </row>
    <row r="385" spans="1:18" x14ac:dyDescent="0.25">
      <c r="A385" t="str">
        <f>IF(ATK_GSheet[[#This Row],[Skill Total Mods]] - VLOOKUP(ATK_GSheet[[#This Row],[Entry ID]],ATK_Exported[],COLUMN(ATK_Exported[[#This Row],[Skill Total Mods]]) - 2,FALSE) &lt; 0.00000001,"","O")</f>
        <v/>
      </c>
      <c r="C385" s="1" t="s">
        <v>1655</v>
      </c>
      <c r="D385" s="1" t="s">
        <v>232</v>
      </c>
      <c r="E385" s="1" t="s">
        <v>1003</v>
      </c>
      <c r="F385">
        <v>10850301</v>
      </c>
      <c r="G385" s="1" t="s">
        <v>27</v>
      </c>
      <c r="H385">
        <v>108503011</v>
      </c>
      <c r="I385" s="1" t="s">
        <v>13</v>
      </c>
      <c r="J385" s="1" t="s">
        <v>1004</v>
      </c>
      <c r="K385" s="1" t="s">
        <v>1050</v>
      </c>
      <c r="L385">
        <v>0</v>
      </c>
      <c r="M385" s="1" t="s">
        <v>261</v>
      </c>
      <c r="N385">
        <v>0</v>
      </c>
      <c r="O385">
        <v>3</v>
      </c>
      <c r="P385" s="1" t="s">
        <v>252</v>
      </c>
      <c r="Q385" s="1" t="s">
        <v>252</v>
      </c>
      <c r="R385" s="1" t="s">
        <v>252</v>
      </c>
    </row>
    <row r="386" spans="1:18" x14ac:dyDescent="0.25">
      <c r="A386" t="str">
        <f>IF(ATK_GSheet[[#This Row],[Skill Total Mods]] - VLOOKUP(ATK_GSheet[[#This Row],[Entry ID]],ATK_Exported[],COLUMN(ATK_Exported[[#This Row],[Skill Total Mods]]) - 2,FALSE) &lt; 0.00000001,"","O")</f>
        <v/>
      </c>
      <c r="C386" s="1" t="s">
        <v>1598</v>
      </c>
      <c r="D386" s="1" t="s">
        <v>205</v>
      </c>
      <c r="E386" s="1" t="s">
        <v>923</v>
      </c>
      <c r="F386">
        <v>10750302</v>
      </c>
      <c r="G386" s="1" t="s">
        <v>27</v>
      </c>
      <c r="H386">
        <v>107503022</v>
      </c>
      <c r="I386" s="1" t="s">
        <v>14</v>
      </c>
      <c r="J386" s="1" t="s">
        <v>925</v>
      </c>
      <c r="K386" s="1" t="s">
        <v>1050</v>
      </c>
      <c r="L386">
        <v>0</v>
      </c>
      <c r="M386" s="1" t="s">
        <v>261</v>
      </c>
      <c r="N386">
        <v>0</v>
      </c>
      <c r="O386">
        <v>2</v>
      </c>
      <c r="P386" s="1" t="s">
        <v>252</v>
      </c>
      <c r="Q386" s="1" t="s">
        <v>252</v>
      </c>
      <c r="R386" s="1" t="s">
        <v>252</v>
      </c>
    </row>
    <row r="387" spans="1:18" x14ac:dyDescent="0.25">
      <c r="A387" t="str">
        <f>IF(ATK_GSheet[[#This Row],[Skill Total Mods]] - VLOOKUP(ATK_GSheet[[#This Row],[Entry ID]],ATK_Exported[],COLUMN(ATK_Exported[[#This Row],[Skill Total Mods]]) - 2,FALSE) &lt; 0.00000001,"","O")</f>
        <v/>
      </c>
      <c r="C387" s="1" t="s">
        <v>1409</v>
      </c>
      <c r="D387" s="1" t="s">
        <v>134</v>
      </c>
      <c r="E387" s="1" t="s">
        <v>710</v>
      </c>
      <c r="F387">
        <v>10530501</v>
      </c>
      <c r="G387" s="1" t="s">
        <v>21</v>
      </c>
      <c r="H387">
        <v>105305011</v>
      </c>
      <c r="I387" s="1" t="s">
        <v>13</v>
      </c>
      <c r="J387" s="1" t="s">
        <v>711</v>
      </c>
      <c r="K387" s="1" t="s">
        <v>1050</v>
      </c>
      <c r="L387">
        <v>10.88</v>
      </c>
      <c r="M387" s="1" t="s">
        <v>255</v>
      </c>
      <c r="N387">
        <v>1</v>
      </c>
      <c r="O387">
        <v>3</v>
      </c>
      <c r="P387" s="1" t="s">
        <v>252</v>
      </c>
      <c r="Q387" s="1" t="s">
        <v>252</v>
      </c>
      <c r="R387" s="1" t="s">
        <v>252</v>
      </c>
    </row>
    <row r="388" spans="1:18" x14ac:dyDescent="0.25">
      <c r="A388" t="str">
        <f>IF(ATK_GSheet[[#This Row],[Skill Total Mods]] - VLOOKUP(ATK_GSheet[[#This Row],[Entry ID]],ATK_Exported[],COLUMN(ATK_Exported[[#This Row],[Skill Total Mods]]) - 2,FALSE) &lt; 0.00000001,"","O")</f>
        <v/>
      </c>
      <c r="C388" s="1" t="s">
        <v>1630</v>
      </c>
      <c r="D388" s="1" t="s">
        <v>219</v>
      </c>
      <c r="E388" s="1" t="s">
        <v>964</v>
      </c>
      <c r="F388">
        <v>10840101</v>
      </c>
      <c r="G388" s="1" t="s">
        <v>12</v>
      </c>
      <c r="H388">
        <v>108401012</v>
      </c>
      <c r="I388" s="1" t="s">
        <v>14</v>
      </c>
      <c r="J388" s="1" t="s">
        <v>966</v>
      </c>
      <c r="K388" s="1" t="s">
        <v>1050</v>
      </c>
      <c r="L388">
        <v>0</v>
      </c>
      <c r="M388" s="1" t="s">
        <v>261</v>
      </c>
      <c r="N388">
        <v>0</v>
      </c>
      <c r="O388">
        <v>3</v>
      </c>
      <c r="P388" s="1" t="s">
        <v>252</v>
      </c>
      <c r="Q388" s="1" t="s">
        <v>252</v>
      </c>
      <c r="R388" s="1" t="s">
        <v>252</v>
      </c>
    </row>
    <row r="389" spans="1:18" x14ac:dyDescent="0.25">
      <c r="A389" t="str">
        <f>IF(ATK_GSheet[[#This Row],[Skill Total Mods]] - VLOOKUP(ATK_GSheet[[#This Row],[Entry ID]],ATK_Exported[],COLUMN(ATK_Exported[[#This Row],[Skill Total Mods]]) - 2,FALSE) &lt; 0.00000001,"","O")</f>
        <v/>
      </c>
      <c r="C389" s="1" t="s">
        <v>1621</v>
      </c>
      <c r="D389" s="1" t="s">
        <v>215</v>
      </c>
      <c r="E389" s="1" t="s">
        <v>952</v>
      </c>
      <c r="F389">
        <v>10830301</v>
      </c>
      <c r="G389" s="1" t="s">
        <v>27</v>
      </c>
      <c r="H389">
        <v>108303011</v>
      </c>
      <c r="I389" s="1" t="s">
        <v>13</v>
      </c>
      <c r="J389" s="1" t="s">
        <v>953</v>
      </c>
      <c r="K389" s="1" t="s">
        <v>1050</v>
      </c>
      <c r="L389">
        <v>0</v>
      </c>
      <c r="M389" s="1" t="s">
        <v>261</v>
      </c>
      <c r="N389">
        <v>0</v>
      </c>
      <c r="O389">
        <v>4</v>
      </c>
      <c r="P389" s="1" t="s">
        <v>252</v>
      </c>
      <c r="Q389" s="1" t="s">
        <v>252</v>
      </c>
      <c r="R389" s="1" t="s">
        <v>252</v>
      </c>
    </row>
    <row r="390" spans="1:18" x14ac:dyDescent="0.25">
      <c r="A390" t="str">
        <f>IF(ATK_GSheet[[#This Row],[Skill Total Mods]] - VLOOKUP(ATK_GSheet[[#This Row],[Entry ID]],ATK_Exported[],COLUMN(ATK_Exported[[#This Row],[Skill Total Mods]]) - 2,FALSE) &lt; 0.00000001,"","O")</f>
        <v/>
      </c>
      <c r="C390" s="1" t="s">
        <v>1070</v>
      </c>
      <c r="D390" s="1" t="s">
        <v>23</v>
      </c>
      <c r="E390" s="1" t="s">
        <v>333</v>
      </c>
      <c r="F390">
        <v>10140102</v>
      </c>
      <c r="G390" s="1" t="s">
        <v>12</v>
      </c>
      <c r="H390">
        <v>101401022</v>
      </c>
      <c r="I390" s="1" t="s">
        <v>14</v>
      </c>
      <c r="J390" s="1" t="s">
        <v>335</v>
      </c>
      <c r="K390" s="1" t="s">
        <v>1050</v>
      </c>
      <c r="L390">
        <v>0</v>
      </c>
      <c r="M390" s="1" t="s">
        <v>261</v>
      </c>
      <c r="N390">
        <v>0</v>
      </c>
      <c r="O390">
        <v>4</v>
      </c>
      <c r="P390" s="1" t="s">
        <v>252</v>
      </c>
      <c r="Q390" s="1" t="s">
        <v>252</v>
      </c>
      <c r="R390" s="1" t="s">
        <v>252</v>
      </c>
    </row>
    <row r="391" spans="1:18" x14ac:dyDescent="0.25">
      <c r="A391" t="str">
        <f>IF(ATK_GSheet[[#This Row],[Skill Total Mods]] - VLOOKUP(ATK_GSheet[[#This Row],[Entry ID]],ATK_Exported[],COLUMN(ATK_Exported[[#This Row],[Skill Total Mods]]) - 2,FALSE) &lt; 0.00000001,"","O")</f>
        <v/>
      </c>
      <c r="C391" s="1" t="s">
        <v>1470</v>
      </c>
      <c r="D391" s="1" t="s">
        <v>160</v>
      </c>
      <c r="E391" s="1" t="s">
        <v>783</v>
      </c>
      <c r="F391">
        <v>10550502</v>
      </c>
      <c r="G391" s="1" t="s">
        <v>21</v>
      </c>
      <c r="H391">
        <v>105505022</v>
      </c>
      <c r="I391" s="1" t="s">
        <v>14</v>
      </c>
      <c r="J391" s="1" t="s">
        <v>785</v>
      </c>
      <c r="K391" s="1" t="s">
        <v>1050</v>
      </c>
      <c r="L391">
        <v>17.260000000000002</v>
      </c>
      <c r="M391" s="1" t="s">
        <v>255</v>
      </c>
      <c r="N391">
        <v>1</v>
      </c>
      <c r="O391">
        <v>3</v>
      </c>
      <c r="P391" s="1" t="s">
        <v>252</v>
      </c>
      <c r="Q391" s="1" t="s">
        <v>252</v>
      </c>
      <c r="R391" s="1" t="s">
        <v>252</v>
      </c>
    </row>
    <row r="392" spans="1:18" x14ac:dyDescent="0.25">
      <c r="A392" t="str">
        <f>IF(ATK_GSheet[[#This Row],[Skill Total Mods]] - VLOOKUP(ATK_GSheet[[#This Row],[Entry ID]],ATK_Exported[],COLUMN(ATK_Exported[[#This Row],[Skill Total Mods]]) - 2,FALSE) &lt; 0.00000001,"","O")</f>
        <v/>
      </c>
      <c r="C392" s="1" t="s">
        <v>1443</v>
      </c>
      <c r="D392" s="1" t="s">
        <v>150</v>
      </c>
      <c r="E392" s="1" t="s">
        <v>751</v>
      </c>
      <c r="F392">
        <v>10550204</v>
      </c>
      <c r="G392" s="1" t="s">
        <v>17</v>
      </c>
      <c r="H392">
        <v>105502042</v>
      </c>
      <c r="I392" s="1" t="s">
        <v>755</v>
      </c>
      <c r="J392" s="1" t="s">
        <v>753</v>
      </c>
      <c r="K392" s="1" t="s">
        <v>1050</v>
      </c>
      <c r="L392">
        <v>24.84</v>
      </c>
      <c r="M392" s="1" t="s">
        <v>265</v>
      </c>
      <c r="N392">
        <v>46</v>
      </c>
      <c r="O392">
        <v>3</v>
      </c>
      <c r="P392" s="1" t="s">
        <v>252</v>
      </c>
      <c r="Q392" s="1" t="s">
        <v>252</v>
      </c>
      <c r="R392" s="1" t="s">
        <v>252</v>
      </c>
    </row>
    <row r="393" spans="1:18" x14ac:dyDescent="0.25">
      <c r="A393" t="str">
        <f>IF(ATK_GSheet[[#This Row],[Skill Total Mods]] - VLOOKUP(ATK_GSheet[[#This Row],[Entry ID]],ATK_Exported[],COLUMN(ATK_Exported[[#This Row],[Skill Total Mods]]) - 2,FALSE) &lt; 0.00000001,"","O")</f>
        <v/>
      </c>
      <c r="C393" s="1" t="s">
        <v>1203</v>
      </c>
      <c r="D393" s="1" t="s">
        <v>74</v>
      </c>
      <c r="E393" s="1" t="s">
        <v>495</v>
      </c>
      <c r="F393">
        <v>10250501</v>
      </c>
      <c r="G393" s="1" t="s">
        <v>21</v>
      </c>
      <c r="H393">
        <v>102505011</v>
      </c>
      <c r="I393" s="1" t="s">
        <v>13</v>
      </c>
      <c r="J393" s="1" t="s">
        <v>496</v>
      </c>
      <c r="K393" s="1" t="s">
        <v>1050</v>
      </c>
      <c r="L393">
        <v>12.4</v>
      </c>
      <c r="M393" s="1" t="s">
        <v>255</v>
      </c>
      <c r="N393">
        <v>8</v>
      </c>
      <c r="O393">
        <v>4</v>
      </c>
      <c r="P393" s="1" t="s">
        <v>252</v>
      </c>
      <c r="Q393" s="1" t="s">
        <v>252</v>
      </c>
      <c r="R393" s="1" t="s">
        <v>252</v>
      </c>
    </row>
    <row r="394" spans="1:18" x14ac:dyDescent="0.25">
      <c r="A394" t="str">
        <f>IF(ATK_GSheet[[#This Row],[Skill Total Mods]] - VLOOKUP(ATK_GSheet[[#This Row],[Entry ID]],ATK_Exported[],COLUMN(ATK_Exported[[#This Row],[Skill Total Mods]]) - 2,FALSE) &lt; 0.00000001,"","O")</f>
        <v/>
      </c>
      <c r="C394" s="1" t="s">
        <v>1600</v>
      </c>
      <c r="D394" s="1" t="s">
        <v>206</v>
      </c>
      <c r="E394" s="1" t="s">
        <v>926</v>
      </c>
      <c r="F394">
        <v>10750401</v>
      </c>
      <c r="G394" s="1" t="s">
        <v>19</v>
      </c>
      <c r="H394">
        <v>107504012</v>
      </c>
      <c r="I394" s="1" t="s">
        <v>14</v>
      </c>
      <c r="J394" s="1" t="s">
        <v>928</v>
      </c>
      <c r="K394" s="1" t="s">
        <v>1050</v>
      </c>
      <c r="L394">
        <v>0</v>
      </c>
      <c r="M394" s="1" t="s">
        <v>261</v>
      </c>
      <c r="N394">
        <v>0</v>
      </c>
      <c r="O394">
        <v>3</v>
      </c>
      <c r="P394" s="1" t="s">
        <v>252</v>
      </c>
      <c r="Q394" s="1" t="s">
        <v>252</v>
      </c>
      <c r="R394" s="1" t="s">
        <v>252</v>
      </c>
    </row>
    <row r="395" spans="1:18" x14ac:dyDescent="0.25">
      <c r="A395" t="str">
        <f>IF(ATK_GSheet[[#This Row],[Skill Total Mods]] - VLOOKUP(ATK_GSheet[[#This Row],[Entry ID]],ATK_Exported[],COLUMN(ATK_Exported[[#This Row],[Skill Total Mods]]) - 2,FALSE) &lt; 0.00000001,"","O")</f>
        <v/>
      </c>
      <c r="C395" s="1" t="s">
        <v>1234</v>
      </c>
      <c r="D395" s="1" t="s">
        <v>85</v>
      </c>
      <c r="E395" s="1" t="s">
        <v>529</v>
      </c>
      <c r="F395">
        <v>10340202</v>
      </c>
      <c r="G395" s="1" t="s">
        <v>17</v>
      </c>
      <c r="H395">
        <v>103402021</v>
      </c>
      <c r="I395" s="1" t="s">
        <v>13</v>
      </c>
      <c r="J395" s="1" t="s">
        <v>530</v>
      </c>
      <c r="K395" s="1" t="s">
        <v>527</v>
      </c>
      <c r="L395">
        <v>19.344000000000001</v>
      </c>
      <c r="M395" s="1" t="s">
        <v>255</v>
      </c>
      <c r="N395">
        <v>6</v>
      </c>
      <c r="O395">
        <v>3</v>
      </c>
      <c r="P395" s="1" t="s">
        <v>252</v>
      </c>
      <c r="Q395" s="1" t="s">
        <v>252</v>
      </c>
      <c r="R395" s="1" t="s">
        <v>252</v>
      </c>
    </row>
    <row r="396" spans="1:18" x14ac:dyDescent="0.25">
      <c r="A396" t="str">
        <f>IF(ATK_GSheet[[#This Row],[Skill Total Mods]] - VLOOKUP(ATK_GSheet[[#This Row],[Entry ID]],ATK_Exported[],COLUMN(ATK_Exported[[#This Row],[Skill Total Mods]]) - 2,FALSE) &lt; 0.00000001,"","O")</f>
        <v/>
      </c>
      <c r="C396" s="1" t="s">
        <v>1684</v>
      </c>
      <c r="D396" s="1" t="s">
        <v>245</v>
      </c>
      <c r="E396" s="1" t="s">
        <v>246</v>
      </c>
      <c r="F396">
        <v>19900003</v>
      </c>
      <c r="G396" s="1" t="s">
        <v>19</v>
      </c>
      <c r="H396">
        <v>101301021</v>
      </c>
      <c r="I396" s="1" t="s">
        <v>13</v>
      </c>
      <c r="J396" s="1" t="s">
        <v>316</v>
      </c>
      <c r="K396" s="1" t="s">
        <v>1050</v>
      </c>
      <c r="L396">
        <v>9.08</v>
      </c>
      <c r="M396" s="1" t="s">
        <v>265</v>
      </c>
      <c r="N396">
        <v>2</v>
      </c>
      <c r="O396">
        <v>4</v>
      </c>
      <c r="P396" s="1" t="s">
        <v>252</v>
      </c>
      <c r="Q396" s="1" t="s">
        <v>252</v>
      </c>
      <c r="R396" s="1" t="s">
        <v>252</v>
      </c>
    </row>
    <row r="397" spans="1:18" x14ac:dyDescent="0.25">
      <c r="A397" t="str">
        <f>IF(ATK_GSheet[[#This Row],[Skill Total Mods]] - VLOOKUP(ATK_GSheet[[#This Row],[Entry ID]],ATK_Exported[],COLUMN(ATK_Exported[[#This Row],[Skill Total Mods]]) - 2,FALSE) &lt; 0.00000001,"","O")</f>
        <v/>
      </c>
      <c r="C397" s="1" t="s">
        <v>1199</v>
      </c>
      <c r="D397" s="1" t="s">
        <v>72</v>
      </c>
      <c r="E397" s="1" t="s">
        <v>490</v>
      </c>
      <c r="F397">
        <v>10250402</v>
      </c>
      <c r="G397" s="1" t="s">
        <v>19</v>
      </c>
      <c r="H397">
        <v>102504021</v>
      </c>
      <c r="I397" s="1" t="s">
        <v>13</v>
      </c>
      <c r="J397" s="1" t="s">
        <v>491</v>
      </c>
      <c r="K397" s="1" t="s">
        <v>1050</v>
      </c>
      <c r="L397">
        <v>20.096</v>
      </c>
      <c r="M397" s="1" t="s">
        <v>255</v>
      </c>
      <c r="N397">
        <v>4</v>
      </c>
      <c r="O397">
        <v>3</v>
      </c>
      <c r="P397" s="1" t="s">
        <v>252</v>
      </c>
      <c r="Q397" s="1" t="s">
        <v>252</v>
      </c>
      <c r="R397" s="1" t="s">
        <v>252</v>
      </c>
    </row>
    <row r="398" spans="1:18" x14ac:dyDescent="0.25">
      <c r="A398" t="str">
        <f>IF(ATK_GSheet[[#This Row],[Skill Total Mods]] - VLOOKUP(ATK_GSheet[[#This Row],[Entry ID]],ATK_Exported[],COLUMN(ATK_Exported[[#This Row],[Skill Total Mods]]) - 2,FALSE) &lt; 0.00000001,"","O")</f>
        <v/>
      </c>
      <c r="C398" s="1" t="s">
        <v>1557</v>
      </c>
      <c r="D398" s="1" t="s">
        <v>189</v>
      </c>
      <c r="E398" s="1" t="s">
        <v>872</v>
      </c>
      <c r="F398">
        <v>10730401</v>
      </c>
      <c r="G398" s="1" t="s">
        <v>19</v>
      </c>
      <c r="H398">
        <v>107304011</v>
      </c>
      <c r="I398" s="1" t="s">
        <v>13</v>
      </c>
      <c r="J398" s="1" t="s">
        <v>873</v>
      </c>
      <c r="K398" s="1" t="s">
        <v>404</v>
      </c>
      <c r="L398">
        <v>9.8450000000000006</v>
      </c>
      <c r="M398" s="1" t="s">
        <v>255</v>
      </c>
      <c r="N398">
        <v>1</v>
      </c>
      <c r="O398">
        <v>3</v>
      </c>
      <c r="P398" s="1" t="s">
        <v>252</v>
      </c>
      <c r="Q398" s="1" t="s">
        <v>252</v>
      </c>
      <c r="R398" s="1" t="s">
        <v>252</v>
      </c>
    </row>
    <row r="399" spans="1:18" x14ac:dyDescent="0.25">
      <c r="A399" t="str">
        <f>IF(ATK_GSheet[[#This Row],[Skill Total Mods]] - VLOOKUP(ATK_GSheet[[#This Row],[Entry ID]],ATK_Exported[],COLUMN(ATK_Exported[[#This Row],[Skill Total Mods]]) - 2,FALSE) &lt; 0.00000001,"","O")</f>
        <v/>
      </c>
      <c r="C399" s="1" t="s">
        <v>1309</v>
      </c>
      <c r="D399" s="1" t="s">
        <v>101</v>
      </c>
      <c r="E399" s="1" t="s">
        <v>587</v>
      </c>
      <c r="F399">
        <v>10350404</v>
      </c>
      <c r="G399" s="1" t="s">
        <v>19</v>
      </c>
      <c r="H399">
        <v>103504043</v>
      </c>
      <c r="I399" s="1" t="s">
        <v>604</v>
      </c>
      <c r="J399" s="1" t="s">
        <v>588</v>
      </c>
      <c r="K399" s="1" t="s">
        <v>595</v>
      </c>
      <c r="L399">
        <v>19.66245816</v>
      </c>
      <c r="M399" s="1" t="s">
        <v>255</v>
      </c>
      <c r="N399">
        <v>30</v>
      </c>
      <c r="O399">
        <v>3</v>
      </c>
      <c r="P399" s="1" t="s">
        <v>252</v>
      </c>
      <c r="Q399" s="1" t="s">
        <v>252</v>
      </c>
      <c r="R399" s="1" t="s">
        <v>252</v>
      </c>
    </row>
    <row r="400" spans="1:18" x14ac:dyDescent="0.25">
      <c r="A400" t="str">
        <f>IF(ATK_GSheet[[#This Row],[Skill Total Mods]] - VLOOKUP(ATK_GSheet[[#This Row],[Entry ID]],ATK_Exported[],COLUMN(ATK_Exported[[#This Row],[Skill Total Mods]]) - 2,FALSE) &lt; 0.00000001,"","O")</f>
        <v/>
      </c>
      <c r="C400" s="1" t="s">
        <v>1207</v>
      </c>
      <c r="D400" s="1" t="s">
        <v>75</v>
      </c>
      <c r="E400" s="1" t="s">
        <v>498</v>
      </c>
      <c r="F400">
        <v>10250502</v>
      </c>
      <c r="G400" s="1" t="s">
        <v>21</v>
      </c>
      <c r="H400">
        <v>102505022</v>
      </c>
      <c r="I400" s="1" t="s">
        <v>14</v>
      </c>
      <c r="J400" s="1" t="s">
        <v>500</v>
      </c>
      <c r="K400" s="1" t="s">
        <v>1050</v>
      </c>
      <c r="L400">
        <v>0</v>
      </c>
      <c r="M400" s="1" t="s">
        <v>261</v>
      </c>
      <c r="N400">
        <v>0</v>
      </c>
      <c r="O400">
        <v>2</v>
      </c>
      <c r="P400" s="1" t="s">
        <v>252</v>
      </c>
      <c r="Q400" s="1" t="s">
        <v>252</v>
      </c>
      <c r="R400" s="1" t="s">
        <v>252</v>
      </c>
    </row>
    <row r="401" spans="1:18" x14ac:dyDescent="0.25">
      <c r="A401" t="str">
        <f>IF(ATK_GSheet[[#This Row],[Skill Total Mods]] - VLOOKUP(ATK_GSheet[[#This Row],[Entry ID]],ATK_Exported[],COLUMN(ATK_Exported[[#This Row],[Skill Total Mods]]) - 2,FALSE) &lt; 0.00000001,"","O")</f>
        <v/>
      </c>
      <c r="C401" s="1" t="s">
        <v>1127</v>
      </c>
      <c r="D401" s="1" t="s">
        <v>42</v>
      </c>
      <c r="E401" s="1" t="s">
        <v>396</v>
      </c>
      <c r="F401">
        <v>10150303</v>
      </c>
      <c r="G401" s="1" t="s">
        <v>27</v>
      </c>
      <c r="H401">
        <v>101503032</v>
      </c>
      <c r="I401" s="1" t="s">
        <v>400</v>
      </c>
      <c r="J401" s="1" t="s">
        <v>398</v>
      </c>
      <c r="K401" s="1" t="s">
        <v>356</v>
      </c>
      <c r="L401">
        <v>20.303999999999998</v>
      </c>
      <c r="M401" s="1" t="s">
        <v>256</v>
      </c>
      <c r="N401">
        <v>3</v>
      </c>
      <c r="O401">
        <v>3</v>
      </c>
      <c r="P401" s="1" t="s">
        <v>285</v>
      </c>
      <c r="Q401" s="1" t="s">
        <v>252</v>
      </c>
      <c r="R401" s="1" t="s">
        <v>252</v>
      </c>
    </row>
    <row r="402" spans="1:18" x14ac:dyDescent="0.25">
      <c r="A402" t="str">
        <f>IF(ATK_GSheet[[#This Row],[Skill Total Mods]] - VLOOKUP(ATK_GSheet[[#This Row],[Entry ID]],ATK_Exported[],COLUMN(ATK_Exported[[#This Row],[Skill Total Mods]]) - 2,FALSE) &lt; 0.00000001,"","O")</f>
        <v/>
      </c>
      <c r="C402" s="1" t="s">
        <v>1661</v>
      </c>
      <c r="D402" s="1" t="s">
        <v>235</v>
      </c>
      <c r="E402" s="1" t="s">
        <v>1012</v>
      </c>
      <c r="F402">
        <v>10850402</v>
      </c>
      <c r="G402" s="1" t="s">
        <v>19</v>
      </c>
      <c r="H402">
        <v>108504021</v>
      </c>
      <c r="I402" s="1" t="s">
        <v>13</v>
      </c>
      <c r="J402" s="1" t="s">
        <v>1013</v>
      </c>
      <c r="K402" s="1" t="s">
        <v>1050</v>
      </c>
      <c r="L402">
        <v>0</v>
      </c>
      <c r="M402" s="1" t="s">
        <v>261</v>
      </c>
      <c r="N402">
        <v>0</v>
      </c>
      <c r="O402">
        <v>3</v>
      </c>
      <c r="P402" s="1" t="s">
        <v>252</v>
      </c>
      <c r="Q402" s="1" t="s">
        <v>252</v>
      </c>
      <c r="R402" s="1" t="s">
        <v>252</v>
      </c>
    </row>
    <row r="403" spans="1:18" x14ac:dyDescent="0.25">
      <c r="A403" t="str">
        <f>IF(ATK_GSheet[[#This Row],[Skill Total Mods]] - VLOOKUP(ATK_GSheet[[#This Row],[Entry ID]],ATK_Exported[],COLUMN(ATK_Exported[[#This Row],[Skill Total Mods]]) - 2,FALSE) &lt; 0.00000001,"","O")</f>
        <v/>
      </c>
      <c r="C403" s="1" t="s">
        <v>1691</v>
      </c>
      <c r="D403" s="1" t="s">
        <v>253</v>
      </c>
      <c r="E403" s="1" t="s">
        <v>1047</v>
      </c>
      <c r="F403">
        <v>99230001</v>
      </c>
      <c r="G403" s="1" t="s">
        <v>251</v>
      </c>
      <c r="H403">
        <v>102405022</v>
      </c>
      <c r="I403" s="1" t="s">
        <v>14</v>
      </c>
      <c r="J403" s="1" t="s">
        <v>453</v>
      </c>
      <c r="K403" s="1" t="s">
        <v>1050</v>
      </c>
      <c r="L403">
        <v>0</v>
      </c>
      <c r="M403" s="1" t="s">
        <v>265</v>
      </c>
      <c r="N403">
        <v>0</v>
      </c>
      <c r="O403">
        <v>2</v>
      </c>
      <c r="P403" s="1" t="s">
        <v>252</v>
      </c>
      <c r="Q403" s="1" t="s">
        <v>252</v>
      </c>
      <c r="R403" s="1" t="s">
        <v>252</v>
      </c>
    </row>
    <row r="404" spans="1:18" x14ac:dyDescent="0.25">
      <c r="A404" t="str">
        <f>IF(ATK_GSheet[[#This Row],[Skill Total Mods]] - VLOOKUP(ATK_GSheet[[#This Row],[Entry ID]],ATK_Exported[],COLUMN(ATK_Exported[[#This Row],[Skill Total Mods]]) - 2,FALSE) &lt; 0.00000001,"","O")</f>
        <v/>
      </c>
      <c r="C404" s="1" t="s">
        <v>1629</v>
      </c>
      <c r="D404" s="1" t="s">
        <v>219</v>
      </c>
      <c r="E404" s="1" t="s">
        <v>964</v>
      </c>
      <c r="F404">
        <v>10840101</v>
      </c>
      <c r="G404" s="1" t="s">
        <v>12</v>
      </c>
      <c r="H404">
        <v>108401011</v>
      </c>
      <c r="I404" s="1" t="s">
        <v>13</v>
      </c>
      <c r="J404" s="1" t="s">
        <v>965</v>
      </c>
      <c r="K404" s="1" t="s">
        <v>1050</v>
      </c>
      <c r="L404">
        <v>0</v>
      </c>
      <c r="M404" s="1" t="s">
        <v>261</v>
      </c>
      <c r="N404">
        <v>0</v>
      </c>
      <c r="O404">
        <v>3</v>
      </c>
      <c r="P404" s="1" t="s">
        <v>252</v>
      </c>
      <c r="Q404" s="1" t="s">
        <v>252</v>
      </c>
      <c r="R404" s="1" t="s">
        <v>252</v>
      </c>
    </row>
    <row r="405" spans="1:18" x14ac:dyDescent="0.25">
      <c r="A405" t="str">
        <f>IF(ATK_GSheet[[#This Row],[Skill Total Mods]] - VLOOKUP(ATK_GSheet[[#This Row],[Entry ID]],ATK_Exported[],COLUMN(ATK_Exported[[#This Row],[Skill Total Mods]]) - 2,FALSE) &lt; 0.00000001,"","O")</f>
        <v/>
      </c>
      <c r="C405" s="1" t="s">
        <v>1570</v>
      </c>
      <c r="D405" s="1" t="s">
        <v>195</v>
      </c>
      <c r="E405" s="1" t="s">
        <v>890</v>
      </c>
      <c r="F405">
        <v>10740301</v>
      </c>
      <c r="G405" s="1" t="s">
        <v>27</v>
      </c>
      <c r="H405">
        <v>107403011</v>
      </c>
      <c r="I405" s="1" t="s">
        <v>13</v>
      </c>
      <c r="J405" s="1" t="s">
        <v>891</v>
      </c>
      <c r="K405" s="1" t="s">
        <v>1050</v>
      </c>
      <c r="L405">
        <v>0</v>
      </c>
      <c r="M405" s="1" t="s">
        <v>261</v>
      </c>
      <c r="N405">
        <v>0</v>
      </c>
      <c r="O405">
        <v>3</v>
      </c>
      <c r="P405" s="1" t="s">
        <v>252</v>
      </c>
      <c r="Q405" s="1" t="s">
        <v>252</v>
      </c>
      <c r="R405" s="1" t="s">
        <v>252</v>
      </c>
    </row>
    <row r="406" spans="1:18" x14ac:dyDescent="0.25">
      <c r="A406" t="str">
        <f>IF(ATK_GSheet[[#This Row],[Skill Total Mods]] - VLOOKUP(ATK_GSheet[[#This Row],[Entry ID]],ATK_Exported[],COLUMN(ATK_Exported[[#This Row],[Skill Total Mods]]) - 2,FALSE) &lt; 0.00000001,"","O")</f>
        <v/>
      </c>
      <c r="C406" s="1" t="s">
        <v>1537</v>
      </c>
      <c r="D406" s="1" t="s">
        <v>182</v>
      </c>
      <c r="E406" s="1" t="s">
        <v>851</v>
      </c>
      <c r="F406">
        <v>10650402</v>
      </c>
      <c r="G406" s="1" t="s">
        <v>19</v>
      </c>
      <c r="H406">
        <v>106504022</v>
      </c>
      <c r="I406" s="1" t="s">
        <v>14</v>
      </c>
      <c r="J406" s="1" t="s">
        <v>853</v>
      </c>
      <c r="K406" s="1" t="s">
        <v>1050</v>
      </c>
      <c r="L406">
        <v>0</v>
      </c>
      <c r="M406" s="1" t="s">
        <v>261</v>
      </c>
      <c r="N406">
        <v>0</v>
      </c>
      <c r="O406">
        <v>2</v>
      </c>
      <c r="P406" s="1" t="s">
        <v>252</v>
      </c>
      <c r="Q406" s="1" t="s">
        <v>252</v>
      </c>
      <c r="R406" s="1" t="s">
        <v>252</v>
      </c>
    </row>
    <row r="407" spans="1:18" x14ac:dyDescent="0.25">
      <c r="A407" t="str">
        <f>IF(ATK_GSheet[[#This Row],[Skill Total Mods]] - VLOOKUP(ATK_GSheet[[#This Row],[Entry ID]],ATK_Exported[],COLUMN(ATK_Exported[[#This Row],[Skill Total Mods]]) - 2,FALSE) &lt; 0.00000001,"","O")</f>
        <v/>
      </c>
      <c r="C407" s="1" t="s">
        <v>1175</v>
      </c>
      <c r="D407" s="1" t="s">
        <v>63</v>
      </c>
      <c r="E407" s="1" t="s">
        <v>454</v>
      </c>
      <c r="F407">
        <v>10240503</v>
      </c>
      <c r="G407" s="1" t="s">
        <v>21</v>
      </c>
      <c r="H407">
        <v>102405033</v>
      </c>
      <c r="I407" s="1" t="s">
        <v>457</v>
      </c>
      <c r="J407" s="1" t="s">
        <v>458</v>
      </c>
      <c r="K407" s="1" t="s">
        <v>409</v>
      </c>
      <c r="L407">
        <v>12.1</v>
      </c>
      <c r="M407" s="1" t="s">
        <v>255</v>
      </c>
      <c r="N407">
        <v>4</v>
      </c>
      <c r="O407">
        <v>3</v>
      </c>
      <c r="P407" s="1" t="s">
        <v>252</v>
      </c>
      <c r="Q407" s="1" t="s">
        <v>252</v>
      </c>
      <c r="R407" s="1" t="s">
        <v>252</v>
      </c>
    </row>
    <row r="408" spans="1:18" x14ac:dyDescent="0.25">
      <c r="A408" t="str">
        <f>IF(ATK_GSheet[[#This Row],[Skill Total Mods]] - VLOOKUP(ATK_GSheet[[#This Row],[Entry ID]],ATK_Exported[],COLUMN(ATK_Exported[[#This Row],[Skill Total Mods]]) - 2,FALSE) &lt; 0.00000001,"","O")</f>
        <v/>
      </c>
      <c r="C408" s="1" t="s">
        <v>1083</v>
      </c>
      <c r="D408" s="1" t="s">
        <v>31</v>
      </c>
      <c r="E408" s="1" t="s">
        <v>354</v>
      </c>
      <c r="F408">
        <v>10140503</v>
      </c>
      <c r="G408" s="1" t="s">
        <v>21</v>
      </c>
      <c r="H408">
        <v>101405031</v>
      </c>
      <c r="I408" s="1" t="s">
        <v>13</v>
      </c>
      <c r="J408" s="1" t="s">
        <v>355</v>
      </c>
      <c r="K408" s="1" t="s">
        <v>356</v>
      </c>
      <c r="L408">
        <v>16.8</v>
      </c>
      <c r="M408" s="1" t="s">
        <v>255</v>
      </c>
      <c r="N408">
        <v>2</v>
      </c>
      <c r="O408">
        <v>3</v>
      </c>
      <c r="P408" s="1" t="s">
        <v>252</v>
      </c>
      <c r="Q408" s="1" t="s">
        <v>252</v>
      </c>
      <c r="R408" s="1" t="s">
        <v>252</v>
      </c>
    </row>
    <row r="409" spans="1:18" x14ac:dyDescent="0.25">
      <c r="A409" t="str">
        <f>IF(ATK_GSheet[[#This Row],[Skill Total Mods]] - VLOOKUP(ATK_GSheet[[#This Row],[Entry ID]],ATK_Exported[],COLUMN(ATK_Exported[[#This Row],[Skill Total Mods]]) - 2,FALSE) &lt; 0.00000001,"","O")</f>
        <v/>
      </c>
      <c r="C409" s="1" t="s">
        <v>1514</v>
      </c>
      <c r="D409" s="1" t="s">
        <v>174</v>
      </c>
      <c r="E409" s="1" t="s">
        <v>825</v>
      </c>
      <c r="F409">
        <v>10650102</v>
      </c>
      <c r="G409" s="1" t="s">
        <v>12</v>
      </c>
      <c r="H409">
        <v>106501022</v>
      </c>
      <c r="I409" s="1" t="s">
        <v>14</v>
      </c>
      <c r="J409" s="1" t="s">
        <v>827</v>
      </c>
      <c r="K409" s="1" t="s">
        <v>1050</v>
      </c>
      <c r="L409">
        <v>0</v>
      </c>
      <c r="M409" s="1" t="s">
        <v>261</v>
      </c>
      <c r="N409">
        <v>0</v>
      </c>
      <c r="O409">
        <v>2</v>
      </c>
      <c r="P409" s="1" t="s">
        <v>252</v>
      </c>
      <c r="Q409" s="1" t="s">
        <v>252</v>
      </c>
      <c r="R409" s="1" t="s">
        <v>252</v>
      </c>
    </row>
    <row r="410" spans="1:18" x14ac:dyDescent="0.25">
      <c r="A410" t="str">
        <f>IF(ATK_GSheet[[#This Row],[Skill Total Mods]] - VLOOKUP(ATK_GSheet[[#This Row],[Entry ID]],ATK_Exported[],COLUMN(ATK_Exported[[#This Row],[Skill Total Mods]]) - 2,FALSE) &lt; 0.00000001,"","O")</f>
        <v/>
      </c>
      <c r="C410" s="1" t="s">
        <v>1310</v>
      </c>
      <c r="D410" s="1" t="s">
        <v>101</v>
      </c>
      <c r="E410" s="1" t="s">
        <v>587</v>
      </c>
      <c r="F410">
        <v>10350404</v>
      </c>
      <c r="G410" s="1" t="s">
        <v>19</v>
      </c>
      <c r="H410">
        <v>103504043</v>
      </c>
      <c r="I410" s="1" t="s">
        <v>604</v>
      </c>
      <c r="J410" s="1" t="s">
        <v>588</v>
      </c>
      <c r="K410" s="1" t="s">
        <v>593</v>
      </c>
      <c r="L410">
        <v>14.105</v>
      </c>
      <c r="M410" s="1" t="s">
        <v>255</v>
      </c>
      <c r="N410">
        <v>10</v>
      </c>
      <c r="O410">
        <v>3</v>
      </c>
      <c r="P410" s="1" t="s">
        <v>252</v>
      </c>
      <c r="Q410" s="1" t="s">
        <v>252</v>
      </c>
      <c r="R410" s="1" t="s">
        <v>252</v>
      </c>
    </row>
    <row r="411" spans="1:18" x14ac:dyDescent="0.25">
      <c r="A411" t="str">
        <f>IF(ATK_GSheet[[#This Row],[Skill Total Mods]] - VLOOKUP(ATK_GSheet[[#This Row],[Entry ID]],ATK_Exported[],COLUMN(ATK_Exported[[#This Row],[Skill Total Mods]]) - 2,FALSE) &lt; 0.00000001,"","O")</f>
        <v/>
      </c>
      <c r="C411" s="1" t="s">
        <v>1282</v>
      </c>
      <c r="D411" s="1" t="s">
        <v>101</v>
      </c>
      <c r="E411" s="1" t="s">
        <v>587</v>
      </c>
      <c r="F411">
        <v>10350404</v>
      </c>
      <c r="G411" s="1" t="s">
        <v>19</v>
      </c>
      <c r="H411">
        <v>103504041</v>
      </c>
      <c r="I411" s="1" t="s">
        <v>13</v>
      </c>
      <c r="J411" s="1" t="s">
        <v>588</v>
      </c>
      <c r="K411" s="1" t="s">
        <v>594</v>
      </c>
      <c r="L411">
        <v>10.446387189999999</v>
      </c>
      <c r="M411" s="1" t="s">
        <v>255</v>
      </c>
      <c r="N411">
        <v>15</v>
      </c>
      <c r="O411">
        <v>3</v>
      </c>
      <c r="P411" s="1" t="s">
        <v>252</v>
      </c>
      <c r="Q411" s="1" t="s">
        <v>252</v>
      </c>
      <c r="R411" s="1" t="s">
        <v>252</v>
      </c>
    </row>
    <row r="412" spans="1:18" x14ac:dyDescent="0.25">
      <c r="A412" t="str">
        <f>IF(ATK_GSheet[[#This Row],[Skill Total Mods]] - VLOOKUP(ATK_GSheet[[#This Row],[Entry ID]],ATK_Exported[],COLUMN(ATK_Exported[[#This Row],[Skill Total Mods]]) - 2,FALSE) &lt; 0.00000001,"","O")</f>
        <v/>
      </c>
      <c r="C412" s="1" t="s">
        <v>1554</v>
      </c>
      <c r="D412" s="1" t="s">
        <v>188</v>
      </c>
      <c r="E412" s="1" t="s">
        <v>869</v>
      </c>
      <c r="F412">
        <v>10730301</v>
      </c>
      <c r="G412" s="1" t="s">
        <v>27</v>
      </c>
      <c r="H412">
        <v>107303011</v>
      </c>
      <c r="I412" s="1" t="s">
        <v>13</v>
      </c>
      <c r="J412" s="1" t="s">
        <v>870</v>
      </c>
      <c r="K412" s="1" t="s">
        <v>1050</v>
      </c>
      <c r="L412">
        <v>16.11</v>
      </c>
      <c r="M412" s="1" t="s">
        <v>255</v>
      </c>
      <c r="N412">
        <v>1</v>
      </c>
      <c r="O412">
        <v>3</v>
      </c>
      <c r="P412" s="1" t="s">
        <v>252</v>
      </c>
      <c r="Q412" s="1" t="s">
        <v>252</v>
      </c>
      <c r="R412" s="1" t="s">
        <v>252</v>
      </c>
    </row>
    <row r="413" spans="1:18" x14ac:dyDescent="0.25">
      <c r="A413" t="str">
        <f>IF(ATK_GSheet[[#This Row],[Skill Total Mods]] - VLOOKUP(ATK_GSheet[[#This Row],[Entry ID]],ATK_Exported[],COLUMN(ATK_Exported[[#This Row],[Skill Total Mods]]) - 2,FALSE) &lt; 0.00000001,"","O")</f>
        <v/>
      </c>
      <c r="C413" s="1" t="s">
        <v>1273</v>
      </c>
      <c r="D413" s="1" t="s">
        <v>99</v>
      </c>
      <c r="E413" s="1" t="s">
        <v>581</v>
      </c>
      <c r="F413">
        <v>10350402</v>
      </c>
      <c r="G413" s="1" t="s">
        <v>19</v>
      </c>
      <c r="H413">
        <v>103504021</v>
      </c>
      <c r="I413" s="1" t="s">
        <v>13</v>
      </c>
      <c r="J413" s="1" t="s">
        <v>582</v>
      </c>
      <c r="K413" s="1" t="s">
        <v>1050</v>
      </c>
      <c r="L413">
        <v>10.56</v>
      </c>
      <c r="M413" s="1" t="s">
        <v>255</v>
      </c>
      <c r="N413">
        <v>12</v>
      </c>
      <c r="O413">
        <v>3</v>
      </c>
      <c r="P413" s="1" t="s">
        <v>252</v>
      </c>
      <c r="Q413" s="1" t="s">
        <v>252</v>
      </c>
      <c r="R413" s="1" t="s">
        <v>252</v>
      </c>
    </row>
    <row r="414" spans="1:18" x14ac:dyDescent="0.25">
      <c r="A414" t="str">
        <f>IF(ATK_GSheet[[#This Row],[Skill Total Mods]] - VLOOKUP(ATK_GSheet[[#This Row],[Entry ID]],ATK_Exported[],COLUMN(ATK_Exported[[#This Row],[Skill Total Mods]]) - 2,FALSE) &lt; 0.00000001,"","O")</f>
        <v/>
      </c>
      <c r="C414" s="1" t="s">
        <v>1304</v>
      </c>
      <c r="D414" s="1" t="s">
        <v>101</v>
      </c>
      <c r="E414" s="1" t="s">
        <v>587</v>
      </c>
      <c r="F414">
        <v>10350404</v>
      </c>
      <c r="G414" s="1" t="s">
        <v>19</v>
      </c>
      <c r="H414">
        <v>103504043</v>
      </c>
      <c r="I414" s="1" t="s">
        <v>604</v>
      </c>
      <c r="J414" s="1" t="s">
        <v>588</v>
      </c>
      <c r="K414" s="1" t="s">
        <v>596</v>
      </c>
      <c r="L414">
        <v>18.371762499999999</v>
      </c>
      <c r="M414" s="1" t="s">
        <v>255</v>
      </c>
      <c r="N414">
        <v>20</v>
      </c>
      <c r="O414">
        <v>3</v>
      </c>
      <c r="P414" s="1" t="s">
        <v>252</v>
      </c>
      <c r="Q414" s="1" t="s">
        <v>252</v>
      </c>
      <c r="R414" s="1" t="s">
        <v>252</v>
      </c>
    </row>
    <row r="415" spans="1:18" x14ac:dyDescent="0.25">
      <c r="A415" t="str">
        <f>IF(ATK_GSheet[[#This Row],[Skill Total Mods]] - VLOOKUP(ATK_GSheet[[#This Row],[Entry ID]],ATK_Exported[],COLUMN(ATK_Exported[[#This Row],[Skill Total Mods]]) - 2,FALSE) &lt; 0.00000001,"","O")</f>
        <v/>
      </c>
      <c r="C415" s="1" t="s">
        <v>1086</v>
      </c>
      <c r="D415" s="1" t="s">
        <v>31</v>
      </c>
      <c r="E415" s="1" t="s">
        <v>354</v>
      </c>
      <c r="F415">
        <v>10140503</v>
      </c>
      <c r="G415" s="1" t="s">
        <v>21</v>
      </c>
      <c r="H415">
        <v>101405032</v>
      </c>
      <c r="I415" s="1" t="s">
        <v>14</v>
      </c>
      <c r="J415" s="1" t="s">
        <v>357</v>
      </c>
      <c r="K415" s="1" t="s">
        <v>1050</v>
      </c>
      <c r="L415">
        <v>15.04</v>
      </c>
      <c r="M415" s="1" t="s">
        <v>256</v>
      </c>
      <c r="N415">
        <v>4</v>
      </c>
      <c r="O415">
        <v>3</v>
      </c>
      <c r="P415" s="1" t="s">
        <v>279</v>
      </c>
      <c r="Q415" s="1" t="s">
        <v>252</v>
      </c>
      <c r="R415" s="1" t="s">
        <v>252</v>
      </c>
    </row>
    <row r="416" spans="1:18" x14ac:dyDescent="0.25">
      <c r="A416" t="str">
        <f>IF(ATK_GSheet[[#This Row],[Skill Total Mods]] - VLOOKUP(ATK_GSheet[[#This Row],[Entry ID]],ATK_Exported[],COLUMN(ATK_Exported[[#This Row],[Skill Total Mods]]) - 2,FALSE) &lt; 0.00000001,"","O")</f>
        <v/>
      </c>
      <c r="C416" s="1" t="s">
        <v>1192</v>
      </c>
      <c r="D416" s="1" t="s">
        <v>68</v>
      </c>
      <c r="E416" s="1" t="s">
        <v>478</v>
      </c>
      <c r="F416">
        <v>10250202</v>
      </c>
      <c r="G416" s="1" t="s">
        <v>17</v>
      </c>
      <c r="H416">
        <v>102502022</v>
      </c>
      <c r="I416" s="1" t="s">
        <v>14</v>
      </c>
      <c r="J416" s="1" t="s">
        <v>480</v>
      </c>
      <c r="K416" s="1" t="s">
        <v>1050</v>
      </c>
      <c r="L416">
        <v>25</v>
      </c>
      <c r="M416" s="1" t="s">
        <v>256</v>
      </c>
      <c r="N416">
        <v>5</v>
      </c>
      <c r="O416">
        <v>2</v>
      </c>
      <c r="P416" s="1" t="s">
        <v>252</v>
      </c>
      <c r="Q416" s="1" t="s">
        <v>258</v>
      </c>
      <c r="R416" s="1" t="s">
        <v>252</v>
      </c>
    </row>
    <row r="417" spans="1:18" x14ac:dyDescent="0.25">
      <c r="A417" t="str">
        <f>IF(ATK_GSheet[[#This Row],[Skill Total Mods]] - VLOOKUP(ATK_GSheet[[#This Row],[Entry ID]],ATK_Exported[],COLUMN(ATK_Exported[[#This Row],[Skill Total Mods]]) - 2,FALSE) &lt; 0.00000001,"","O")</f>
        <v/>
      </c>
      <c r="C417" s="1" t="s">
        <v>1248</v>
      </c>
      <c r="D417" s="1" t="s">
        <v>91</v>
      </c>
      <c r="E417" s="1" t="s">
        <v>547</v>
      </c>
      <c r="F417">
        <v>10340502</v>
      </c>
      <c r="G417" s="1" t="s">
        <v>21</v>
      </c>
      <c r="H417">
        <v>103405021</v>
      </c>
      <c r="I417" s="1" t="s">
        <v>13</v>
      </c>
      <c r="J417" s="1" t="s">
        <v>548</v>
      </c>
      <c r="K417" s="1" t="s">
        <v>1050</v>
      </c>
      <c r="L417">
        <v>7.16</v>
      </c>
      <c r="M417" s="1" t="s">
        <v>255</v>
      </c>
      <c r="N417">
        <v>4</v>
      </c>
      <c r="O417">
        <v>3</v>
      </c>
      <c r="P417" s="1" t="s">
        <v>252</v>
      </c>
      <c r="Q417" s="1" t="s">
        <v>252</v>
      </c>
      <c r="R417" s="1" t="s">
        <v>252</v>
      </c>
    </row>
    <row r="418" spans="1:18" x14ac:dyDescent="0.25">
      <c r="A418" t="str">
        <f>IF(ATK_GSheet[[#This Row],[Skill Total Mods]] - VLOOKUP(ATK_GSheet[[#This Row],[Entry ID]],ATK_Exported[],COLUMN(ATK_Exported[[#This Row],[Skill Total Mods]]) - 2,FALSE) &lt; 0.00000001,"","O")</f>
        <v/>
      </c>
      <c r="C418" s="1" t="s">
        <v>1491</v>
      </c>
      <c r="D418" s="1" t="s">
        <v>166</v>
      </c>
      <c r="E418" s="1" t="s">
        <v>801</v>
      </c>
      <c r="F418">
        <v>10640202</v>
      </c>
      <c r="G418" s="1" t="s">
        <v>17</v>
      </c>
      <c r="H418">
        <v>106402022</v>
      </c>
      <c r="I418" s="1" t="s">
        <v>14</v>
      </c>
      <c r="J418" s="1" t="s">
        <v>803</v>
      </c>
      <c r="K418" s="1" t="s">
        <v>1050</v>
      </c>
      <c r="L418">
        <v>0</v>
      </c>
      <c r="M418" s="1" t="s">
        <v>261</v>
      </c>
      <c r="N418">
        <v>0</v>
      </c>
      <c r="O418">
        <v>3</v>
      </c>
      <c r="P418" s="1" t="s">
        <v>252</v>
      </c>
      <c r="Q418" s="1" t="s">
        <v>252</v>
      </c>
      <c r="R418" s="1" t="s">
        <v>252</v>
      </c>
    </row>
    <row r="419" spans="1:18" x14ac:dyDescent="0.25">
      <c r="A419" t="str">
        <f>IF(ATK_GSheet[[#This Row],[Skill Total Mods]] - VLOOKUP(ATK_GSheet[[#This Row],[Entry ID]],ATK_Exported[],COLUMN(ATK_Exported[[#This Row],[Skill Total Mods]]) - 2,FALSE) &lt; 0.00000001,"","O")</f>
        <v/>
      </c>
      <c r="C419" s="1" t="s">
        <v>1634</v>
      </c>
      <c r="D419" s="1" t="s">
        <v>221</v>
      </c>
      <c r="E419" s="1" t="s">
        <v>970</v>
      </c>
      <c r="F419">
        <v>10840201</v>
      </c>
      <c r="G419" s="1" t="s">
        <v>17</v>
      </c>
      <c r="H419">
        <v>108402012</v>
      </c>
      <c r="I419" s="1" t="s">
        <v>14</v>
      </c>
      <c r="J419" s="1" t="s">
        <v>972</v>
      </c>
      <c r="K419" s="1" t="s">
        <v>1050</v>
      </c>
      <c r="L419">
        <v>0</v>
      </c>
      <c r="M419" s="1" t="s">
        <v>261</v>
      </c>
      <c r="N419">
        <v>0</v>
      </c>
      <c r="O419">
        <v>3</v>
      </c>
      <c r="P419" s="1" t="s">
        <v>252</v>
      </c>
      <c r="Q419" s="1" t="s">
        <v>252</v>
      </c>
      <c r="R419" s="1" t="s">
        <v>252</v>
      </c>
    </row>
    <row r="420" spans="1:18" x14ac:dyDescent="0.25">
      <c r="A420" t="str">
        <f>IF(ATK_GSheet[[#This Row],[Skill Total Mods]] - VLOOKUP(ATK_GSheet[[#This Row],[Entry ID]],ATK_Exported[],COLUMN(ATK_Exported[[#This Row],[Skill Total Mods]]) - 2,FALSE) &lt; 0.00000001,"","O")</f>
        <v/>
      </c>
      <c r="C420" s="1" t="s">
        <v>1670</v>
      </c>
      <c r="D420" s="1" t="s">
        <v>239</v>
      </c>
      <c r="E420" s="1" t="s">
        <v>1023</v>
      </c>
      <c r="F420">
        <v>10930401</v>
      </c>
      <c r="G420" s="1" t="s">
        <v>19</v>
      </c>
      <c r="H420">
        <v>109304012</v>
      </c>
      <c r="I420" s="1" t="s">
        <v>14</v>
      </c>
      <c r="J420" s="1" t="s">
        <v>1025</v>
      </c>
      <c r="K420" s="1" t="s">
        <v>1050</v>
      </c>
      <c r="L420">
        <v>0</v>
      </c>
      <c r="M420" s="1" t="s">
        <v>261</v>
      </c>
      <c r="N420">
        <v>0</v>
      </c>
      <c r="O420">
        <v>2</v>
      </c>
      <c r="P420" s="1" t="s">
        <v>252</v>
      </c>
      <c r="Q420" s="1" t="s">
        <v>252</v>
      </c>
      <c r="R420" s="1" t="s">
        <v>252</v>
      </c>
    </row>
    <row r="421" spans="1:18" x14ac:dyDescent="0.25">
      <c r="A421" t="str">
        <f>IF(ATK_GSheet[[#This Row],[Skill Total Mods]] - VLOOKUP(ATK_GSheet[[#This Row],[Entry ID]],ATK_Exported[],COLUMN(ATK_Exported[[#This Row],[Skill Total Mods]]) - 2,FALSE) &lt; 0.00000001,"","O")</f>
        <v/>
      </c>
      <c r="C421" s="1" t="s">
        <v>1116</v>
      </c>
      <c r="D421" s="1" t="s">
        <v>38</v>
      </c>
      <c r="E421" s="1" t="s">
        <v>385</v>
      </c>
      <c r="F421">
        <v>10150202</v>
      </c>
      <c r="G421" s="1" t="s">
        <v>17</v>
      </c>
      <c r="H421">
        <v>101502021</v>
      </c>
      <c r="I421" s="1" t="s">
        <v>13</v>
      </c>
      <c r="J421" s="1" t="s">
        <v>386</v>
      </c>
      <c r="K421" s="1" t="s">
        <v>1050</v>
      </c>
      <c r="L421">
        <v>22.08</v>
      </c>
      <c r="M421" s="1" t="s">
        <v>255</v>
      </c>
      <c r="N421">
        <v>6</v>
      </c>
      <c r="O421">
        <v>4</v>
      </c>
      <c r="P421" s="1" t="s">
        <v>252</v>
      </c>
      <c r="Q421" s="1" t="s">
        <v>252</v>
      </c>
      <c r="R421" s="1" t="s">
        <v>252</v>
      </c>
    </row>
    <row r="422" spans="1:18" x14ac:dyDescent="0.25">
      <c r="A422" t="str">
        <f>IF(ATK_GSheet[[#This Row],[Skill Total Mods]] - VLOOKUP(ATK_GSheet[[#This Row],[Entry ID]],ATK_Exported[],COLUMN(ATK_Exported[[#This Row],[Skill Total Mods]]) - 2,FALSE) &lt; 0.00000001,"","O")</f>
        <v/>
      </c>
      <c r="C422" s="1" t="s">
        <v>1623</v>
      </c>
      <c r="D422" s="1" t="s">
        <v>216</v>
      </c>
      <c r="E422" s="1" t="s">
        <v>955</v>
      </c>
      <c r="F422">
        <v>10830401</v>
      </c>
      <c r="G422" s="1" t="s">
        <v>19</v>
      </c>
      <c r="H422">
        <v>108304011</v>
      </c>
      <c r="I422" s="1" t="s">
        <v>13</v>
      </c>
      <c r="J422" s="1" t="s">
        <v>956</v>
      </c>
      <c r="K422" s="1" t="s">
        <v>1050</v>
      </c>
      <c r="L422">
        <v>0</v>
      </c>
      <c r="M422" s="1" t="s">
        <v>261</v>
      </c>
      <c r="N422">
        <v>0</v>
      </c>
      <c r="O422">
        <v>4</v>
      </c>
      <c r="P422" s="1" t="s">
        <v>252</v>
      </c>
      <c r="Q422" s="1" t="s">
        <v>252</v>
      </c>
      <c r="R422" s="1" t="s">
        <v>252</v>
      </c>
    </row>
    <row r="423" spans="1:18" x14ac:dyDescent="0.25">
      <c r="A423" t="str">
        <f>IF(ATK_GSheet[[#This Row],[Skill Total Mods]] - VLOOKUP(ATK_GSheet[[#This Row],[Entry ID]],ATK_Exported[],COLUMN(ATK_Exported[[#This Row],[Skill Total Mods]]) - 2,FALSE) &lt; 0.00000001,"","O")</f>
        <v/>
      </c>
      <c r="C423" s="1" t="s">
        <v>1632</v>
      </c>
      <c r="D423" s="1" t="s">
        <v>220</v>
      </c>
      <c r="E423" s="1" t="s">
        <v>967</v>
      </c>
      <c r="F423">
        <v>10840102</v>
      </c>
      <c r="G423" s="1" t="s">
        <v>12</v>
      </c>
      <c r="H423">
        <v>108401022</v>
      </c>
      <c r="I423" s="1" t="s">
        <v>14</v>
      </c>
      <c r="J423" s="1" t="s">
        <v>969</v>
      </c>
      <c r="K423" s="1" t="s">
        <v>1050</v>
      </c>
      <c r="L423">
        <v>0</v>
      </c>
      <c r="M423" s="1" t="s">
        <v>261</v>
      </c>
      <c r="N423">
        <v>0</v>
      </c>
      <c r="O423">
        <v>3</v>
      </c>
      <c r="P423" s="1" t="s">
        <v>252</v>
      </c>
      <c r="Q423" s="1" t="s">
        <v>252</v>
      </c>
      <c r="R423" s="1" t="s">
        <v>252</v>
      </c>
    </row>
    <row r="424" spans="1:18" x14ac:dyDescent="0.25">
      <c r="A424" t="str">
        <f>IF(ATK_GSheet[[#This Row],[Skill Total Mods]] - VLOOKUP(ATK_GSheet[[#This Row],[Entry ID]],ATK_Exported[],COLUMN(ATK_Exported[[#This Row],[Skill Total Mods]]) - 2,FALSE) &lt; 0.00000001,"","O")</f>
        <v/>
      </c>
      <c r="C424" s="1" t="s">
        <v>1171</v>
      </c>
      <c r="D424" s="1" t="s">
        <v>62</v>
      </c>
      <c r="E424" s="1" t="s">
        <v>451</v>
      </c>
      <c r="F424">
        <v>10240502</v>
      </c>
      <c r="G424" s="1" t="s">
        <v>21</v>
      </c>
      <c r="H424">
        <v>102405021</v>
      </c>
      <c r="I424" s="1" t="s">
        <v>13</v>
      </c>
      <c r="J424" s="1" t="s">
        <v>452</v>
      </c>
      <c r="K424" s="1" t="s">
        <v>1050</v>
      </c>
      <c r="L424">
        <v>0</v>
      </c>
      <c r="M424" s="1" t="s">
        <v>261</v>
      </c>
      <c r="N424">
        <v>0</v>
      </c>
      <c r="O424">
        <v>3</v>
      </c>
      <c r="P424" s="1" t="s">
        <v>252</v>
      </c>
      <c r="Q424" s="1" t="s">
        <v>252</v>
      </c>
      <c r="R424" s="1" t="s">
        <v>252</v>
      </c>
    </row>
    <row r="425" spans="1:18" x14ac:dyDescent="0.25">
      <c r="A425" t="str">
        <f>IF(ATK_GSheet[[#This Row],[Skill Total Mods]] - VLOOKUP(ATK_GSheet[[#This Row],[Entry ID]],ATK_Exported[],COLUMN(ATK_Exported[[#This Row],[Skill Total Mods]]) - 2,FALSE) &lt; 0.00000001,"","O")</f>
        <v/>
      </c>
      <c r="C425" s="1" t="s">
        <v>1446</v>
      </c>
      <c r="D425" s="1" t="s">
        <v>150</v>
      </c>
      <c r="E425" s="1" t="s">
        <v>751</v>
      </c>
      <c r="F425">
        <v>10550204</v>
      </c>
      <c r="G425" s="1" t="s">
        <v>17</v>
      </c>
      <c r="H425">
        <v>105502041</v>
      </c>
      <c r="I425" s="1" t="s">
        <v>758</v>
      </c>
      <c r="J425" s="1" t="s">
        <v>752</v>
      </c>
      <c r="K425" s="1" t="s">
        <v>1050</v>
      </c>
      <c r="L425">
        <v>0</v>
      </c>
      <c r="M425" s="1" t="s">
        <v>265</v>
      </c>
      <c r="N425">
        <v>0</v>
      </c>
      <c r="O425">
        <v>3</v>
      </c>
      <c r="P425" s="1" t="s">
        <v>252</v>
      </c>
      <c r="Q425" s="1" t="s">
        <v>252</v>
      </c>
      <c r="R425" s="1" t="s">
        <v>252</v>
      </c>
    </row>
    <row r="426" spans="1:18" x14ac:dyDescent="0.25">
      <c r="A426" t="str">
        <f>IF(ATK_GSheet[[#This Row],[Skill Total Mods]] - VLOOKUP(ATK_GSheet[[#This Row],[Entry ID]],ATK_Exported[],COLUMN(ATK_Exported[[#This Row],[Skill Total Mods]]) - 2,FALSE) &lt; 0.00000001,"","O")</f>
        <v/>
      </c>
      <c r="C426" s="1" t="s">
        <v>1279</v>
      </c>
      <c r="D426" s="1" t="s">
        <v>101</v>
      </c>
      <c r="E426" s="1" t="s">
        <v>587</v>
      </c>
      <c r="F426">
        <v>10350404</v>
      </c>
      <c r="G426" s="1" t="s">
        <v>19</v>
      </c>
      <c r="H426">
        <v>103504041</v>
      </c>
      <c r="I426" s="1" t="s">
        <v>13</v>
      </c>
      <c r="J426" s="1" t="s">
        <v>588</v>
      </c>
      <c r="K426" s="1" t="s">
        <v>590</v>
      </c>
      <c r="L426">
        <v>9.9742499999999996</v>
      </c>
      <c r="M426" s="1" t="s">
        <v>255</v>
      </c>
      <c r="N426">
        <v>6</v>
      </c>
      <c r="O426">
        <v>3</v>
      </c>
      <c r="P426" s="1" t="s">
        <v>252</v>
      </c>
      <c r="Q426" s="1" t="s">
        <v>252</v>
      </c>
      <c r="R426" s="1" t="s">
        <v>252</v>
      </c>
    </row>
    <row r="427" spans="1:18" x14ac:dyDescent="0.25">
      <c r="A427" t="str">
        <f>IF(ATK_GSheet[[#This Row],[Skill Total Mods]] - VLOOKUP(ATK_GSheet[[#This Row],[Entry ID]],ATK_Exported[],COLUMN(ATK_Exported[[#This Row],[Skill Total Mods]]) - 2,FALSE) &lt; 0.00000001,"","O")</f>
        <v/>
      </c>
      <c r="C427" s="1" t="s">
        <v>1259</v>
      </c>
      <c r="D427" s="1" t="s">
        <v>95</v>
      </c>
      <c r="E427" s="1" t="s">
        <v>564</v>
      </c>
      <c r="F427">
        <v>10350202</v>
      </c>
      <c r="G427" s="1" t="s">
        <v>17</v>
      </c>
      <c r="H427">
        <v>103502021</v>
      </c>
      <c r="I427" s="1" t="s">
        <v>13</v>
      </c>
      <c r="J427" s="1" t="s">
        <v>565</v>
      </c>
      <c r="K427" s="1" t="s">
        <v>1050</v>
      </c>
      <c r="L427">
        <v>14.72</v>
      </c>
      <c r="M427" s="1" t="s">
        <v>255</v>
      </c>
      <c r="N427">
        <v>8</v>
      </c>
      <c r="O427">
        <v>3</v>
      </c>
      <c r="P427" s="1" t="s">
        <v>252</v>
      </c>
      <c r="Q427" s="1" t="s">
        <v>252</v>
      </c>
      <c r="R427" s="1" t="s">
        <v>252</v>
      </c>
    </row>
    <row r="428" spans="1:18" x14ac:dyDescent="0.25">
      <c r="A428" t="str">
        <f>IF(ATK_GSheet[[#This Row],[Skill Total Mods]] - VLOOKUP(ATK_GSheet[[#This Row],[Entry ID]],ATK_Exported[],COLUMN(ATK_Exported[[#This Row],[Skill Total Mods]]) - 2,FALSE) &lt; 0.00000001,"","O")</f>
        <v/>
      </c>
      <c r="C428" s="1" t="s">
        <v>1255</v>
      </c>
      <c r="D428" s="1" t="s">
        <v>93</v>
      </c>
      <c r="E428" s="1" t="s">
        <v>552</v>
      </c>
      <c r="F428">
        <v>10350102</v>
      </c>
      <c r="G428" s="1" t="s">
        <v>12</v>
      </c>
      <c r="H428">
        <v>103501023</v>
      </c>
      <c r="I428" s="1" t="s">
        <v>557</v>
      </c>
      <c r="J428" s="1" t="s">
        <v>558</v>
      </c>
      <c r="K428" s="1" t="s">
        <v>1050</v>
      </c>
      <c r="L428">
        <v>12.896000000000001</v>
      </c>
      <c r="M428" s="1" t="s">
        <v>255</v>
      </c>
      <c r="N428">
        <v>12</v>
      </c>
      <c r="O428">
        <v>3</v>
      </c>
      <c r="P428" s="1" t="s">
        <v>252</v>
      </c>
      <c r="Q428" s="1" t="s">
        <v>252</v>
      </c>
      <c r="R428" s="1" t="s">
        <v>252</v>
      </c>
    </row>
    <row r="429" spans="1:18" x14ac:dyDescent="0.25">
      <c r="A429" t="str">
        <f>IF(ATK_GSheet[[#This Row],[Skill Total Mods]] - VLOOKUP(ATK_GSheet[[#This Row],[Entry ID]],ATK_Exported[],COLUMN(ATK_Exported[[#This Row],[Skill Total Mods]]) - 2,FALSE) &lt; 0.00000001,"","O")</f>
        <v/>
      </c>
      <c r="C429" s="1" t="s">
        <v>1396</v>
      </c>
      <c r="D429" s="1" t="s">
        <v>129</v>
      </c>
      <c r="E429" s="1" t="s">
        <v>695</v>
      </c>
      <c r="F429">
        <v>10450502</v>
      </c>
      <c r="G429" s="1" t="s">
        <v>21</v>
      </c>
      <c r="H429">
        <v>104505021</v>
      </c>
      <c r="I429" s="1" t="s">
        <v>13</v>
      </c>
      <c r="J429" s="1" t="s">
        <v>696</v>
      </c>
      <c r="K429" s="1" t="s">
        <v>1050</v>
      </c>
      <c r="L429">
        <v>14.94</v>
      </c>
      <c r="M429" s="1" t="s">
        <v>255</v>
      </c>
      <c r="N429">
        <v>2</v>
      </c>
      <c r="O429">
        <v>3</v>
      </c>
      <c r="P429" s="1" t="s">
        <v>252</v>
      </c>
      <c r="Q429" s="1" t="s">
        <v>252</v>
      </c>
      <c r="R429" s="1" t="s">
        <v>252</v>
      </c>
    </row>
    <row r="430" spans="1:18" x14ac:dyDescent="0.25">
      <c r="A430" t="str">
        <f>IF(ATK_GSheet[[#This Row],[Skill Total Mods]] - VLOOKUP(ATK_GSheet[[#This Row],[Entry ID]],ATK_Exported[],COLUMN(ATK_Exported[[#This Row],[Skill Total Mods]]) - 2,FALSE) &lt; 0.00000001,"","O")</f>
        <v/>
      </c>
      <c r="C430" s="1" t="s">
        <v>1652</v>
      </c>
      <c r="D430" s="1" t="s">
        <v>230</v>
      </c>
      <c r="E430" s="1" t="s">
        <v>997</v>
      </c>
      <c r="F430">
        <v>10850102</v>
      </c>
      <c r="G430" s="1" t="s">
        <v>12</v>
      </c>
      <c r="H430">
        <v>108501022</v>
      </c>
      <c r="I430" s="1" t="s">
        <v>14</v>
      </c>
      <c r="J430" s="1" t="s">
        <v>999</v>
      </c>
      <c r="K430" s="1" t="s">
        <v>1050</v>
      </c>
      <c r="L430">
        <v>0</v>
      </c>
      <c r="M430" s="1" t="s">
        <v>261</v>
      </c>
      <c r="N430">
        <v>0</v>
      </c>
      <c r="O430">
        <v>2</v>
      </c>
      <c r="P430" s="1" t="s">
        <v>252</v>
      </c>
      <c r="Q430" s="1" t="s">
        <v>252</v>
      </c>
      <c r="R430" s="1" t="s">
        <v>252</v>
      </c>
    </row>
    <row r="431" spans="1:18" x14ac:dyDescent="0.25">
      <c r="A431" t="str">
        <f>IF(ATK_GSheet[[#This Row],[Skill Total Mods]] - VLOOKUP(ATK_GSheet[[#This Row],[Entry ID]],ATK_Exported[],COLUMN(ATK_Exported[[#This Row],[Skill Total Mods]]) - 2,FALSE) &lt; 0.00000001,"","O")</f>
        <v/>
      </c>
      <c r="C431" s="1" t="s">
        <v>1697</v>
      </c>
      <c r="D431" s="1" t="s">
        <v>134</v>
      </c>
      <c r="E431" s="1" t="s">
        <v>710</v>
      </c>
      <c r="F431">
        <v>99530001</v>
      </c>
      <c r="G431" s="1" t="s">
        <v>251</v>
      </c>
      <c r="H431">
        <v>105402011</v>
      </c>
      <c r="I431" s="1" t="s">
        <v>14</v>
      </c>
      <c r="J431" s="1" t="s">
        <v>719</v>
      </c>
      <c r="K431" s="1" t="s">
        <v>1050</v>
      </c>
      <c r="L431">
        <v>7.5</v>
      </c>
      <c r="M431" s="1" t="s">
        <v>265</v>
      </c>
      <c r="N431">
        <v>5</v>
      </c>
      <c r="O431">
        <v>4</v>
      </c>
      <c r="P431" s="1" t="s">
        <v>252</v>
      </c>
      <c r="Q431" s="1" t="s">
        <v>252</v>
      </c>
      <c r="R431" s="1" t="s">
        <v>252</v>
      </c>
    </row>
    <row r="432" spans="1:18" x14ac:dyDescent="0.25">
      <c r="A432" t="str">
        <f>IF(ATK_GSheet[[#This Row],[Skill Total Mods]] - VLOOKUP(ATK_GSheet[[#This Row],[Entry ID]],ATK_Exported[],COLUMN(ATK_Exported[[#This Row],[Skill Total Mods]]) - 2,FALSE) &lt; 0.00000001,"","O")</f>
        <v/>
      </c>
      <c r="C432" s="1" t="s">
        <v>1651</v>
      </c>
      <c r="D432" s="1" t="s">
        <v>230</v>
      </c>
      <c r="E432" s="1" t="s">
        <v>997</v>
      </c>
      <c r="F432">
        <v>10850102</v>
      </c>
      <c r="G432" s="1" t="s">
        <v>12</v>
      </c>
      <c r="H432">
        <v>108501021</v>
      </c>
      <c r="I432" s="1" t="s">
        <v>13</v>
      </c>
      <c r="J432" s="1" t="s">
        <v>998</v>
      </c>
      <c r="K432" s="1" t="s">
        <v>1050</v>
      </c>
      <c r="L432">
        <v>0</v>
      </c>
      <c r="M432" s="1" t="s">
        <v>261</v>
      </c>
      <c r="N432">
        <v>0</v>
      </c>
      <c r="O432">
        <v>3</v>
      </c>
      <c r="P432" s="1" t="s">
        <v>252</v>
      </c>
      <c r="Q432" s="1" t="s">
        <v>252</v>
      </c>
      <c r="R432" s="1" t="s">
        <v>252</v>
      </c>
    </row>
    <row r="433" spans="1:18" x14ac:dyDescent="0.25">
      <c r="A433" t="str">
        <f>IF(ATK_GSheet[[#This Row],[Skill Total Mods]] - VLOOKUP(ATK_GSheet[[#This Row],[Entry ID]],ATK_Exported[],COLUMN(ATK_Exported[[#This Row],[Skill Total Mods]]) - 2,FALSE) &lt; 0.00000001,"","O")</f>
        <v/>
      </c>
      <c r="C433" s="1" t="s">
        <v>1434</v>
      </c>
      <c r="D433" s="1" t="s">
        <v>148</v>
      </c>
      <c r="E433" s="1" t="s">
        <v>745</v>
      </c>
      <c r="F433">
        <v>10550201</v>
      </c>
      <c r="G433" s="1" t="s">
        <v>17</v>
      </c>
      <c r="H433">
        <v>105502011</v>
      </c>
      <c r="I433" s="1" t="s">
        <v>13</v>
      </c>
      <c r="J433" s="1" t="s">
        <v>746</v>
      </c>
      <c r="K433" s="1" t="s">
        <v>1050</v>
      </c>
      <c r="L433">
        <v>21.16</v>
      </c>
      <c r="M433" s="1" t="s">
        <v>255</v>
      </c>
      <c r="N433">
        <v>4</v>
      </c>
      <c r="O433">
        <v>4</v>
      </c>
      <c r="P433" s="1" t="s">
        <v>252</v>
      </c>
      <c r="Q433" s="1" t="s">
        <v>252</v>
      </c>
      <c r="R433" s="1" t="s">
        <v>252</v>
      </c>
    </row>
    <row r="434" spans="1:18" x14ac:dyDescent="0.25">
      <c r="A434" t="str">
        <f>IF(ATK_GSheet[[#This Row],[Skill Total Mods]] - VLOOKUP(ATK_GSheet[[#This Row],[Entry ID]],ATK_Exported[],COLUMN(ATK_Exported[[#This Row],[Skill Total Mods]]) - 2,FALSE) &lt; 0.00000001,"","O")</f>
        <v/>
      </c>
      <c r="C434" s="1" t="s">
        <v>1061</v>
      </c>
      <c r="D434" s="1" t="s">
        <v>16</v>
      </c>
      <c r="E434" s="1" t="s">
        <v>321</v>
      </c>
      <c r="F434">
        <v>10130201</v>
      </c>
      <c r="G434" s="1" t="s">
        <v>17</v>
      </c>
      <c r="H434">
        <v>101302011</v>
      </c>
      <c r="I434" s="1" t="s">
        <v>13</v>
      </c>
      <c r="J434" s="1" t="s">
        <v>322</v>
      </c>
      <c r="K434" s="1" t="s">
        <v>1050</v>
      </c>
      <c r="L434">
        <v>11.57</v>
      </c>
      <c r="M434" s="1" t="s">
        <v>255</v>
      </c>
      <c r="N434">
        <v>1</v>
      </c>
      <c r="O434">
        <v>4</v>
      </c>
      <c r="P434" s="1" t="s">
        <v>252</v>
      </c>
      <c r="Q434" s="1" t="s">
        <v>252</v>
      </c>
      <c r="R434" s="1" t="s">
        <v>252</v>
      </c>
    </row>
    <row r="435" spans="1:18" x14ac:dyDescent="0.25">
      <c r="A435" t="str">
        <f>IF(ATK_GSheet[[#This Row],[Skill Total Mods]] - VLOOKUP(ATK_GSheet[[#This Row],[Entry ID]],ATK_Exported[],COLUMN(ATK_Exported[[#This Row],[Skill Total Mods]]) - 2,FALSE) &lt; 0.00000001,"","O")</f>
        <v/>
      </c>
      <c r="C435" s="1" t="s">
        <v>1164</v>
      </c>
      <c r="D435" s="1" t="s">
        <v>57</v>
      </c>
      <c r="E435" s="1" t="s">
        <v>440</v>
      </c>
      <c r="F435">
        <v>10240301</v>
      </c>
      <c r="G435" s="1" t="s">
        <v>27</v>
      </c>
      <c r="H435">
        <v>102403012</v>
      </c>
      <c r="I435" s="1" t="s">
        <v>14</v>
      </c>
      <c r="J435" s="1" t="s">
        <v>442</v>
      </c>
      <c r="K435" s="1" t="s">
        <v>1050</v>
      </c>
      <c r="L435">
        <v>0</v>
      </c>
      <c r="M435" s="1" t="s">
        <v>261</v>
      </c>
      <c r="N435">
        <v>0</v>
      </c>
      <c r="O435">
        <v>2</v>
      </c>
      <c r="P435" s="1" t="s">
        <v>252</v>
      </c>
      <c r="Q435" s="1" t="s">
        <v>252</v>
      </c>
      <c r="R435" s="1" t="s">
        <v>252</v>
      </c>
    </row>
    <row r="436" spans="1:18" x14ac:dyDescent="0.25">
      <c r="A436" t="str">
        <f>IF(ATK_GSheet[[#This Row],[Skill Total Mods]] - VLOOKUP(ATK_GSheet[[#This Row],[Entry ID]],ATK_Exported[],COLUMN(ATK_Exported[[#This Row],[Skill Total Mods]]) - 2,FALSE) &lt; 0.00000001,"","O")</f>
        <v/>
      </c>
      <c r="C436" s="1" t="s">
        <v>1243</v>
      </c>
      <c r="D436" s="1" t="s">
        <v>89</v>
      </c>
      <c r="E436" s="1" t="s">
        <v>541</v>
      </c>
      <c r="F436">
        <v>10340402</v>
      </c>
      <c r="G436" s="1" t="s">
        <v>19</v>
      </c>
      <c r="H436">
        <v>103404021</v>
      </c>
      <c r="I436" s="1" t="s">
        <v>13</v>
      </c>
      <c r="J436" s="1" t="s">
        <v>542</v>
      </c>
      <c r="K436" s="1" t="s">
        <v>1050</v>
      </c>
      <c r="L436">
        <v>6.66</v>
      </c>
      <c r="M436" s="1" t="s">
        <v>255</v>
      </c>
      <c r="N436">
        <v>2</v>
      </c>
      <c r="O436">
        <v>3</v>
      </c>
      <c r="P436" s="1" t="s">
        <v>252</v>
      </c>
      <c r="Q436" s="1" t="s">
        <v>252</v>
      </c>
      <c r="R436" s="1" t="s">
        <v>252</v>
      </c>
    </row>
    <row r="437" spans="1:18" x14ac:dyDescent="0.25">
      <c r="A437" t="str">
        <f>IF(ATK_GSheet[[#This Row],[Skill Total Mods]] - VLOOKUP(ATK_GSheet[[#This Row],[Entry ID]],ATK_Exported[],COLUMN(ATK_Exported[[#This Row],[Skill Total Mods]]) - 2,FALSE) &lt; 0.00000001,"","O")</f>
        <v/>
      </c>
      <c r="C437" s="1" t="s">
        <v>1482</v>
      </c>
      <c r="D437" s="1" t="s">
        <v>163</v>
      </c>
      <c r="E437" s="1" t="s">
        <v>792</v>
      </c>
      <c r="F437">
        <v>10630301</v>
      </c>
      <c r="G437" s="1" t="s">
        <v>27</v>
      </c>
      <c r="H437">
        <v>106303012</v>
      </c>
      <c r="I437" s="1" t="s">
        <v>14</v>
      </c>
      <c r="J437" s="1" t="s">
        <v>794</v>
      </c>
      <c r="K437" s="1" t="s">
        <v>1050</v>
      </c>
      <c r="L437">
        <v>13.21</v>
      </c>
      <c r="M437" s="1" t="s">
        <v>255</v>
      </c>
      <c r="N437">
        <v>1</v>
      </c>
      <c r="O437">
        <v>2</v>
      </c>
      <c r="P437" s="1" t="s">
        <v>252</v>
      </c>
      <c r="Q437" s="1" t="s">
        <v>252</v>
      </c>
      <c r="R437" s="1" t="s">
        <v>252</v>
      </c>
    </row>
    <row r="438" spans="1:18" x14ac:dyDescent="0.25">
      <c r="A438" t="str">
        <f>IF(ATK_GSheet[[#This Row],[Skill Total Mods]] - VLOOKUP(ATK_GSheet[[#This Row],[Entry ID]],ATK_Exported[],COLUMN(ATK_Exported[[#This Row],[Skill Total Mods]]) - 2,FALSE) &lt; 0.00000001,"","O")</f>
        <v/>
      </c>
      <c r="C438" s="1" t="s">
        <v>1541</v>
      </c>
      <c r="D438" s="1" t="s">
        <v>183</v>
      </c>
      <c r="E438" s="1" t="s">
        <v>854</v>
      </c>
      <c r="F438">
        <v>10650501</v>
      </c>
      <c r="G438" s="1" t="s">
        <v>21</v>
      </c>
      <c r="H438">
        <v>106505011</v>
      </c>
      <c r="I438" s="1" t="s">
        <v>13</v>
      </c>
      <c r="J438" s="1" t="s">
        <v>855</v>
      </c>
      <c r="K438" s="1" t="s">
        <v>1542</v>
      </c>
      <c r="L438">
        <v>15.924480000000001</v>
      </c>
      <c r="M438" s="1" t="s">
        <v>255</v>
      </c>
      <c r="N438">
        <v>8</v>
      </c>
      <c r="O438">
        <v>4</v>
      </c>
      <c r="P438" s="1" t="s">
        <v>252</v>
      </c>
      <c r="Q438" s="1" t="s">
        <v>252</v>
      </c>
      <c r="R438" s="1" t="s">
        <v>252</v>
      </c>
    </row>
    <row r="439" spans="1:18" x14ac:dyDescent="0.25">
      <c r="A439" t="str">
        <f>IF(ATK_GSheet[[#This Row],[Skill Total Mods]] - VLOOKUP(ATK_GSheet[[#This Row],[Entry ID]],ATK_Exported[],COLUMN(ATK_Exported[[#This Row],[Skill Total Mods]]) - 2,FALSE) &lt; 0.00000001,"","O")</f>
        <v/>
      </c>
      <c r="C439" s="1" t="s">
        <v>1327</v>
      </c>
      <c r="D439" s="1" t="s">
        <v>104</v>
      </c>
      <c r="E439" s="1" t="s">
        <v>617</v>
      </c>
      <c r="F439">
        <v>10350504</v>
      </c>
      <c r="G439" s="1" t="s">
        <v>21</v>
      </c>
      <c r="H439">
        <v>103505043</v>
      </c>
      <c r="I439" s="1" t="s">
        <v>619</v>
      </c>
      <c r="J439" s="1" t="s">
        <v>620</v>
      </c>
      <c r="K439" s="1" t="s">
        <v>1050</v>
      </c>
      <c r="L439">
        <v>0</v>
      </c>
      <c r="M439" s="1" t="s">
        <v>261</v>
      </c>
      <c r="N439">
        <v>0</v>
      </c>
      <c r="O439">
        <v>3</v>
      </c>
      <c r="P439" s="1" t="s">
        <v>252</v>
      </c>
      <c r="Q439" s="1" t="s">
        <v>252</v>
      </c>
      <c r="R439" s="1" t="s">
        <v>252</v>
      </c>
    </row>
    <row r="440" spans="1:18" x14ac:dyDescent="0.25">
      <c r="A440" t="str">
        <f>IF(ATK_GSheet[[#This Row],[Skill Total Mods]] - VLOOKUP(ATK_GSheet[[#This Row],[Entry ID]],ATK_Exported[],COLUMN(ATK_Exported[[#This Row],[Skill Total Mods]]) - 2,FALSE) &lt; 0.00000001,"","O")</f>
        <v/>
      </c>
      <c r="C440" s="1" t="s">
        <v>1107</v>
      </c>
      <c r="D440" s="1" t="s">
        <v>37</v>
      </c>
      <c r="E440" s="1" t="s">
        <v>373</v>
      </c>
      <c r="F440">
        <v>10150201</v>
      </c>
      <c r="G440" s="1" t="s">
        <v>17</v>
      </c>
      <c r="H440">
        <v>101502012</v>
      </c>
      <c r="I440" s="1" t="s">
        <v>14</v>
      </c>
      <c r="J440" s="1" t="s">
        <v>384</v>
      </c>
      <c r="K440" s="1" t="s">
        <v>381</v>
      </c>
      <c r="L440">
        <v>50.094000000000001</v>
      </c>
      <c r="M440" s="1" t="s">
        <v>255</v>
      </c>
      <c r="N440">
        <v>3</v>
      </c>
      <c r="O440">
        <v>3</v>
      </c>
      <c r="P440" s="1" t="s">
        <v>252</v>
      </c>
      <c r="Q440" s="1" t="s">
        <v>252</v>
      </c>
      <c r="R440" s="1" t="s">
        <v>252</v>
      </c>
    </row>
    <row r="441" spans="1:18" x14ac:dyDescent="0.25">
      <c r="A441" t="str">
        <f>IF(ATK_GSheet[[#This Row],[Skill Total Mods]] - VLOOKUP(ATK_GSheet[[#This Row],[Entry ID]],ATK_Exported[],COLUMN(ATK_Exported[[#This Row],[Skill Total Mods]]) - 2,FALSE) &lt; 0.00000001,"","O")</f>
        <v/>
      </c>
      <c r="C441" s="1" t="s">
        <v>1479</v>
      </c>
      <c r="D441" s="1" t="s">
        <v>163</v>
      </c>
      <c r="E441" s="1" t="s">
        <v>792</v>
      </c>
      <c r="F441">
        <v>10630301</v>
      </c>
      <c r="G441" s="1" t="s">
        <v>27</v>
      </c>
      <c r="H441">
        <v>106303011</v>
      </c>
      <c r="I441" s="1" t="s">
        <v>13</v>
      </c>
      <c r="J441" s="1" t="s">
        <v>793</v>
      </c>
      <c r="K441" s="1" t="s">
        <v>356</v>
      </c>
      <c r="L441">
        <v>13.284000000000001</v>
      </c>
      <c r="M441" s="1" t="s">
        <v>255</v>
      </c>
      <c r="N441">
        <v>3</v>
      </c>
      <c r="O441">
        <v>3</v>
      </c>
      <c r="P441" s="1" t="s">
        <v>252</v>
      </c>
      <c r="Q441" s="1" t="s">
        <v>252</v>
      </c>
      <c r="R441" s="1" t="s">
        <v>252</v>
      </c>
    </row>
    <row r="442" spans="1:18" x14ac:dyDescent="0.25">
      <c r="A442" t="str">
        <f>IF(ATK_GSheet[[#This Row],[Skill Total Mods]] - VLOOKUP(ATK_GSheet[[#This Row],[Entry ID]],ATK_Exported[],COLUMN(ATK_Exported[[#This Row],[Skill Total Mods]]) - 2,FALSE) &lt; 0.00000001,"","O")</f>
        <v/>
      </c>
      <c r="C442" s="1" t="s">
        <v>1703</v>
      </c>
      <c r="D442" s="1" t="s">
        <v>215</v>
      </c>
      <c r="E442" s="1" t="s">
        <v>952</v>
      </c>
      <c r="F442">
        <v>99830001</v>
      </c>
      <c r="G442" s="1" t="s">
        <v>251</v>
      </c>
      <c r="H442">
        <v>108401012</v>
      </c>
      <c r="I442" s="1" t="s">
        <v>14</v>
      </c>
      <c r="J442" s="1" t="s">
        <v>966</v>
      </c>
      <c r="K442" s="1" t="s">
        <v>1050</v>
      </c>
      <c r="L442">
        <v>0</v>
      </c>
      <c r="M442" s="1" t="s">
        <v>265</v>
      </c>
      <c r="N442">
        <v>0</v>
      </c>
      <c r="O442">
        <v>3</v>
      </c>
      <c r="P442" s="1" t="s">
        <v>252</v>
      </c>
      <c r="Q442" s="1" t="s">
        <v>252</v>
      </c>
      <c r="R442" s="1" t="s">
        <v>252</v>
      </c>
    </row>
    <row r="443" spans="1:18" x14ac:dyDescent="0.25">
      <c r="A443" t="str">
        <f>IF(ATK_GSheet[[#This Row],[Skill Total Mods]] - VLOOKUP(ATK_GSheet[[#This Row],[Entry ID]],ATK_Exported[],COLUMN(ATK_Exported[[#This Row],[Skill Total Mods]]) - 2,FALSE) &lt; 0.00000001,"","O")</f>
        <v/>
      </c>
      <c r="C443" s="1" t="s">
        <v>1509</v>
      </c>
      <c r="D443" s="1" t="s">
        <v>172</v>
      </c>
      <c r="E443" s="1" t="s">
        <v>819</v>
      </c>
      <c r="F443">
        <v>10640501</v>
      </c>
      <c r="G443" s="1" t="s">
        <v>21</v>
      </c>
      <c r="H443">
        <v>106405012</v>
      </c>
      <c r="I443" s="1" t="s">
        <v>14</v>
      </c>
      <c r="J443" s="1" t="s">
        <v>821</v>
      </c>
      <c r="K443" s="1" t="s">
        <v>356</v>
      </c>
      <c r="L443">
        <v>18.911999999999999</v>
      </c>
      <c r="M443" s="1" t="s">
        <v>256</v>
      </c>
      <c r="N443">
        <v>3</v>
      </c>
      <c r="O443">
        <v>3</v>
      </c>
      <c r="P443" s="1" t="s">
        <v>312</v>
      </c>
      <c r="Q443" s="1" t="s">
        <v>252</v>
      </c>
      <c r="R443" s="1" t="s">
        <v>252</v>
      </c>
    </row>
    <row r="444" spans="1:18" x14ac:dyDescent="0.25">
      <c r="A444" t="str">
        <f>IF(ATK_GSheet[[#This Row],[Skill Total Mods]] - VLOOKUP(ATK_GSheet[[#This Row],[Entry ID]],ATK_Exported[],COLUMN(ATK_Exported[[#This Row],[Skill Total Mods]]) - 2,FALSE) &lt; 0.00000001,"","O")</f>
        <v/>
      </c>
      <c r="C444" s="1" t="s">
        <v>1205</v>
      </c>
      <c r="D444" s="1" t="s">
        <v>75</v>
      </c>
      <c r="E444" s="1" t="s">
        <v>498</v>
      </c>
      <c r="F444">
        <v>10250502</v>
      </c>
      <c r="G444" s="1" t="s">
        <v>21</v>
      </c>
      <c r="H444">
        <v>102505021</v>
      </c>
      <c r="I444" s="1" t="s">
        <v>13</v>
      </c>
      <c r="J444" s="1" t="s">
        <v>499</v>
      </c>
      <c r="K444" s="1" t="s">
        <v>409</v>
      </c>
      <c r="L444">
        <v>31.86</v>
      </c>
      <c r="M444" s="1" t="s">
        <v>255</v>
      </c>
      <c r="N444">
        <v>3</v>
      </c>
      <c r="O444">
        <v>3</v>
      </c>
      <c r="P444" s="1" t="s">
        <v>252</v>
      </c>
      <c r="Q444" s="1" t="s">
        <v>252</v>
      </c>
      <c r="R444" s="1" t="s">
        <v>252</v>
      </c>
    </row>
    <row r="445" spans="1:18" x14ac:dyDescent="0.25">
      <c r="A445" t="str">
        <f>IF(ATK_GSheet[[#This Row],[Skill Total Mods]] - VLOOKUP(ATK_GSheet[[#This Row],[Entry ID]],ATK_Exported[],COLUMN(ATK_Exported[[#This Row],[Skill Total Mods]]) - 2,FALSE) &lt; 0.00000001,"","O")</f>
        <v/>
      </c>
      <c r="C445" s="1" t="s">
        <v>1211</v>
      </c>
      <c r="D445" s="1" t="s">
        <v>77</v>
      </c>
      <c r="E445" s="1" t="s">
        <v>504</v>
      </c>
      <c r="F445">
        <v>10330101</v>
      </c>
      <c r="G445" s="1" t="s">
        <v>12</v>
      </c>
      <c r="H445">
        <v>103301011</v>
      </c>
      <c r="I445" s="1" t="s">
        <v>13</v>
      </c>
      <c r="J445" s="1" t="s">
        <v>505</v>
      </c>
      <c r="K445" s="1" t="s">
        <v>364</v>
      </c>
      <c r="L445">
        <v>10.26</v>
      </c>
      <c r="M445" s="1" t="s">
        <v>255</v>
      </c>
      <c r="N445">
        <v>3</v>
      </c>
      <c r="O445">
        <v>4</v>
      </c>
      <c r="P445" s="1" t="s">
        <v>252</v>
      </c>
      <c r="Q445" s="1" t="s">
        <v>252</v>
      </c>
      <c r="R445" s="1" t="s">
        <v>252</v>
      </c>
    </row>
    <row r="446" spans="1:18" x14ac:dyDescent="0.25">
      <c r="A446" t="str">
        <f>IF(ATK_GSheet[[#This Row],[Skill Total Mods]] - VLOOKUP(ATK_GSheet[[#This Row],[Entry ID]],ATK_Exported[],COLUMN(ATK_Exported[[#This Row],[Skill Total Mods]]) - 2,FALSE) &lt; 0.00000001,"","O")</f>
        <v/>
      </c>
      <c r="C446" s="1" t="s">
        <v>1474</v>
      </c>
      <c r="D446" s="1" t="s">
        <v>161</v>
      </c>
      <c r="E446" s="1" t="s">
        <v>786</v>
      </c>
      <c r="F446">
        <v>10630101</v>
      </c>
      <c r="G446" s="1" t="s">
        <v>12</v>
      </c>
      <c r="H446">
        <v>106301012</v>
      </c>
      <c r="I446" s="1" t="s">
        <v>14</v>
      </c>
      <c r="J446" s="1" t="s">
        <v>788</v>
      </c>
      <c r="K446" s="1" t="s">
        <v>364</v>
      </c>
      <c r="L446">
        <v>16.824000000000002</v>
      </c>
      <c r="M446" s="1" t="s">
        <v>255</v>
      </c>
      <c r="N446">
        <v>1</v>
      </c>
      <c r="O446">
        <v>3</v>
      </c>
      <c r="P446" s="1" t="s">
        <v>252</v>
      </c>
      <c r="Q446" s="1" t="s">
        <v>252</v>
      </c>
      <c r="R446" s="1" t="s">
        <v>252</v>
      </c>
    </row>
    <row r="447" spans="1:18" x14ac:dyDescent="0.25">
      <c r="A447" t="str">
        <f>IF(ATK_GSheet[[#This Row],[Skill Total Mods]] - VLOOKUP(ATK_GSheet[[#This Row],[Entry ID]],ATK_Exported[],COLUMN(ATK_Exported[[#This Row],[Skill Total Mods]]) - 2,FALSE) &lt; 0.00000001,"","O")</f>
        <v/>
      </c>
      <c r="C447" s="1" t="s">
        <v>1550</v>
      </c>
      <c r="D447" s="1" t="s">
        <v>187</v>
      </c>
      <c r="E447" s="1" t="s">
        <v>866</v>
      </c>
      <c r="F447">
        <v>10730101</v>
      </c>
      <c r="G447" s="1" t="s">
        <v>12</v>
      </c>
      <c r="H447">
        <v>107301011</v>
      </c>
      <c r="I447" s="1" t="s">
        <v>13</v>
      </c>
      <c r="J447" s="1" t="s">
        <v>867</v>
      </c>
      <c r="K447" s="1" t="s">
        <v>1050</v>
      </c>
      <c r="L447">
        <v>11.64</v>
      </c>
      <c r="M447" s="1" t="s">
        <v>255</v>
      </c>
      <c r="N447">
        <v>1</v>
      </c>
      <c r="O447">
        <v>4</v>
      </c>
      <c r="P447" s="1" t="s">
        <v>252</v>
      </c>
      <c r="Q447" s="1" t="s">
        <v>252</v>
      </c>
      <c r="R447" s="1" t="s">
        <v>252</v>
      </c>
    </row>
    <row r="448" spans="1:18" x14ac:dyDescent="0.25">
      <c r="A448" t="str">
        <f>IF(ATK_GSheet[[#This Row],[Skill Total Mods]] - VLOOKUP(ATK_GSheet[[#This Row],[Entry ID]],ATK_Exported[],COLUMN(ATK_Exported[[#This Row],[Skill Total Mods]]) - 2,FALSE) &lt; 0.00000001,"","O")</f>
        <v/>
      </c>
      <c r="C448" s="1" t="s">
        <v>1128</v>
      </c>
      <c r="D448" s="1" t="s">
        <v>42</v>
      </c>
      <c r="E448" s="1" t="s">
        <v>396</v>
      </c>
      <c r="F448">
        <v>10150303</v>
      </c>
      <c r="G448" s="1" t="s">
        <v>27</v>
      </c>
      <c r="H448">
        <v>101503032</v>
      </c>
      <c r="I448" s="1" t="s">
        <v>400</v>
      </c>
      <c r="J448" s="1" t="s">
        <v>398</v>
      </c>
      <c r="K448" s="1" t="s">
        <v>1050</v>
      </c>
      <c r="L448">
        <v>16.920000000000002</v>
      </c>
      <c r="M448" s="1" t="s">
        <v>256</v>
      </c>
      <c r="N448">
        <v>3</v>
      </c>
      <c r="O448">
        <v>3</v>
      </c>
      <c r="P448" s="1" t="s">
        <v>284</v>
      </c>
      <c r="Q448" s="1" t="s">
        <v>252</v>
      </c>
      <c r="R448" s="1" t="s">
        <v>252</v>
      </c>
    </row>
    <row r="449" spans="1:18" x14ac:dyDescent="0.25">
      <c r="A449" t="str">
        <f>IF(ATK_GSheet[[#This Row],[Skill Total Mods]] - VLOOKUP(ATK_GSheet[[#This Row],[Entry ID]],ATK_Exported[],COLUMN(ATK_Exported[[#This Row],[Skill Total Mods]]) - 2,FALSE) &lt; 0.00000001,"","O")</f>
        <v/>
      </c>
      <c r="C449" s="1" t="s">
        <v>1517</v>
      </c>
      <c r="D449" s="1" t="s">
        <v>176</v>
      </c>
      <c r="E449" s="1" t="s">
        <v>831</v>
      </c>
      <c r="F449">
        <v>10650202</v>
      </c>
      <c r="G449" s="1" t="s">
        <v>17</v>
      </c>
      <c r="H449">
        <v>106502021</v>
      </c>
      <c r="I449" s="1" t="s">
        <v>13</v>
      </c>
      <c r="J449" s="1" t="s">
        <v>832</v>
      </c>
      <c r="K449" s="1" t="s">
        <v>1050</v>
      </c>
      <c r="L449">
        <v>24.012</v>
      </c>
      <c r="M449" s="1" t="s">
        <v>255</v>
      </c>
      <c r="N449">
        <v>2</v>
      </c>
      <c r="O449">
        <v>3</v>
      </c>
      <c r="P449" s="1" t="s">
        <v>252</v>
      </c>
      <c r="Q449" s="1" t="s">
        <v>252</v>
      </c>
      <c r="R449" s="1" t="s">
        <v>252</v>
      </c>
    </row>
    <row r="450" spans="1:18" x14ac:dyDescent="0.25">
      <c r="A450" t="str">
        <f>IF(ATK_GSheet[[#This Row],[Skill Total Mods]] - VLOOKUP(ATK_GSheet[[#This Row],[Entry ID]],ATK_Exported[],COLUMN(ATK_Exported[[#This Row],[Skill Total Mods]]) - 2,FALSE) &lt; 0.00000001,"","O")</f>
        <v/>
      </c>
      <c r="C450" s="1" t="s">
        <v>1158</v>
      </c>
      <c r="D450" s="1" t="s">
        <v>55</v>
      </c>
      <c r="E450" s="1" t="s">
        <v>434</v>
      </c>
      <c r="F450">
        <v>10240201</v>
      </c>
      <c r="G450" s="1" t="s">
        <v>17</v>
      </c>
      <c r="H450">
        <v>102402011</v>
      </c>
      <c r="I450" s="1" t="s">
        <v>13</v>
      </c>
      <c r="J450" s="1" t="s">
        <v>435</v>
      </c>
      <c r="K450" s="1" t="s">
        <v>1050</v>
      </c>
      <c r="L450">
        <v>10.6</v>
      </c>
      <c r="M450" s="1" t="s">
        <v>255</v>
      </c>
      <c r="N450">
        <v>4</v>
      </c>
      <c r="O450">
        <v>4</v>
      </c>
      <c r="P450" s="1" t="s">
        <v>252</v>
      </c>
      <c r="Q450" s="1" t="s">
        <v>252</v>
      </c>
      <c r="R450" s="1" t="s">
        <v>252</v>
      </c>
    </row>
    <row r="451" spans="1:18" x14ac:dyDescent="0.25">
      <c r="A451" t="str">
        <f>IF(ATK_GSheet[[#This Row],[Skill Total Mods]] - VLOOKUP(ATK_GSheet[[#This Row],[Entry ID]],ATK_Exported[],COLUMN(ATK_Exported[[#This Row],[Skill Total Mods]]) - 2,FALSE) &lt; 0.00000001,"","O")</f>
        <v/>
      </c>
      <c r="C451" s="1" t="s">
        <v>1606</v>
      </c>
      <c r="D451" s="1" t="s">
        <v>209</v>
      </c>
      <c r="E451" s="1" t="s">
        <v>935</v>
      </c>
      <c r="F451">
        <v>10750501</v>
      </c>
      <c r="G451" s="1" t="s">
        <v>21</v>
      </c>
      <c r="H451">
        <v>107505011</v>
      </c>
      <c r="I451" s="1" t="s">
        <v>13</v>
      </c>
      <c r="J451" s="1" t="s">
        <v>936</v>
      </c>
      <c r="K451" s="1" t="s">
        <v>409</v>
      </c>
      <c r="L451">
        <v>37.155000000000001</v>
      </c>
      <c r="M451" s="1" t="s">
        <v>255</v>
      </c>
      <c r="N451">
        <v>4</v>
      </c>
      <c r="O451">
        <v>4</v>
      </c>
      <c r="P451" s="1" t="s">
        <v>252</v>
      </c>
      <c r="Q451" s="1" t="s">
        <v>252</v>
      </c>
      <c r="R451" s="1" t="s">
        <v>252</v>
      </c>
    </row>
    <row r="452" spans="1:18" x14ac:dyDescent="0.25">
      <c r="A452" t="str">
        <f>IF(ATK_GSheet[[#This Row],[Skill Total Mods]] - VLOOKUP(ATK_GSheet[[#This Row],[Entry ID]],ATK_Exported[],COLUMN(ATK_Exported[[#This Row],[Skill Total Mods]]) - 2,FALSE) &lt; 0.00000001,"","O")</f>
        <v/>
      </c>
      <c r="C452" s="1" t="s">
        <v>1453</v>
      </c>
      <c r="D452" s="1" t="s">
        <v>152</v>
      </c>
      <c r="E452" s="1" t="s">
        <v>765</v>
      </c>
      <c r="F452">
        <v>10550302</v>
      </c>
      <c r="G452" s="1" t="s">
        <v>27</v>
      </c>
      <c r="H452">
        <v>105503021</v>
      </c>
      <c r="I452" s="1" t="s">
        <v>13</v>
      </c>
      <c r="J452" s="1" t="s">
        <v>766</v>
      </c>
      <c r="K452" s="1" t="s">
        <v>1050</v>
      </c>
      <c r="L452">
        <v>9.2100000000000009</v>
      </c>
      <c r="M452" s="1" t="s">
        <v>255</v>
      </c>
      <c r="N452">
        <v>1</v>
      </c>
      <c r="O452">
        <v>3</v>
      </c>
      <c r="P452" s="1" t="s">
        <v>252</v>
      </c>
      <c r="Q452" s="1" t="s">
        <v>252</v>
      </c>
      <c r="R452" s="1" t="s">
        <v>252</v>
      </c>
    </row>
    <row r="453" spans="1:18" x14ac:dyDescent="0.25">
      <c r="A453" t="str">
        <f>IF(ATK_GSheet[[#This Row],[Skill Total Mods]] - VLOOKUP(ATK_GSheet[[#This Row],[Entry ID]],ATK_Exported[],COLUMN(ATK_Exported[[#This Row],[Skill Total Mods]]) - 2,FALSE) &lt; 0.00000001,"","O")</f>
        <v/>
      </c>
      <c r="C453" s="1" t="s">
        <v>1286</v>
      </c>
      <c r="D453" s="1" t="s">
        <v>101</v>
      </c>
      <c r="E453" s="1" t="s">
        <v>587</v>
      </c>
      <c r="F453">
        <v>10350404</v>
      </c>
      <c r="G453" s="1" t="s">
        <v>19</v>
      </c>
      <c r="H453">
        <v>103504041</v>
      </c>
      <c r="I453" s="1" t="s">
        <v>13</v>
      </c>
      <c r="J453" s="1" t="s">
        <v>588</v>
      </c>
      <c r="K453" s="1" t="s">
        <v>599</v>
      </c>
      <c r="L453">
        <v>11.920837499999999</v>
      </c>
      <c r="M453" s="1" t="s">
        <v>255</v>
      </c>
      <c r="N453">
        <v>9</v>
      </c>
      <c r="O453">
        <v>3</v>
      </c>
      <c r="P453" s="1" t="s">
        <v>252</v>
      </c>
      <c r="Q453" s="1" t="s">
        <v>252</v>
      </c>
      <c r="R453" s="1" t="s">
        <v>252</v>
      </c>
    </row>
    <row r="454" spans="1:18" x14ac:dyDescent="0.25">
      <c r="A454" t="str">
        <f>IF(ATK_GSheet[[#This Row],[Skill Total Mods]] - VLOOKUP(ATK_GSheet[[#This Row],[Entry ID]],ATK_Exported[],COLUMN(ATK_Exported[[#This Row],[Skill Total Mods]]) - 2,FALSE) &lt; 0.00000001,"","O")</f>
        <v/>
      </c>
      <c r="C454" s="1" t="s">
        <v>1081</v>
      </c>
      <c r="D454" s="1" t="s">
        <v>30</v>
      </c>
      <c r="E454" s="1" t="s">
        <v>351</v>
      </c>
      <c r="F454">
        <v>10140501</v>
      </c>
      <c r="G454" s="1" t="s">
        <v>21</v>
      </c>
      <c r="H454">
        <v>101405011</v>
      </c>
      <c r="I454" s="1" t="s">
        <v>13</v>
      </c>
      <c r="J454" s="1" t="s">
        <v>352</v>
      </c>
      <c r="K454" s="1" t="s">
        <v>1050</v>
      </c>
      <c r="L454">
        <v>14.74</v>
      </c>
      <c r="M454" s="1" t="s">
        <v>255</v>
      </c>
      <c r="N454">
        <v>2</v>
      </c>
      <c r="O454">
        <v>3</v>
      </c>
      <c r="P454" s="1" t="s">
        <v>252</v>
      </c>
      <c r="Q454" s="1" t="s">
        <v>252</v>
      </c>
      <c r="R454" s="1" t="s">
        <v>252</v>
      </c>
    </row>
    <row r="455" spans="1:18" x14ac:dyDescent="0.25">
      <c r="A455" t="str">
        <f>IF(ATK_GSheet[[#This Row],[Skill Total Mods]] - VLOOKUP(ATK_GSheet[[#This Row],[Entry ID]],ATK_Exported[],COLUMN(ATK_Exported[[#This Row],[Skill Total Mods]]) - 2,FALSE) &lt; 0.00000001,"","O")</f>
        <v/>
      </c>
      <c r="C455" s="1" t="s">
        <v>1125</v>
      </c>
      <c r="D455" s="1" t="s">
        <v>42</v>
      </c>
      <c r="E455" s="1" t="s">
        <v>396</v>
      </c>
      <c r="F455">
        <v>10150303</v>
      </c>
      <c r="G455" s="1" t="s">
        <v>27</v>
      </c>
      <c r="H455">
        <v>101503032</v>
      </c>
      <c r="I455" s="1" t="s">
        <v>14</v>
      </c>
      <c r="J455" s="1" t="s">
        <v>398</v>
      </c>
      <c r="K455" s="1" t="s">
        <v>1050</v>
      </c>
      <c r="L455">
        <v>16.920000000000002</v>
      </c>
      <c r="M455" s="1" t="s">
        <v>256</v>
      </c>
      <c r="N455">
        <v>3</v>
      </c>
      <c r="O455">
        <v>3</v>
      </c>
      <c r="P455" s="1" t="s">
        <v>284</v>
      </c>
      <c r="Q455" s="1" t="s">
        <v>252</v>
      </c>
      <c r="R455" s="1" t="s">
        <v>252</v>
      </c>
    </row>
    <row r="456" spans="1:18" x14ac:dyDescent="0.25">
      <c r="A456" t="str">
        <f>IF(ATK_GSheet[[#This Row],[Skill Total Mods]] - VLOOKUP(ATK_GSheet[[#This Row],[Entry ID]],ATK_Exported[],COLUMN(ATK_Exported[[#This Row],[Skill Total Mods]]) - 2,FALSE) &lt; 0.00000001,"","O")</f>
        <v/>
      </c>
      <c r="C456" s="1" t="s">
        <v>1674</v>
      </c>
      <c r="D456" s="1" t="s">
        <v>242</v>
      </c>
      <c r="E456" s="1" t="s">
        <v>1031</v>
      </c>
      <c r="F456">
        <v>10950401</v>
      </c>
      <c r="G456" s="1" t="s">
        <v>19</v>
      </c>
      <c r="H456">
        <v>109504012</v>
      </c>
      <c r="I456" s="1" t="s">
        <v>14</v>
      </c>
      <c r="J456" s="1" t="s">
        <v>1032</v>
      </c>
      <c r="K456" s="1" t="s">
        <v>1050</v>
      </c>
      <c r="L456">
        <v>0</v>
      </c>
      <c r="M456" s="1" t="s">
        <v>261</v>
      </c>
      <c r="N456">
        <v>0</v>
      </c>
      <c r="O456">
        <v>2</v>
      </c>
      <c r="P456" s="1" t="s">
        <v>252</v>
      </c>
      <c r="Q456" s="1" t="s">
        <v>252</v>
      </c>
      <c r="R456" s="1" t="s">
        <v>252</v>
      </c>
    </row>
    <row r="457" spans="1:18" x14ac:dyDescent="0.25">
      <c r="A457" t="str">
        <f>IF(ATK_GSheet[[#This Row],[Skill Total Mods]] - VLOOKUP(ATK_GSheet[[#This Row],[Entry ID]],ATK_Exported[],COLUMN(ATK_Exported[[#This Row],[Skill Total Mods]]) - 2,FALSE) &lt; 0.00000001,"","O")</f>
        <v/>
      </c>
      <c r="C457" s="1" t="s">
        <v>1157</v>
      </c>
      <c r="D457" s="1" t="s">
        <v>54</v>
      </c>
      <c r="E457" s="1" t="s">
        <v>431</v>
      </c>
      <c r="F457">
        <v>10240101</v>
      </c>
      <c r="G457" s="1" t="s">
        <v>12</v>
      </c>
      <c r="H457">
        <v>102401012</v>
      </c>
      <c r="I457" s="1" t="s">
        <v>14</v>
      </c>
      <c r="J457" s="1" t="s">
        <v>433</v>
      </c>
      <c r="K457" s="1" t="s">
        <v>1050</v>
      </c>
      <c r="L457">
        <v>0</v>
      </c>
      <c r="M457" s="1" t="s">
        <v>261</v>
      </c>
      <c r="N457">
        <v>0</v>
      </c>
      <c r="O457">
        <v>2</v>
      </c>
      <c r="P457" s="1" t="s">
        <v>252</v>
      </c>
      <c r="Q457" s="1" t="s">
        <v>252</v>
      </c>
      <c r="R457" s="1" t="s">
        <v>252</v>
      </c>
    </row>
    <row r="458" spans="1:18" x14ac:dyDescent="0.25">
      <c r="A458" t="str">
        <f>IF(ATK_GSheet[[#This Row],[Skill Total Mods]] - VLOOKUP(ATK_GSheet[[#This Row],[Entry ID]],ATK_Exported[],COLUMN(ATK_Exported[[#This Row],[Skill Total Mods]]) - 2,FALSE) &lt; 0.00000001,"","O")</f>
        <v/>
      </c>
      <c r="C458" s="1" t="s">
        <v>1618</v>
      </c>
      <c r="D458" s="1" t="s">
        <v>213</v>
      </c>
      <c r="E458" s="1" t="s">
        <v>946</v>
      </c>
      <c r="F458">
        <v>10830101</v>
      </c>
      <c r="G458" s="1" t="s">
        <v>12</v>
      </c>
      <c r="H458">
        <v>108301012</v>
      </c>
      <c r="I458" s="1" t="s">
        <v>14</v>
      </c>
      <c r="J458" s="1" t="s">
        <v>948</v>
      </c>
      <c r="K458" s="1" t="s">
        <v>1050</v>
      </c>
      <c r="L458">
        <v>12.48</v>
      </c>
      <c r="M458" s="1" t="s">
        <v>256</v>
      </c>
      <c r="N458">
        <v>1</v>
      </c>
      <c r="O458">
        <v>3</v>
      </c>
      <c r="P458" s="1" t="s">
        <v>308</v>
      </c>
      <c r="Q458" s="1" t="s">
        <v>252</v>
      </c>
      <c r="R458" s="1" t="s">
        <v>252</v>
      </c>
    </row>
    <row r="459" spans="1:18" x14ac:dyDescent="0.25">
      <c r="A459" t="str">
        <f>IF(ATK_GSheet[[#This Row],[Skill Total Mods]] - VLOOKUP(ATK_GSheet[[#This Row],[Entry ID]],ATK_Exported[],COLUMN(ATK_Exported[[#This Row],[Skill Total Mods]]) - 2,FALSE) &lt; 0.00000001,"","O")</f>
        <v/>
      </c>
      <c r="C459" s="1" t="s">
        <v>1573</v>
      </c>
      <c r="D459" s="1" t="s">
        <v>196</v>
      </c>
      <c r="E459" s="1" t="s">
        <v>893</v>
      </c>
      <c r="F459">
        <v>10740302</v>
      </c>
      <c r="G459" s="1" t="s">
        <v>27</v>
      </c>
      <c r="H459">
        <v>107403022</v>
      </c>
      <c r="I459" s="1" t="s">
        <v>14</v>
      </c>
      <c r="J459" s="1" t="s">
        <v>895</v>
      </c>
      <c r="K459" s="1" t="s">
        <v>1050</v>
      </c>
      <c r="L459">
        <v>9.84</v>
      </c>
      <c r="M459" s="1" t="s">
        <v>256</v>
      </c>
      <c r="N459">
        <v>1</v>
      </c>
      <c r="O459">
        <v>3</v>
      </c>
      <c r="P459" s="1" t="s">
        <v>299</v>
      </c>
      <c r="Q459" s="1" t="s">
        <v>252</v>
      </c>
      <c r="R459" s="1" t="s">
        <v>252</v>
      </c>
    </row>
    <row r="460" spans="1:18" x14ac:dyDescent="0.25">
      <c r="A460" t="str">
        <f>IF(ATK_GSheet[[#This Row],[Skill Total Mods]] - VLOOKUP(ATK_GSheet[[#This Row],[Entry ID]],ATK_Exported[],COLUMN(ATK_Exported[[#This Row],[Skill Total Mods]]) - 2,FALSE) &lt; 0.00000001,"","O")</f>
        <v/>
      </c>
      <c r="C460" s="1" t="s">
        <v>1437</v>
      </c>
      <c r="D460" s="1" t="s">
        <v>149</v>
      </c>
      <c r="E460" s="1" t="s">
        <v>748</v>
      </c>
      <c r="F460">
        <v>10550203</v>
      </c>
      <c r="G460" s="1" t="s">
        <v>17</v>
      </c>
      <c r="H460">
        <v>105502031</v>
      </c>
      <c r="I460" s="1" t="s">
        <v>13</v>
      </c>
      <c r="J460" s="1" t="s">
        <v>749</v>
      </c>
      <c r="K460" s="1" t="s">
        <v>1050</v>
      </c>
      <c r="L460">
        <v>19.72</v>
      </c>
      <c r="M460" s="1" t="s">
        <v>255</v>
      </c>
      <c r="N460">
        <v>2</v>
      </c>
      <c r="O460">
        <v>4</v>
      </c>
      <c r="P460" s="1" t="s">
        <v>252</v>
      </c>
      <c r="Q460" s="1" t="s">
        <v>252</v>
      </c>
      <c r="R460" s="1" t="s">
        <v>252</v>
      </c>
    </row>
    <row r="461" spans="1:18" x14ac:dyDescent="0.25">
      <c r="A461" t="str">
        <f>IF(ATK_GSheet[[#This Row],[Skill Total Mods]] - VLOOKUP(ATK_GSheet[[#This Row],[Entry ID]],ATK_Exported[],COLUMN(ATK_Exported[[#This Row],[Skill Total Mods]]) - 2,FALSE) &lt; 0.00000001,"","O")</f>
        <v/>
      </c>
      <c r="C461" s="1" t="s">
        <v>1682</v>
      </c>
      <c r="D461" s="1" t="s">
        <v>243</v>
      </c>
      <c r="E461" s="1" t="s">
        <v>1042</v>
      </c>
      <c r="F461">
        <v>19900001</v>
      </c>
      <c r="G461" s="1" t="s">
        <v>19</v>
      </c>
      <c r="H461">
        <v>199000011</v>
      </c>
      <c r="I461" s="1" t="s">
        <v>13</v>
      </c>
      <c r="J461" s="1" t="s">
        <v>1043</v>
      </c>
      <c r="K461" s="1" t="s">
        <v>1050</v>
      </c>
      <c r="L461">
        <v>0</v>
      </c>
      <c r="M461" s="1" t="s">
        <v>261</v>
      </c>
      <c r="N461">
        <v>0</v>
      </c>
      <c r="O461">
        <v>1</v>
      </c>
      <c r="P461" s="1" t="s">
        <v>252</v>
      </c>
      <c r="Q461" s="1" t="s">
        <v>252</v>
      </c>
      <c r="R461" s="1" t="s">
        <v>252</v>
      </c>
    </row>
    <row r="462" spans="1:18" x14ac:dyDescent="0.25">
      <c r="A462" t="str">
        <f>IF(ATK_GSheet[[#This Row],[Skill Total Mods]] - VLOOKUP(ATK_GSheet[[#This Row],[Entry ID]],ATK_Exported[],COLUMN(ATK_Exported[[#This Row],[Skill Total Mods]]) - 2,FALSE) &lt; 0.00000001,"","O")</f>
        <v/>
      </c>
      <c r="C462" s="1" t="s">
        <v>1615</v>
      </c>
      <c r="D462" s="1" t="s">
        <v>212</v>
      </c>
      <c r="E462" s="1" t="s">
        <v>943</v>
      </c>
      <c r="F462">
        <v>10750504</v>
      </c>
      <c r="G462" s="1" t="s">
        <v>21</v>
      </c>
      <c r="H462">
        <v>107505041</v>
      </c>
      <c r="I462" s="1" t="s">
        <v>13</v>
      </c>
      <c r="J462" s="1" t="s">
        <v>944</v>
      </c>
      <c r="K462" s="1" t="s">
        <v>1050</v>
      </c>
      <c r="L462">
        <v>7.79</v>
      </c>
      <c r="M462" s="1" t="s">
        <v>255</v>
      </c>
      <c r="N462">
        <v>4</v>
      </c>
      <c r="O462">
        <v>3</v>
      </c>
      <c r="P462" s="1" t="s">
        <v>252</v>
      </c>
      <c r="Q462" s="1" t="s">
        <v>252</v>
      </c>
      <c r="R462" s="1" t="s">
        <v>252</v>
      </c>
    </row>
    <row r="463" spans="1:18" x14ac:dyDescent="0.25">
      <c r="A463" t="str">
        <f>IF(ATK_GSheet[[#This Row],[Skill Total Mods]] - VLOOKUP(ATK_GSheet[[#This Row],[Entry ID]],ATK_Exported[],COLUMN(ATK_Exported[[#This Row],[Skill Total Mods]]) - 2,FALSE) &lt; 0.00000001,"","O")</f>
        <v/>
      </c>
      <c r="C463" s="1" t="s">
        <v>1524</v>
      </c>
      <c r="D463" s="1" t="s">
        <v>178</v>
      </c>
      <c r="E463" s="1" t="s">
        <v>837</v>
      </c>
      <c r="F463">
        <v>10650301</v>
      </c>
      <c r="G463" s="1" t="s">
        <v>27</v>
      </c>
      <c r="H463">
        <v>106503012</v>
      </c>
      <c r="I463" s="1" t="s">
        <v>14</v>
      </c>
      <c r="J463" s="1" t="s">
        <v>839</v>
      </c>
      <c r="K463" s="1" t="s">
        <v>1055</v>
      </c>
      <c r="L463">
        <v>15.705</v>
      </c>
      <c r="M463" s="1" t="s">
        <v>256</v>
      </c>
      <c r="N463">
        <v>3</v>
      </c>
      <c r="O463">
        <v>3</v>
      </c>
      <c r="P463" s="1" t="s">
        <v>302</v>
      </c>
      <c r="Q463" s="1" t="s">
        <v>252</v>
      </c>
      <c r="R463" s="1" t="s">
        <v>252</v>
      </c>
    </row>
    <row r="464" spans="1:18" x14ac:dyDescent="0.25">
      <c r="A464" t="str">
        <f>IF(ATK_GSheet[[#This Row],[Skill Total Mods]] - VLOOKUP(ATK_GSheet[[#This Row],[Entry ID]],ATK_Exported[],COLUMN(ATK_Exported[[#This Row],[Skill Total Mods]]) - 2,FALSE) &lt; 0.00000001,"","O")</f>
        <v/>
      </c>
      <c r="C464" s="1" t="s">
        <v>1121</v>
      </c>
      <c r="D464" s="1" t="s">
        <v>41</v>
      </c>
      <c r="E464" s="1" t="s">
        <v>393</v>
      </c>
      <c r="F464">
        <v>10150302</v>
      </c>
      <c r="G464" s="1" t="s">
        <v>27</v>
      </c>
      <c r="H464">
        <v>101503021</v>
      </c>
      <c r="I464" s="1" t="s">
        <v>13</v>
      </c>
      <c r="J464" s="1" t="s">
        <v>394</v>
      </c>
      <c r="K464" s="1" t="s">
        <v>1050</v>
      </c>
      <c r="L464">
        <v>14.85</v>
      </c>
      <c r="M464" s="1" t="s">
        <v>255</v>
      </c>
      <c r="N464">
        <v>1</v>
      </c>
      <c r="O464">
        <v>3</v>
      </c>
      <c r="P464" s="1" t="s">
        <v>252</v>
      </c>
      <c r="Q464" s="1" t="s">
        <v>252</v>
      </c>
      <c r="R464" s="1" t="s">
        <v>252</v>
      </c>
    </row>
    <row r="465" spans="1:18" x14ac:dyDescent="0.25">
      <c r="A465" t="str">
        <f>IF(ATK_GSheet[[#This Row],[Skill Total Mods]] - VLOOKUP(ATK_GSheet[[#This Row],[Entry ID]],ATK_Exported[],COLUMN(ATK_Exported[[#This Row],[Skill Total Mods]]) - 2,FALSE) &lt; 0.00000001,"","O")</f>
        <v/>
      </c>
      <c r="C465" s="1" t="s">
        <v>1462</v>
      </c>
      <c r="D465" s="1" t="s">
        <v>157</v>
      </c>
      <c r="E465" s="1" t="s">
        <v>779</v>
      </c>
      <c r="F465">
        <v>10550404</v>
      </c>
      <c r="G465" s="1" t="s">
        <v>19</v>
      </c>
      <c r="H465">
        <v>105504041</v>
      </c>
      <c r="I465" s="1" t="s">
        <v>13</v>
      </c>
      <c r="J465" s="1" t="s">
        <v>158</v>
      </c>
      <c r="K465" s="1" t="s">
        <v>1050</v>
      </c>
      <c r="L465">
        <v>7.4630000000000001</v>
      </c>
      <c r="M465" s="1" t="s">
        <v>255</v>
      </c>
      <c r="N465">
        <v>1</v>
      </c>
      <c r="O465">
        <v>3</v>
      </c>
      <c r="P465" s="1" t="s">
        <v>252</v>
      </c>
      <c r="Q465" s="1" t="s">
        <v>252</v>
      </c>
      <c r="R465" s="1" t="s">
        <v>252</v>
      </c>
    </row>
    <row r="466" spans="1:18" x14ac:dyDescent="0.25">
      <c r="A466" t="str">
        <f>IF(ATK_GSheet[[#This Row],[Skill Total Mods]] - VLOOKUP(ATK_GSheet[[#This Row],[Entry ID]],ATK_Exported[],COLUMN(ATK_Exported[[#This Row],[Skill Total Mods]]) - 2,FALSE) &lt; 0.00000001,"","O")</f>
        <v/>
      </c>
      <c r="C466" s="1" t="s">
        <v>1678</v>
      </c>
      <c r="D466" s="1" t="s">
        <v>242</v>
      </c>
      <c r="E466" s="1" t="s">
        <v>1031</v>
      </c>
      <c r="F466">
        <v>10950401</v>
      </c>
      <c r="G466" s="1" t="s">
        <v>19</v>
      </c>
      <c r="H466">
        <v>109504013</v>
      </c>
      <c r="I466" s="1" t="s">
        <v>1038</v>
      </c>
      <c r="J466" s="1" t="s">
        <v>1035</v>
      </c>
      <c r="K466" s="1" t="s">
        <v>1050</v>
      </c>
      <c r="L466">
        <v>20.88</v>
      </c>
      <c r="M466" s="1" t="s">
        <v>265</v>
      </c>
      <c r="N466">
        <v>6</v>
      </c>
      <c r="O466">
        <v>3</v>
      </c>
      <c r="P466" s="1" t="s">
        <v>252</v>
      </c>
      <c r="Q466" s="1" t="s">
        <v>252</v>
      </c>
      <c r="R466" s="1" t="s">
        <v>252</v>
      </c>
    </row>
    <row r="467" spans="1:18" x14ac:dyDescent="0.25">
      <c r="A467" t="str">
        <f>IF(ATK_GSheet[[#This Row],[Skill Total Mods]] - VLOOKUP(ATK_GSheet[[#This Row],[Entry ID]],ATK_Exported[],COLUMN(ATK_Exported[[#This Row],[Skill Total Mods]]) - 2,FALSE) &lt; 0.00000001,"","O")</f>
        <v/>
      </c>
      <c r="C467" s="1" t="s">
        <v>1564</v>
      </c>
      <c r="D467" s="1" t="s">
        <v>192</v>
      </c>
      <c r="E467" s="1" t="s">
        <v>881</v>
      </c>
      <c r="F467">
        <v>10740201</v>
      </c>
      <c r="G467" s="1" t="s">
        <v>17</v>
      </c>
      <c r="H467">
        <v>107402011</v>
      </c>
      <c r="I467" s="1" t="s">
        <v>13</v>
      </c>
      <c r="J467" s="1" t="s">
        <v>882</v>
      </c>
      <c r="K467" s="1" t="s">
        <v>1050</v>
      </c>
      <c r="L467">
        <v>17.559999999999999</v>
      </c>
      <c r="M467" s="1" t="s">
        <v>255</v>
      </c>
      <c r="N467">
        <v>2</v>
      </c>
      <c r="O467">
        <v>3</v>
      </c>
      <c r="P467" s="1" t="s">
        <v>252</v>
      </c>
      <c r="Q467" s="1" t="s">
        <v>252</v>
      </c>
      <c r="R467" s="1" t="s">
        <v>252</v>
      </c>
    </row>
    <row r="468" spans="1:18" x14ac:dyDescent="0.25">
      <c r="A468" t="str">
        <f>IF(ATK_GSheet[[#This Row],[Skill Total Mods]] - VLOOKUP(ATK_GSheet[[#This Row],[Entry ID]],ATK_Exported[],COLUMN(ATK_Exported[[#This Row],[Skill Total Mods]]) - 2,FALSE) &lt; 0.00000001,"","O")</f>
        <v/>
      </c>
      <c r="C468" s="1" t="s">
        <v>1172</v>
      </c>
      <c r="D468" s="1" t="s">
        <v>62</v>
      </c>
      <c r="E468" s="1" t="s">
        <v>451</v>
      </c>
      <c r="F468">
        <v>10240502</v>
      </c>
      <c r="G468" s="1" t="s">
        <v>21</v>
      </c>
      <c r="H468">
        <v>102405022</v>
      </c>
      <c r="I468" s="1" t="s">
        <v>14</v>
      </c>
      <c r="J468" s="1" t="s">
        <v>453</v>
      </c>
      <c r="K468" s="1" t="s">
        <v>1050</v>
      </c>
      <c r="L468">
        <v>0</v>
      </c>
      <c r="M468" s="1" t="s">
        <v>261</v>
      </c>
      <c r="N468">
        <v>0</v>
      </c>
      <c r="O468">
        <v>2</v>
      </c>
      <c r="P468" s="1" t="s">
        <v>252</v>
      </c>
      <c r="Q468" s="1" t="s">
        <v>252</v>
      </c>
      <c r="R468" s="1" t="s">
        <v>252</v>
      </c>
    </row>
    <row r="469" spans="1:18" x14ac:dyDescent="0.25">
      <c r="A469" t="str">
        <f>IF(ATK_GSheet[[#This Row],[Skill Total Mods]] - VLOOKUP(ATK_GSheet[[#This Row],[Entry ID]],ATK_Exported[],COLUMN(ATK_Exported[[#This Row],[Skill Total Mods]]) - 2,FALSE) &lt; 0.00000001,"","O")</f>
        <v/>
      </c>
      <c r="C469" s="1" t="s">
        <v>1688</v>
      </c>
      <c r="D469" s="1" t="s">
        <v>22</v>
      </c>
      <c r="E469" s="1" t="s">
        <v>330</v>
      </c>
      <c r="F469">
        <v>99130001</v>
      </c>
      <c r="G469" s="1" t="s">
        <v>251</v>
      </c>
      <c r="H469">
        <v>991300011</v>
      </c>
      <c r="I469" s="1" t="s">
        <v>13</v>
      </c>
      <c r="J469" s="1" t="s">
        <v>252</v>
      </c>
      <c r="K469" s="1" t="s">
        <v>1050</v>
      </c>
      <c r="L469">
        <v>2.34</v>
      </c>
      <c r="M469" s="1" t="s">
        <v>256</v>
      </c>
      <c r="N469">
        <v>2</v>
      </c>
      <c r="O469">
        <v>3</v>
      </c>
      <c r="P469" s="1" t="s">
        <v>252</v>
      </c>
      <c r="Q469" s="1" t="s">
        <v>258</v>
      </c>
      <c r="R469" s="1" t="s">
        <v>252</v>
      </c>
    </row>
    <row r="470" spans="1:18" x14ac:dyDescent="0.25">
      <c r="A470" t="str">
        <f>IF(ATK_GSheet[[#This Row],[Skill Total Mods]] - VLOOKUP(ATK_GSheet[[#This Row],[Entry ID]],ATK_Exported[],COLUMN(ATK_Exported[[#This Row],[Skill Total Mods]]) - 2,FALSE) &lt; 0.00000001,"","O")</f>
        <v/>
      </c>
      <c r="C470" s="1" t="s">
        <v>1321</v>
      </c>
      <c r="D470" s="1" t="s">
        <v>103</v>
      </c>
      <c r="E470" s="1" t="s">
        <v>610</v>
      </c>
      <c r="F470">
        <v>10350503</v>
      </c>
      <c r="G470" s="1" t="s">
        <v>21</v>
      </c>
      <c r="H470">
        <v>103505031</v>
      </c>
      <c r="I470" s="1" t="s">
        <v>13</v>
      </c>
      <c r="J470" s="1" t="s">
        <v>611</v>
      </c>
      <c r="K470" s="1" t="s">
        <v>407</v>
      </c>
      <c r="L470">
        <v>8.4</v>
      </c>
      <c r="M470" s="1" t="s">
        <v>255</v>
      </c>
      <c r="N470">
        <v>1</v>
      </c>
      <c r="O470">
        <v>3</v>
      </c>
      <c r="P470" s="1" t="s">
        <v>252</v>
      </c>
      <c r="Q470" s="1" t="s">
        <v>252</v>
      </c>
      <c r="R470" s="1" t="s">
        <v>252</v>
      </c>
    </row>
    <row r="471" spans="1:18" x14ac:dyDescent="0.25">
      <c r="A471" t="str">
        <f>IF(ATK_GSheet[[#This Row],[Skill Total Mods]] - VLOOKUP(ATK_GSheet[[#This Row],[Entry ID]],ATK_Exported[],COLUMN(ATK_Exported[[#This Row],[Skill Total Mods]]) - 2,FALSE) &lt; 0.00000001,"","O")</f>
        <v/>
      </c>
      <c r="C471" s="1" t="s">
        <v>1270</v>
      </c>
      <c r="D471" s="1" t="s">
        <v>97</v>
      </c>
      <c r="E471" s="1" t="s">
        <v>574</v>
      </c>
      <c r="F471">
        <v>10350301</v>
      </c>
      <c r="G471" s="1" t="s">
        <v>27</v>
      </c>
      <c r="H471">
        <v>103503012</v>
      </c>
      <c r="I471" s="1" t="s">
        <v>14</v>
      </c>
      <c r="J471" s="1" t="s">
        <v>576</v>
      </c>
      <c r="K471" s="1" t="s">
        <v>577</v>
      </c>
      <c r="L471">
        <v>70</v>
      </c>
      <c r="M471" s="1" t="s">
        <v>255</v>
      </c>
      <c r="N471">
        <v>5</v>
      </c>
      <c r="O471">
        <v>2</v>
      </c>
      <c r="P471" s="1" t="s">
        <v>252</v>
      </c>
      <c r="Q471" s="1" t="s">
        <v>252</v>
      </c>
      <c r="R471" s="1" t="s">
        <v>252</v>
      </c>
    </row>
    <row r="472" spans="1:18" x14ac:dyDescent="0.25">
      <c r="A472" t="str">
        <f>IF(ATK_GSheet[[#This Row],[Skill Total Mods]] - VLOOKUP(ATK_GSheet[[#This Row],[Entry ID]],ATK_Exported[],COLUMN(ATK_Exported[[#This Row],[Skill Total Mods]]) - 2,FALSE) &lt; 0.00000001,"","O")</f>
        <v/>
      </c>
      <c r="C472" s="1" t="s">
        <v>1294</v>
      </c>
      <c r="D472" s="1" t="s">
        <v>101</v>
      </c>
      <c r="E472" s="1" t="s">
        <v>587</v>
      </c>
      <c r="F472">
        <v>10350404</v>
      </c>
      <c r="G472" s="1" t="s">
        <v>19</v>
      </c>
      <c r="H472">
        <v>103504041</v>
      </c>
      <c r="I472" s="1" t="s">
        <v>602</v>
      </c>
      <c r="J472" s="1" t="s">
        <v>588</v>
      </c>
      <c r="K472" s="1" t="s">
        <v>1281</v>
      </c>
      <c r="L472">
        <v>13.58030334</v>
      </c>
      <c r="M472" s="1" t="s">
        <v>255</v>
      </c>
      <c r="N472">
        <v>15</v>
      </c>
      <c r="O472">
        <v>3</v>
      </c>
      <c r="P472" s="1" t="s">
        <v>252</v>
      </c>
      <c r="Q472" s="1" t="s">
        <v>252</v>
      </c>
      <c r="R472" s="1" t="s">
        <v>252</v>
      </c>
    </row>
    <row r="473" spans="1:18" x14ac:dyDescent="0.25">
      <c r="A473" t="str">
        <f>IF(ATK_GSheet[[#This Row],[Skill Total Mods]] - VLOOKUP(ATK_GSheet[[#This Row],[Entry ID]],ATK_Exported[],COLUMN(ATK_Exported[[#This Row],[Skill Total Mods]]) - 2,FALSE) &lt; 0.00000001,"","O")</f>
        <v/>
      </c>
      <c r="C473" s="1" t="s">
        <v>1487</v>
      </c>
      <c r="D473" s="1" t="s">
        <v>165</v>
      </c>
      <c r="E473" s="1" t="s">
        <v>798</v>
      </c>
      <c r="F473">
        <v>10640101</v>
      </c>
      <c r="G473" s="1" t="s">
        <v>12</v>
      </c>
      <c r="H473">
        <v>106401011</v>
      </c>
      <c r="I473" s="1" t="s">
        <v>13</v>
      </c>
      <c r="J473" s="1" t="s">
        <v>799</v>
      </c>
      <c r="K473" s="1" t="s">
        <v>364</v>
      </c>
      <c r="L473">
        <v>14.04</v>
      </c>
      <c r="M473" s="1" t="s">
        <v>255</v>
      </c>
      <c r="N473">
        <v>8</v>
      </c>
      <c r="O473">
        <v>3</v>
      </c>
      <c r="P473" s="1" t="s">
        <v>252</v>
      </c>
      <c r="Q473" s="1" t="s">
        <v>252</v>
      </c>
      <c r="R473" s="1" t="s">
        <v>252</v>
      </c>
    </row>
    <row r="474" spans="1:18" x14ac:dyDescent="0.25">
      <c r="A474" t="str">
        <f>IF(ATK_GSheet[[#This Row],[Skill Total Mods]] - VLOOKUP(ATK_GSheet[[#This Row],[Entry ID]],ATK_Exported[],COLUMN(ATK_Exported[[#This Row],[Skill Total Mods]]) - 2,FALSE) &lt; 0.00000001,"","O")</f>
        <v/>
      </c>
      <c r="C474" s="1" t="s">
        <v>1503</v>
      </c>
      <c r="D474" s="1" t="s">
        <v>170</v>
      </c>
      <c r="E474" s="1" t="s">
        <v>813</v>
      </c>
      <c r="F474">
        <v>10640402</v>
      </c>
      <c r="G474" s="1" t="s">
        <v>19</v>
      </c>
      <c r="H474">
        <v>106404021</v>
      </c>
      <c r="I474" s="1" t="s">
        <v>13</v>
      </c>
      <c r="J474" s="1" t="s">
        <v>814</v>
      </c>
      <c r="K474" s="1" t="s">
        <v>1050</v>
      </c>
      <c r="L474">
        <v>15.42</v>
      </c>
      <c r="M474" s="1" t="s">
        <v>255</v>
      </c>
      <c r="N474">
        <v>1</v>
      </c>
      <c r="O474">
        <v>3</v>
      </c>
      <c r="P474" s="1" t="s">
        <v>252</v>
      </c>
      <c r="Q474" s="1" t="s">
        <v>252</v>
      </c>
      <c r="R474" s="1" t="s">
        <v>252</v>
      </c>
    </row>
    <row r="475" spans="1:18" x14ac:dyDescent="0.25">
      <c r="A475" t="str">
        <f>IF(ATK_GSheet[[#This Row],[Skill Total Mods]] - VLOOKUP(ATK_GSheet[[#This Row],[Entry ID]],ATK_Exported[],COLUMN(ATK_Exported[[#This Row],[Skill Total Mods]]) - 2,FALSE) &lt; 0.00000001,"","O")</f>
        <v/>
      </c>
      <c r="C475" s="1" t="s">
        <v>1427</v>
      </c>
      <c r="D475" s="1" t="s">
        <v>143</v>
      </c>
      <c r="E475" s="1" t="s">
        <v>734</v>
      </c>
      <c r="F475">
        <v>10540501</v>
      </c>
      <c r="G475" s="1" t="s">
        <v>21</v>
      </c>
      <c r="H475">
        <v>105405012</v>
      </c>
      <c r="I475" s="1" t="s">
        <v>14</v>
      </c>
      <c r="J475" s="1" t="s">
        <v>735</v>
      </c>
      <c r="K475" s="1" t="s">
        <v>1050</v>
      </c>
      <c r="L475">
        <v>0</v>
      </c>
      <c r="M475" s="1" t="s">
        <v>261</v>
      </c>
      <c r="N475">
        <v>0</v>
      </c>
      <c r="O475">
        <v>3</v>
      </c>
      <c r="P475" s="1" t="s">
        <v>252</v>
      </c>
      <c r="Q475" s="1" t="s">
        <v>252</v>
      </c>
      <c r="R475" s="1" t="s">
        <v>252</v>
      </c>
    </row>
    <row r="476" spans="1:18" x14ac:dyDescent="0.25">
      <c r="A476" t="str">
        <f>IF(ATK_GSheet[[#This Row],[Skill Total Mods]] - VLOOKUP(ATK_GSheet[[#This Row],[Entry ID]],ATK_Exported[],COLUMN(ATK_Exported[[#This Row],[Skill Total Mods]]) - 2,FALSE) &lt; 0.00000001,"","O")</f>
        <v/>
      </c>
      <c r="C476" s="1" t="s">
        <v>1179</v>
      </c>
      <c r="D476" s="1" t="s">
        <v>64</v>
      </c>
      <c r="E476" s="1" t="s">
        <v>461</v>
      </c>
      <c r="F476">
        <v>10250101</v>
      </c>
      <c r="G476" s="1" t="s">
        <v>12</v>
      </c>
      <c r="H476">
        <v>102501012</v>
      </c>
      <c r="I476" s="1" t="s">
        <v>14</v>
      </c>
      <c r="J476" s="1" t="s">
        <v>463</v>
      </c>
      <c r="K476" s="1" t="s">
        <v>1050</v>
      </c>
      <c r="L476">
        <v>0</v>
      </c>
      <c r="M476" s="1" t="s">
        <v>261</v>
      </c>
      <c r="N476">
        <v>0</v>
      </c>
      <c r="O476">
        <v>3</v>
      </c>
      <c r="P476" s="1" t="s">
        <v>252</v>
      </c>
      <c r="Q476" s="1" t="s">
        <v>252</v>
      </c>
      <c r="R476" s="1" t="s">
        <v>252</v>
      </c>
    </row>
    <row r="477" spans="1:18" x14ac:dyDescent="0.25">
      <c r="A477" t="str">
        <f>IF(ATK_GSheet[[#This Row],[Skill Total Mods]] - VLOOKUP(ATK_GSheet[[#This Row],[Entry ID]],ATK_Exported[],COLUMN(ATK_Exported[[#This Row],[Skill Total Mods]]) - 2,FALSE) &lt; 0.00000001,"","O")</f>
        <v/>
      </c>
      <c r="C477" s="1" t="s">
        <v>1486</v>
      </c>
      <c r="D477" s="1" t="s">
        <v>165</v>
      </c>
      <c r="E477" s="1" t="s">
        <v>798</v>
      </c>
      <c r="F477">
        <v>10640101</v>
      </c>
      <c r="G477" s="1" t="s">
        <v>12</v>
      </c>
      <c r="H477">
        <v>106401011</v>
      </c>
      <c r="I477" s="1" t="s">
        <v>13</v>
      </c>
      <c r="J477" s="1" t="s">
        <v>799</v>
      </c>
      <c r="K477" s="1" t="s">
        <v>1050</v>
      </c>
      <c r="L477">
        <v>9.36</v>
      </c>
      <c r="M477" s="1" t="s">
        <v>255</v>
      </c>
      <c r="N477">
        <v>8</v>
      </c>
      <c r="O477">
        <v>3</v>
      </c>
      <c r="P477" s="1" t="s">
        <v>252</v>
      </c>
      <c r="Q477" s="1" t="s">
        <v>252</v>
      </c>
      <c r="R477" s="1" t="s">
        <v>252</v>
      </c>
    </row>
    <row r="478" spans="1:18" x14ac:dyDescent="0.25">
      <c r="A478" t="str">
        <f>IF(ATK_GSheet[[#This Row],[Skill Total Mods]] - VLOOKUP(ATK_GSheet[[#This Row],[Entry ID]],ATK_Exported[],COLUMN(ATK_Exported[[#This Row],[Skill Total Mods]]) - 2,FALSE) &lt; 0.00000001,"","O")</f>
        <v/>
      </c>
      <c r="C478" s="1" t="s">
        <v>1490</v>
      </c>
      <c r="D478" s="1" t="s">
        <v>166</v>
      </c>
      <c r="E478" s="1" t="s">
        <v>801</v>
      </c>
      <c r="F478">
        <v>10640202</v>
      </c>
      <c r="G478" s="1" t="s">
        <v>17</v>
      </c>
      <c r="H478">
        <v>106402021</v>
      </c>
      <c r="I478" s="1" t="s">
        <v>13</v>
      </c>
      <c r="J478" s="1" t="s">
        <v>802</v>
      </c>
      <c r="K478" s="1" t="s">
        <v>527</v>
      </c>
      <c r="L478">
        <v>26.438400000000001</v>
      </c>
      <c r="M478" s="1" t="s">
        <v>255</v>
      </c>
      <c r="N478">
        <v>3</v>
      </c>
      <c r="O478">
        <v>3</v>
      </c>
      <c r="P478" s="1" t="s">
        <v>252</v>
      </c>
      <c r="Q478" s="1" t="s">
        <v>252</v>
      </c>
      <c r="R478" s="1" t="s">
        <v>252</v>
      </c>
    </row>
    <row r="479" spans="1:18" x14ac:dyDescent="0.25">
      <c r="A479" t="str">
        <f>IF(ATK_GSheet[[#This Row],[Skill Total Mods]] - VLOOKUP(ATK_GSheet[[#This Row],[Entry ID]],ATK_Exported[],COLUMN(ATK_Exported[[#This Row],[Skill Total Mods]]) - 2,FALSE) &lt; 0.00000001,"","O")</f>
        <v/>
      </c>
      <c r="C479" s="1" t="s">
        <v>1152</v>
      </c>
      <c r="D479" s="1" t="s">
        <v>52</v>
      </c>
      <c r="E479" s="1" t="s">
        <v>425</v>
      </c>
      <c r="F479">
        <v>10230401</v>
      </c>
      <c r="G479" s="1" t="s">
        <v>19</v>
      </c>
      <c r="H479">
        <v>102304011</v>
      </c>
      <c r="I479" s="1" t="s">
        <v>13</v>
      </c>
      <c r="J479" s="1" t="s">
        <v>426</v>
      </c>
      <c r="K479" s="1" t="s">
        <v>1050</v>
      </c>
      <c r="L479">
        <v>14.43</v>
      </c>
      <c r="M479" s="1" t="s">
        <v>255</v>
      </c>
      <c r="N479">
        <v>3</v>
      </c>
      <c r="O479">
        <v>4</v>
      </c>
      <c r="P479" s="1" t="s">
        <v>252</v>
      </c>
      <c r="Q479" s="1" t="s">
        <v>252</v>
      </c>
      <c r="R479" s="1" t="s">
        <v>252</v>
      </c>
    </row>
    <row r="480" spans="1:18" x14ac:dyDescent="0.25">
      <c r="A480" t="str">
        <f>IF(ATK_GSheet[[#This Row],[Skill Total Mods]] - VLOOKUP(ATK_GSheet[[#This Row],[Entry ID]],ATK_Exported[],COLUMN(ATK_Exported[[#This Row],[Skill Total Mods]]) - 2,FALSE) &lt; 0.00000001,"","O")</f>
        <v/>
      </c>
      <c r="C480" s="1" t="s">
        <v>1380</v>
      </c>
      <c r="D480" s="1" t="s">
        <v>121</v>
      </c>
      <c r="E480" s="1" t="s">
        <v>676</v>
      </c>
      <c r="F480">
        <v>10450301</v>
      </c>
      <c r="G480" s="1" t="s">
        <v>27</v>
      </c>
      <c r="H480">
        <v>104503011</v>
      </c>
      <c r="I480" s="1" t="s">
        <v>13</v>
      </c>
      <c r="J480" s="1" t="s">
        <v>677</v>
      </c>
      <c r="K480" s="1" t="s">
        <v>1050</v>
      </c>
      <c r="L480">
        <v>9.68</v>
      </c>
      <c r="M480" s="1" t="s">
        <v>256</v>
      </c>
      <c r="N480">
        <v>4</v>
      </c>
      <c r="O480">
        <v>4</v>
      </c>
      <c r="P480" s="1" t="s">
        <v>310</v>
      </c>
      <c r="Q480" s="1" t="s">
        <v>257</v>
      </c>
      <c r="R480" s="1" t="s">
        <v>252</v>
      </c>
    </row>
    <row r="481" spans="1:18" x14ac:dyDescent="0.25">
      <c r="A481" t="str">
        <f>IF(ATK_GSheet[[#This Row],[Skill Total Mods]] - VLOOKUP(ATK_GSheet[[#This Row],[Entry ID]],ATK_Exported[],COLUMN(ATK_Exported[[#This Row],[Skill Total Mods]]) - 2,FALSE) &lt; 0.00000001,"","O")</f>
        <v/>
      </c>
      <c r="C481" s="1" t="s">
        <v>1657</v>
      </c>
      <c r="D481" s="1" t="s">
        <v>233</v>
      </c>
      <c r="E481" s="1" t="s">
        <v>1006</v>
      </c>
      <c r="F481">
        <v>10850302</v>
      </c>
      <c r="G481" s="1" t="s">
        <v>27</v>
      </c>
      <c r="H481">
        <v>108503021</v>
      </c>
      <c r="I481" s="1" t="s">
        <v>13</v>
      </c>
      <c r="J481" s="1" t="s">
        <v>1007</v>
      </c>
      <c r="K481" s="1" t="s">
        <v>1050</v>
      </c>
      <c r="L481">
        <v>0</v>
      </c>
      <c r="M481" s="1" t="s">
        <v>261</v>
      </c>
      <c r="N481">
        <v>0</v>
      </c>
      <c r="O481">
        <v>3</v>
      </c>
      <c r="P481" s="1" t="s">
        <v>252</v>
      </c>
      <c r="Q481" s="1" t="s">
        <v>252</v>
      </c>
      <c r="R481" s="1" t="s">
        <v>252</v>
      </c>
    </row>
    <row r="482" spans="1:18" x14ac:dyDescent="0.25">
      <c r="A482" t="str">
        <f>IF(ATK_GSheet[[#This Row],[Skill Total Mods]] - VLOOKUP(ATK_GSheet[[#This Row],[Entry ID]],ATK_Exported[],COLUMN(ATK_Exported[[#This Row],[Skill Total Mods]]) - 2,FALSE) &lt; 0.00000001,"","O")</f>
        <v/>
      </c>
      <c r="C482" s="1" t="s">
        <v>1333</v>
      </c>
      <c r="D482" s="1" t="s">
        <v>106</v>
      </c>
      <c r="E482" s="1" t="s">
        <v>625</v>
      </c>
      <c r="F482">
        <v>10430202</v>
      </c>
      <c r="G482" s="1" t="s">
        <v>17</v>
      </c>
      <c r="H482">
        <v>104302021</v>
      </c>
      <c r="I482" s="1" t="s">
        <v>13</v>
      </c>
      <c r="J482" s="1" t="s">
        <v>626</v>
      </c>
      <c r="K482" s="1" t="s">
        <v>1050</v>
      </c>
      <c r="L482">
        <v>14.5</v>
      </c>
      <c r="M482" s="1" t="s">
        <v>255</v>
      </c>
      <c r="N482">
        <v>2</v>
      </c>
      <c r="O482">
        <v>3</v>
      </c>
      <c r="P482" s="1" t="s">
        <v>252</v>
      </c>
      <c r="Q482" s="1" t="s">
        <v>252</v>
      </c>
      <c r="R482" s="1" t="s">
        <v>252</v>
      </c>
    </row>
    <row r="483" spans="1:18" x14ac:dyDescent="0.25">
      <c r="A483" t="str">
        <f>IF(ATK_GSheet[[#This Row],[Skill Total Mods]] - VLOOKUP(ATK_GSheet[[#This Row],[Entry ID]],ATK_Exported[],COLUMN(ATK_Exported[[#This Row],[Skill Total Mods]]) - 2,FALSE) &lt; 0.00000001,"","O")</f>
        <v/>
      </c>
      <c r="C483" s="1" t="s">
        <v>1163</v>
      </c>
      <c r="D483" s="1" t="s">
        <v>57</v>
      </c>
      <c r="E483" s="1" t="s">
        <v>440</v>
      </c>
      <c r="F483">
        <v>10240301</v>
      </c>
      <c r="G483" s="1" t="s">
        <v>27</v>
      </c>
      <c r="H483">
        <v>102403011</v>
      </c>
      <c r="I483" s="1" t="s">
        <v>13</v>
      </c>
      <c r="J483" s="1" t="s">
        <v>441</v>
      </c>
      <c r="K483" s="1" t="s">
        <v>1050</v>
      </c>
      <c r="L483">
        <v>9.68</v>
      </c>
      <c r="M483" s="1" t="s">
        <v>255</v>
      </c>
      <c r="N483">
        <v>2</v>
      </c>
      <c r="O483">
        <v>3</v>
      </c>
      <c r="P483" s="1" t="s">
        <v>252</v>
      </c>
      <c r="Q483" s="1" t="s">
        <v>252</v>
      </c>
      <c r="R483" s="1" t="s">
        <v>252</v>
      </c>
    </row>
    <row r="484" spans="1:18" x14ac:dyDescent="0.25">
      <c r="A484" t="str">
        <f>IF(ATK_GSheet[[#This Row],[Skill Total Mods]] - VLOOKUP(ATK_GSheet[[#This Row],[Entry ID]],ATK_Exported[],COLUMN(ATK_Exported[[#This Row],[Skill Total Mods]]) - 2,FALSE) &lt; 0.00000001,"","O")</f>
        <v/>
      </c>
      <c r="C484" s="1" t="s">
        <v>1122</v>
      </c>
      <c r="D484" s="1" t="s">
        <v>41</v>
      </c>
      <c r="E484" s="1" t="s">
        <v>393</v>
      </c>
      <c r="F484">
        <v>10150302</v>
      </c>
      <c r="G484" s="1" t="s">
        <v>27</v>
      </c>
      <c r="H484">
        <v>101503022</v>
      </c>
      <c r="I484" s="1" t="s">
        <v>14</v>
      </c>
      <c r="J484" s="1" t="s">
        <v>395</v>
      </c>
      <c r="K484" s="1" t="s">
        <v>1050</v>
      </c>
      <c r="L484">
        <v>10.515000000000001</v>
      </c>
      <c r="M484" s="1" t="s">
        <v>255</v>
      </c>
      <c r="N484">
        <v>1</v>
      </c>
      <c r="O484">
        <v>2</v>
      </c>
      <c r="P484" s="1" t="s">
        <v>252</v>
      </c>
      <c r="Q484" s="1" t="s">
        <v>252</v>
      </c>
      <c r="R484" s="1" t="s">
        <v>252</v>
      </c>
    </row>
    <row r="485" spans="1:18" x14ac:dyDescent="0.25">
      <c r="A485" t="str">
        <f>IF(ATK_GSheet[[#This Row],[Skill Total Mods]] - VLOOKUP(ATK_GSheet[[#This Row],[Entry ID]],ATK_Exported[],COLUMN(ATK_Exported[[#This Row],[Skill Total Mods]]) - 2,FALSE) &lt; 0.00000001,"","O")</f>
        <v/>
      </c>
      <c r="C485" s="1" t="s">
        <v>1088</v>
      </c>
      <c r="D485" s="1" t="s">
        <v>32</v>
      </c>
      <c r="E485" s="1" t="s">
        <v>358</v>
      </c>
      <c r="F485">
        <v>10150101</v>
      </c>
      <c r="G485" s="1" t="s">
        <v>12</v>
      </c>
      <c r="H485">
        <v>101501012</v>
      </c>
      <c r="I485" s="1" t="s">
        <v>14</v>
      </c>
      <c r="J485" s="1" t="s">
        <v>360</v>
      </c>
      <c r="K485" s="1" t="s">
        <v>1050</v>
      </c>
      <c r="L485">
        <v>0</v>
      </c>
      <c r="M485" s="1" t="s">
        <v>261</v>
      </c>
      <c r="N485">
        <v>0</v>
      </c>
      <c r="O485">
        <v>3</v>
      </c>
      <c r="P485" s="1" t="s">
        <v>252</v>
      </c>
      <c r="Q485" s="1" t="s">
        <v>252</v>
      </c>
      <c r="R485" s="1" t="s">
        <v>252</v>
      </c>
    </row>
    <row r="486" spans="1:18" x14ac:dyDescent="0.25">
      <c r="A486" t="str">
        <f>IF(ATK_GSheet[[#This Row],[Skill Total Mods]] - VLOOKUP(ATK_GSheet[[#This Row],[Entry ID]],ATK_Exported[],COLUMN(ATK_Exported[[#This Row],[Skill Total Mods]]) - 2,FALSE) &lt; 0.00000001,"","O")</f>
        <v/>
      </c>
      <c r="C486" s="1" t="s">
        <v>1611</v>
      </c>
      <c r="D486" s="1" t="s">
        <v>210</v>
      </c>
      <c r="E486" s="1" t="s">
        <v>938</v>
      </c>
      <c r="F486">
        <v>10750502</v>
      </c>
      <c r="G486" s="1" t="s">
        <v>21</v>
      </c>
      <c r="H486">
        <v>107505022</v>
      </c>
      <c r="I486" s="1" t="s">
        <v>14</v>
      </c>
      <c r="J486" s="1" t="s">
        <v>939</v>
      </c>
      <c r="K486" s="1" t="s">
        <v>1050</v>
      </c>
      <c r="L486">
        <v>4.5999999999999996</v>
      </c>
      <c r="M486" s="1" t="s">
        <v>255</v>
      </c>
      <c r="N486">
        <v>1</v>
      </c>
      <c r="O486">
        <v>2</v>
      </c>
      <c r="P486" s="1" t="s">
        <v>252</v>
      </c>
      <c r="Q486" s="1" t="s">
        <v>252</v>
      </c>
      <c r="R486" s="1" t="s">
        <v>252</v>
      </c>
    </row>
    <row r="487" spans="1:18" x14ac:dyDescent="0.25">
      <c r="A487" t="str">
        <f>IF(ATK_GSheet[[#This Row],[Skill Total Mods]] - VLOOKUP(ATK_GSheet[[#This Row],[Entry ID]],ATK_Exported[],COLUMN(ATK_Exported[[#This Row],[Skill Total Mods]]) - 2,FALSE) &lt; 0.00000001,"","O")</f>
        <v/>
      </c>
      <c r="C487" s="1" t="s">
        <v>1696</v>
      </c>
      <c r="D487" s="1" t="s">
        <v>134</v>
      </c>
      <c r="E487" s="1" t="s">
        <v>710</v>
      </c>
      <c r="F487">
        <v>99530001</v>
      </c>
      <c r="G487" s="1" t="s">
        <v>251</v>
      </c>
      <c r="H487">
        <v>995300011</v>
      </c>
      <c r="I487" s="1" t="s">
        <v>13</v>
      </c>
      <c r="J487" s="1" t="s">
        <v>252</v>
      </c>
      <c r="K487" s="1" t="s">
        <v>1050</v>
      </c>
      <c r="L487">
        <v>0</v>
      </c>
      <c r="M487" s="1" t="s">
        <v>261</v>
      </c>
      <c r="N487">
        <v>0</v>
      </c>
      <c r="O487">
        <v>3</v>
      </c>
      <c r="P487" s="1" t="s">
        <v>252</v>
      </c>
      <c r="Q487" s="1" t="s">
        <v>252</v>
      </c>
      <c r="R487" s="1" t="s">
        <v>252</v>
      </c>
    </row>
    <row r="488" spans="1:18" x14ac:dyDescent="0.25">
      <c r="A488" t="str">
        <f>IF(ATK_GSheet[[#This Row],[Skill Total Mods]] - VLOOKUP(ATK_GSheet[[#This Row],[Entry ID]],ATK_Exported[],COLUMN(ATK_Exported[[#This Row],[Skill Total Mods]]) - 2,FALSE) &lt; 0.00000001,"","O")</f>
        <v/>
      </c>
      <c r="C488" s="1" t="s">
        <v>1154</v>
      </c>
      <c r="D488" s="1" t="s">
        <v>53</v>
      </c>
      <c r="E488" s="1" t="s">
        <v>428</v>
      </c>
      <c r="F488">
        <v>10230501</v>
      </c>
      <c r="G488" s="1" t="s">
        <v>21</v>
      </c>
      <c r="H488">
        <v>102305011</v>
      </c>
      <c r="I488" s="1" t="s">
        <v>13</v>
      </c>
      <c r="J488" s="1" t="s">
        <v>429</v>
      </c>
      <c r="K488" s="1" t="s">
        <v>1050</v>
      </c>
      <c r="L488">
        <v>11.52</v>
      </c>
      <c r="M488" s="1" t="s">
        <v>255</v>
      </c>
      <c r="N488">
        <v>3</v>
      </c>
      <c r="O488">
        <v>3</v>
      </c>
      <c r="P488" s="1" t="s">
        <v>252</v>
      </c>
      <c r="Q488" s="1" t="s">
        <v>252</v>
      </c>
      <c r="R488" s="1" t="s">
        <v>252</v>
      </c>
    </row>
    <row r="489" spans="1:18" x14ac:dyDescent="0.25">
      <c r="A489" t="str">
        <f>IF(ATK_GSheet[[#This Row],[Skill Total Mods]] - VLOOKUP(ATK_GSheet[[#This Row],[Entry ID]],ATK_Exported[],COLUMN(ATK_Exported[[#This Row],[Skill Total Mods]]) - 2,FALSE) &lt; 0.00000001,"","O")</f>
        <v/>
      </c>
      <c r="C489" s="1" t="s">
        <v>1160</v>
      </c>
      <c r="D489" s="1" t="s">
        <v>56</v>
      </c>
      <c r="E489" s="1" t="s">
        <v>437</v>
      </c>
      <c r="F489">
        <v>10240202</v>
      </c>
      <c r="G489" s="1" t="s">
        <v>17</v>
      </c>
      <c r="H489">
        <v>102402021</v>
      </c>
      <c r="I489" s="1" t="s">
        <v>13</v>
      </c>
      <c r="J489" s="1" t="s">
        <v>438</v>
      </c>
      <c r="K489" s="1" t="s">
        <v>1050</v>
      </c>
      <c r="L489">
        <v>26.96</v>
      </c>
      <c r="M489" s="1" t="s">
        <v>255</v>
      </c>
      <c r="N489">
        <v>4</v>
      </c>
      <c r="O489">
        <v>3</v>
      </c>
      <c r="P489" s="1" t="s">
        <v>252</v>
      </c>
      <c r="Q489" s="1" t="s">
        <v>252</v>
      </c>
      <c r="R489" s="1" t="s">
        <v>252</v>
      </c>
    </row>
    <row r="490" spans="1:18" x14ac:dyDescent="0.25">
      <c r="A490" t="str">
        <f>IF(ATK_GSheet[[#This Row],[Skill Total Mods]] - VLOOKUP(ATK_GSheet[[#This Row],[Entry ID]],ATK_Exported[],COLUMN(ATK_Exported[[#This Row],[Skill Total Mods]]) - 2,FALSE) &lt; 0.00000001,"","O")</f>
        <v/>
      </c>
      <c r="C490" s="1" t="s">
        <v>1241</v>
      </c>
      <c r="D490" s="1" t="s">
        <v>88</v>
      </c>
      <c r="E490" s="1" t="s">
        <v>538</v>
      </c>
      <c r="F490">
        <v>10340401</v>
      </c>
      <c r="G490" s="1" t="s">
        <v>19</v>
      </c>
      <c r="H490">
        <v>103404011</v>
      </c>
      <c r="I490" s="1" t="s">
        <v>13</v>
      </c>
      <c r="J490" s="1" t="s">
        <v>539</v>
      </c>
      <c r="K490" s="1" t="s">
        <v>1050</v>
      </c>
      <c r="L490">
        <v>16.72</v>
      </c>
      <c r="M490" s="1" t="s">
        <v>255</v>
      </c>
      <c r="N490">
        <v>4</v>
      </c>
      <c r="O490">
        <v>3</v>
      </c>
      <c r="P490" s="1" t="s">
        <v>252</v>
      </c>
      <c r="Q490" s="1" t="s">
        <v>252</v>
      </c>
      <c r="R490" s="1" t="s">
        <v>252</v>
      </c>
    </row>
    <row r="491" spans="1:18" x14ac:dyDescent="0.25">
      <c r="A491" t="str">
        <f>IF(ATK_GSheet[[#This Row],[Skill Total Mods]] - VLOOKUP(ATK_GSheet[[#This Row],[Entry ID]],ATK_Exported[],COLUMN(ATK_Exported[[#This Row],[Skill Total Mods]]) - 2,FALSE) &lt; 0.00000001,"","O")</f>
        <v/>
      </c>
      <c r="C491" s="1" t="s">
        <v>1581</v>
      </c>
      <c r="D491" s="1" t="s">
        <v>199</v>
      </c>
      <c r="E491" s="1" t="s">
        <v>902</v>
      </c>
      <c r="F491">
        <v>10740501</v>
      </c>
      <c r="G491" s="1" t="s">
        <v>21</v>
      </c>
      <c r="H491">
        <v>107405012</v>
      </c>
      <c r="I491" s="1" t="s">
        <v>14</v>
      </c>
      <c r="J491" s="1" t="s">
        <v>904</v>
      </c>
      <c r="K491" s="1" t="s">
        <v>1050</v>
      </c>
      <c r="L491">
        <v>11</v>
      </c>
      <c r="M491" s="1" t="s">
        <v>255</v>
      </c>
      <c r="N491">
        <v>2</v>
      </c>
      <c r="O491">
        <v>3</v>
      </c>
      <c r="P491" s="1" t="s">
        <v>252</v>
      </c>
      <c r="Q491" s="1" t="s">
        <v>252</v>
      </c>
      <c r="R491" s="1" t="s">
        <v>252</v>
      </c>
    </row>
    <row r="492" spans="1:18" x14ac:dyDescent="0.25">
      <c r="A492" t="str">
        <f>IF(ATK_GSheet[[#This Row],[Skill Total Mods]] - VLOOKUP(ATK_GSheet[[#This Row],[Entry ID]],ATK_Exported[],COLUMN(ATK_Exported[[#This Row],[Skill Total Mods]]) - 2,FALSE) &lt; 0.00000001,"","O")</f>
        <v/>
      </c>
      <c r="C492" s="1" t="s">
        <v>1593</v>
      </c>
      <c r="D492" s="1" t="s">
        <v>203</v>
      </c>
      <c r="E492" s="1" t="s">
        <v>913</v>
      </c>
      <c r="F492">
        <v>10750202</v>
      </c>
      <c r="G492" s="1" t="s">
        <v>17</v>
      </c>
      <c r="H492">
        <v>107502024</v>
      </c>
      <c r="I492" s="1" t="s">
        <v>918</v>
      </c>
      <c r="J492" s="1" t="s">
        <v>919</v>
      </c>
      <c r="K492" s="1" t="s">
        <v>1050</v>
      </c>
      <c r="L492">
        <v>10.52</v>
      </c>
      <c r="M492" s="1" t="s">
        <v>256</v>
      </c>
      <c r="N492">
        <v>4</v>
      </c>
      <c r="O492">
        <v>3</v>
      </c>
      <c r="P492" s="1" t="s">
        <v>272</v>
      </c>
      <c r="Q492" s="1" t="s">
        <v>252</v>
      </c>
      <c r="R492" s="1" t="s">
        <v>252</v>
      </c>
    </row>
    <row r="493" spans="1:18" x14ac:dyDescent="0.25">
      <c r="A493" t="str">
        <f>IF(ATK_GSheet[[#This Row],[Skill Total Mods]] - VLOOKUP(ATK_GSheet[[#This Row],[Entry ID]],ATK_Exported[],COLUMN(ATK_Exported[[#This Row],[Skill Total Mods]]) - 2,FALSE) &lt; 0.00000001,"","O")</f>
        <v/>
      </c>
      <c r="C493" s="1" t="s">
        <v>1090</v>
      </c>
      <c r="D493" s="1" t="s">
        <v>33</v>
      </c>
      <c r="E493" s="1" t="s">
        <v>361</v>
      </c>
      <c r="F493">
        <v>10150102</v>
      </c>
      <c r="G493" s="1" t="s">
        <v>12</v>
      </c>
      <c r="H493">
        <v>101501022</v>
      </c>
      <c r="I493" s="1" t="s">
        <v>14</v>
      </c>
      <c r="J493" s="1" t="s">
        <v>363</v>
      </c>
      <c r="K493" s="1" t="s">
        <v>1050</v>
      </c>
      <c r="L493">
        <v>8.99</v>
      </c>
      <c r="M493" s="1" t="s">
        <v>255</v>
      </c>
      <c r="N493">
        <v>1</v>
      </c>
      <c r="O493">
        <v>3</v>
      </c>
      <c r="P493" s="1" t="s">
        <v>252</v>
      </c>
      <c r="Q493" s="1" t="s">
        <v>252</v>
      </c>
      <c r="R493" s="1" t="s">
        <v>252</v>
      </c>
    </row>
    <row r="494" spans="1:18" x14ac:dyDescent="0.25">
      <c r="A494" t="str">
        <f>IF(ATK_GSheet[[#This Row],[Skill Total Mods]] - VLOOKUP(ATK_GSheet[[#This Row],[Entry ID]],ATK_Exported[],COLUMN(ATK_Exported[[#This Row],[Skill Total Mods]]) - 2,FALSE) &lt; 0.00000001,"","O")</f>
        <v/>
      </c>
      <c r="C494" s="1" t="s">
        <v>1545</v>
      </c>
      <c r="D494" s="1" t="s">
        <v>184</v>
      </c>
      <c r="E494" s="1" t="s">
        <v>858</v>
      </c>
      <c r="F494">
        <v>10650502</v>
      </c>
      <c r="G494" s="1" t="s">
        <v>21</v>
      </c>
      <c r="H494">
        <v>106505021</v>
      </c>
      <c r="I494" s="1" t="s">
        <v>13</v>
      </c>
      <c r="J494" s="1" t="s">
        <v>859</v>
      </c>
      <c r="K494" s="1" t="s">
        <v>407</v>
      </c>
      <c r="L494">
        <v>12.9</v>
      </c>
      <c r="M494" s="1" t="s">
        <v>255</v>
      </c>
      <c r="N494">
        <v>2</v>
      </c>
      <c r="O494">
        <v>3</v>
      </c>
      <c r="P494" s="1" t="s">
        <v>252</v>
      </c>
      <c r="Q494" s="1" t="s">
        <v>252</v>
      </c>
      <c r="R494" s="1" t="s">
        <v>252</v>
      </c>
    </row>
    <row r="495" spans="1:18" x14ac:dyDescent="0.25">
      <c r="A495" t="str">
        <f>IF(ATK_GSheet[[#This Row],[Skill Total Mods]] - VLOOKUP(ATK_GSheet[[#This Row],[Entry ID]],ATK_Exported[],COLUMN(ATK_Exported[[#This Row],[Skill Total Mods]]) - 2,FALSE) &lt; 0.00000001,"","O")</f>
        <v/>
      </c>
      <c r="C495" s="1" t="s">
        <v>1230</v>
      </c>
      <c r="D495" s="1" t="s">
        <v>84</v>
      </c>
      <c r="E495" s="1" t="s">
        <v>525</v>
      </c>
      <c r="F495">
        <v>10340201</v>
      </c>
      <c r="G495" s="1" t="s">
        <v>17</v>
      </c>
      <c r="H495">
        <v>103402011</v>
      </c>
      <c r="I495" s="1" t="s">
        <v>13</v>
      </c>
      <c r="J495" s="1" t="s">
        <v>526</v>
      </c>
      <c r="K495" s="1" t="s">
        <v>1050</v>
      </c>
      <c r="L495">
        <v>16.2</v>
      </c>
      <c r="M495" s="1" t="s">
        <v>255</v>
      </c>
      <c r="N495">
        <v>4</v>
      </c>
      <c r="O495">
        <v>4</v>
      </c>
      <c r="P495" s="1" t="s">
        <v>252</v>
      </c>
      <c r="Q495" s="1" t="s">
        <v>252</v>
      </c>
      <c r="R495" s="1" t="s">
        <v>252</v>
      </c>
    </row>
    <row r="496" spans="1:18" x14ac:dyDescent="0.25">
      <c r="A496" t="str">
        <f>IF(ATK_GSheet[[#This Row],[Skill Total Mods]] - VLOOKUP(ATK_GSheet[[#This Row],[Entry ID]],ATK_Exported[],COLUMN(ATK_Exported[[#This Row],[Skill Total Mods]]) - 2,FALSE) &lt; 0.00000001,"","O")</f>
        <v/>
      </c>
      <c r="C496" s="1" t="s">
        <v>1617</v>
      </c>
      <c r="D496" s="1" t="s">
        <v>213</v>
      </c>
      <c r="E496" s="1" t="s">
        <v>946</v>
      </c>
      <c r="F496">
        <v>10830101</v>
      </c>
      <c r="G496" s="1" t="s">
        <v>12</v>
      </c>
      <c r="H496">
        <v>108301011</v>
      </c>
      <c r="I496" s="1" t="s">
        <v>13</v>
      </c>
      <c r="J496" s="1" t="s">
        <v>947</v>
      </c>
      <c r="K496" s="1" t="s">
        <v>1050</v>
      </c>
      <c r="L496">
        <v>0</v>
      </c>
      <c r="M496" s="1" t="s">
        <v>261</v>
      </c>
      <c r="N496">
        <v>0</v>
      </c>
      <c r="O496">
        <v>4</v>
      </c>
      <c r="P496" s="1" t="s">
        <v>252</v>
      </c>
      <c r="Q496" s="1" t="s">
        <v>252</v>
      </c>
      <c r="R496" s="1" t="s">
        <v>252</v>
      </c>
    </row>
    <row r="497" spans="1:18" x14ac:dyDescent="0.25">
      <c r="A497" t="str">
        <f>IF(ATK_GSheet[[#This Row],[Skill Total Mods]] - VLOOKUP(ATK_GSheet[[#This Row],[Entry ID]],ATK_Exported[],COLUMN(ATK_Exported[[#This Row],[Skill Total Mods]]) - 2,FALSE) &lt; 0.00000001,"","O")</f>
        <v/>
      </c>
      <c r="C497" s="1" t="s">
        <v>1300</v>
      </c>
      <c r="D497" s="1" t="s">
        <v>101</v>
      </c>
      <c r="E497" s="1" t="s">
        <v>587</v>
      </c>
      <c r="F497">
        <v>10350404</v>
      </c>
      <c r="G497" s="1" t="s">
        <v>19</v>
      </c>
      <c r="H497">
        <v>103504041</v>
      </c>
      <c r="I497" s="1" t="s">
        <v>602</v>
      </c>
      <c r="J497" s="1" t="s">
        <v>588</v>
      </c>
      <c r="K497" s="1" t="s">
        <v>589</v>
      </c>
      <c r="L497">
        <v>4.95</v>
      </c>
      <c r="M497" s="1" t="s">
        <v>255</v>
      </c>
      <c r="N497">
        <v>3</v>
      </c>
      <c r="O497">
        <v>3</v>
      </c>
      <c r="P497" s="1" t="s">
        <v>252</v>
      </c>
      <c r="Q497" s="1" t="s">
        <v>252</v>
      </c>
      <c r="R497" s="1" t="s">
        <v>252</v>
      </c>
    </row>
    <row r="498" spans="1:18" x14ac:dyDescent="0.25">
      <c r="A498" t="str">
        <f>IF(ATK_GSheet[[#This Row],[Skill Total Mods]] - VLOOKUP(ATK_GSheet[[#This Row],[Entry ID]],ATK_Exported[],COLUMN(ATK_Exported[[#This Row],[Skill Total Mods]]) - 2,FALSE) &lt; 0.00000001,"","O")</f>
        <v/>
      </c>
      <c r="C498" s="1" t="s">
        <v>1288</v>
      </c>
      <c r="D498" s="1" t="s">
        <v>101</v>
      </c>
      <c r="E498" s="1" t="s">
        <v>587</v>
      </c>
      <c r="F498">
        <v>10350404</v>
      </c>
      <c r="G498" s="1" t="s">
        <v>19</v>
      </c>
      <c r="H498">
        <v>103504041</v>
      </c>
      <c r="I498" s="1" t="s">
        <v>13</v>
      </c>
      <c r="J498" s="1" t="s">
        <v>588</v>
      </c>
      <c r="K498" s="1" t="s">
        <v>598</v>
      </c>
      <c r="L498">
        <v>12.991460630000001</v>
      </c>
      <c r="M498" s="1" t="s">
        <v>255</v>
      </c>
      <c r="N498">
        <v>12</v>
      </c>
      <c r="O498">
        <v>3</v>
      </c>
      <c r="P498" s="1" t="s">
        <v>252</v>
      </c>
      <c r="Q498" s="1" t="s">
        <v>252</v>
      </c>
      <c r="R498" s="1" t="s">
        <v>252</v>
      </c>
    </row>
    <row r="499" spans="1:18" x14ac:dyDescent="0.25">
      <c r="A499" t="str">
        <f>IF(ATK_GSheet[[#This Row],[Skill Total Mods]] - VLOOKUP(ATK_GSheet[[#This Row],[Entry ID]],ATK_Exported[],COLUMN(ATK_Exported[[#This Row],[Skill Total Mods]]) - 2,FALSE) &lt; 0.00000001,"","O")</f>
        <v/>
      </c>
      <c r="C499" s="1" t="s">
        <v>1262</v>
      </c>
      <c r="D499" s="1" t="s">
        <v>95</v>
      </c>
      <c r="E499" s="1" t="s">
        <v>564</v>
      </c>
      <c r="F499">
        <v>10350202</v>
      </c>
      <c r="G499" s="1" t="s">
        <v>17</v>
      </c>
      <c r="H499">
        <v>103502022</v>
      </c>
      <c r="I499" s="1" t="s">
        <v>568</v>
      </c>
      <c r="J499" s="1" t="s">
        <v>566</v>
      </c>
      <c r="K499" s="1" t="s">
        <v>1050</v>
      </c>
      <c r="L499">
        <v>0</v>
      </c>
      <c r="M499" s="1" t="s">
        <v>265</v>
      </c>
      <c r="N499">
        <v>0</v>
      </c>
      <c r="O499">
        <v>2</v>
      </c>
      <c r="P499" s="1" t="s">
        <v>252</v>
      </c>
      <c r="Q499" s="1" t="s">
        <v>252</v>
      </c>
      <c r="R499" s="1" t="s">
        <v>252</v>
      </c>
    </row>
    <row r="500" spans="1:18" x14ac:dyDescent="0.25">
      <c r="A500" t="str">
        <f>IF(ATK_GSheet[[#This Row],[Skill Total Mods]] - VLOOKUP(ATK_GSheet[[#This Row],[Entry ID]],ATK_Exported[],COLUMN(ATK_Exported[[#This Row],[Skill Total Mods]]) - 2,FALSE) &lt; 0.00000001,"","O")</f>
        <v/>
      </c>
      <c r="C500" s="1" t="s">
        <v>1266</v>
      </c>
      <c r="D500" s="1" t="s">
        <v>96</v>
      </c>
      <c r="E500" s="1" t="s">
        <v>571</v>
      </c>
      <c r="F500">
        <v>10350203</v>
      </c>
      <c r="G500" s="1" t="s">
        <v>17</v>
      </c>
      <c r="H500">
        <v>103502031</v>
      </c>
      <c r="I500" s="1" t="s">
        <v>13</v>
      </c>
      <c r="J500" s="1" t="s">
        <v>572</v>
      </c>
      <c r="K500" s="1" t="s">
        <v>1050</v>
      </c>
      <c r="L500">
        <v>3.76</v>
      </c>
      <c r="M500" s="1" t="s">
        <v>255</v>
      </c>
      <c r="N500">
        <v>1</v>
      </c>
      <c r="O500">
        <v>3</v>
      </c>
      <c r="P500" s="1" t="s">
        <v>252</v>
      </c>
      <c r="Q500" s="1" t="s">
        <v>252</v>
      </c>
      <c r="R500" s="1" t="s">
        <v>252</v>
      </c>
    </row>
    <row r="501" spans="1:18" x14ac:dyDescent="0.25">
      <c r="A501" t="str">
        <f>IF(ATK_GSheet[[#This Row],[Skill Total Mods]] - VLOOKUP(ATK_GSheet[[#This Row],[Entry ID]],ATK_Exported[],COLUMN(ATK_Exported[[#This Row],[Skill Total Mods]]) - 2,FALSE) &lt; 0.00000001,"","O")</f>
        <v/>
      </c>
      <c r="C501" s="1" t="s">
        <v>1334</v>
      </c>
      <c r="D501" s="1" t="s">
        <v>106</v>
      </c>
      <c r="E501" s="1" t="s">
        <v>625</v>
      </c>
      <c r="F501">
        <v>10430202</v>
      </c>
      <c r="G501" s="1" t="s">
        <v>17</v>
      </c>
      <c r="H501">
        <v>104302022</v>
      </c>
      <c r="I501" s="1" t="s">
        <v>14</v>
      </c>
      <c r="J501" s="1" t="s">
        <v>627</v>
      </c>
      <c r="K501" s="1" t="s">
        <v>1050</v>
      </c>
      <c r="L501">
        <v>0</v>
      </c>
      <c r="M501" s="1" t="s">
        <v>261</v>
      </c>
      <c r="N501">
        <v>0</v>
      </c>
      <c r="O501">
        <v>3</v>
      </c>
      <c r="P501" s="1" t="s">
        <v>252</v>
      </c>
      <c r="Q501" s="1" t="s">
        <v>252</v>
      </c>
      <c r="R501" s="1" t="s">
        <v>252</v>
      </c>
    </row>
    <row r="502" spans="1:18" x14ac:dyDescent="0.25">
      <c r="A502" t="str">
        <f>IF(ATK_GSheet[[#This Row],[Skill Total Mods]] - VLOOKUP(ATK_GSheet[[#This Row],[Entry ID]],ATK_Exported[],COLUMN(ATK_Exported[[#This Row],[Skill Total Mods]]) - 2,FALSE) &lt; 0.00000001,"","O")</f>
        <v/>
      </c>
      <c r="C502" s="1" t="s">
        <v>1502</v>
      </c>
      <c r="D502" s="1" t="s">
        <v>169</v>
      </c>
      <c r="E502" s="1" t="s">
        <v>810</v>
      </c>
      <c r="F502">
        <v>10640401</v>
      </c>
      <c r="G502" s="1" t="s">
        <v>19</v>
      </c>
      <c r="H502">
        <v>106404012</v>
      </c>
      <c r="I502" s="1" t="s">
        <v>14</v>
      </c>
      <c r="J502" s="1" t="s">
        <v>812</v>
      </c>
      <c r="K502" s="1" t="s">
        <v>404</v>
      </c>
      <c r="L502">
        <v>18.768000000000001</v>
      </c>
      <c r="M502" s="1" t="s">
        <v>255</v>
      </c>
      <c r="N502">
        <v>1</v>
      </c>
      <c r="O502">
        <v>3</v>
      </c>
      <c r="P502" s="1" t="s">
        <v>252</v>
      </c>
      <c r="Q502" s="1" t="s">
        <v>252</v>
      </c>
      <c r="R502" s="1" t="s">
        <v>252</v>
      </c>
    </row>
    <row r="503" spans="1:18" x14ac:dyDescent="0.25">
      <c r="A503" t="str">
        <f>IF(ATK_GSheet[[#This Row],[Skill Total Mods]] - VLOOKUP(ATK_GSheet[[#This Row],[Entry ID]],ATK_Exported[],COLUMN(ATK_Exported[[#This Row],[Skill Total Mods]]) - 2,FALSE) &lt; 0.00000001,"","O")</f>
        <v/>
      </c>
      <c r="C503" s="1" t="s">
        <v>1113</v>
      </c>
      <c r="D503" s="1" t="s">
        <v>37</v>
      </c>
      <c r="E503" s="1" t="s">
        <v>373</v>
      </c>
      <c r="F503">
        <v>10150201</v>
      </c>
      <c r="G503" s="1" t="s">
        <v>17</v>
      </c>
      <c r="H503">
        <v>101502012</v>
      </c>
      <c r="I503" s="1" t="s">
        <v>14</v>
      </c>
      <c r="J503" s="1" t="s">
        <v>384</v>
      </c>
      <c r="K503" s="1" t="s">
        <v>379</v>
      </c>
      <c r="L503">
        <v>45.919499999999999</v>
      </c>
      <c r="M503" s="1" t="s">
        <v>255</v>
      </c>
      <c r="N503">
        <v>3</v>
      </c>
      <c r="O503">
        <v>3</v>
      </c>
      <c r="P503" s="1" t="s">
        <v>252</v>
      </c>
      <c r="Q503" s="1" t="s">
        <v>252</v>
      </c>
      <c r="R503" s="1" t="s">
        <v>252</v>
      </c>
    </row>
    <row r="504" spans="1:18" x14ac:dyDescent="0.25">
      <c r="A504" t="str">
        <f>IF(ATK_GSheet[[#This Row],[Skill Total Mods]] - VLOOKUP(ATK_GSheet[[#This Row],[Entry ID]],ATK_Exported[],COLUMN(ATK_Exported[[#This Row],[Skill Total Mods]]) - 2,FALSE) &lt; 0.00000001,"","O")</f>
        <v/>
      </c>
      <c r="C504" s="1" t="s">
        <v>1155</v>
      </c>
      <c r="D504" s="1" t="s">
        <v>53</v>
      </c>
      <c r="E504" s="1" t="s">
        <v>428</v>
      </c>
      <c r="F504">
        <v>10230501</v>
      </c>
      <c r="G504" s="1" t="s">
        <v>21</v>
      </c>
      <c r="H504">
        <v>102305012</v>
      </c>
      <c r="I504" s="1" t="s">
        <v>14</v>
      </c>
      <c r="J504" s="1" t="s">
        <v>430</v>
      </c>
      <c r="K504" s="1" t="s">
        <v>1050</v>
      </c>
      <c r="L504">
        <v>13.17</v>
      </c>
      <c r="M504" s="1" t="s">
        <v>256</v>
      </c>
      <c r="N504">
        <v>1</v>
      </c>
      <c r="O504">
        <v>3</v>
      </c>
      <c r="P504" s="1" t="s">
        <v>270</v>
      </c>
      <c r="Q504" s="1" t="s">
        <v>252</v>
      </c>
      <c r="R504" s="1" t="s">
        <v>252</v>
      </c>
    </row>
    <row r="505" spans="1:18" x14ac:dyDescent="0.25">
      <c r="A505" t="str">
        <f>IF(ATK_GSheet[[#This Row],[Skill Total Mods]] - VLOOKUP(ATK_GSheet[[#This Row],[Entry ID]],ATK_Exported[],COLUMN(ATK_Exported[[#This Row],[Skill Total Mods]]) - 2,FALSE) &lt; 0.00000001,"","O")</f>
        <v/>
      </c>
      <c r="C505" s="1" t="s">
        <v>1619</v>
      </c>
      <c r="D505" s="1" t="s">
        <v>214</v>
      </c>
      <c r="E505" s="1" t="s">
        <v>949</v>
      </c>
      <c r="F505">
        <v>10830201</v>
      </c>
      <c r="G505" s="1" t="s">
        <v>17</v>
      </c>
      <c r="H505">
        <v>108302011</v>
      </c>
      <c r="I505" s="1" t="s">
        <v>13</v>
      </c>
      <c r="J505" s="1" t="s">
        <v>950</v>
      </c>
      <c r="K505" s="1" t="s">
        <v>1050</v>
      </c>
      <c r="L505">
        <v>0</v>
      </c>
      <c r="M505" s="1" t="s">
        <v>261</v>
      </c>
      <c r="N505">
        <v>0</v>
      </c>
      <c r="O505">
        <v>4</v>
      </c>
      <c r="P505" s="1" t="s">
        <v>252</v>
      </c>
      <c r="Q505" s="1" t="s">
        <v>252</v>
      </c>
      <c r="R505" s="1" t="s">
        <v>252</v>
      </c>
    </row>
    <row r="506" spans="1:18" x14ac:dyDescent="0.25">
      <c r="A506" t="str">
        <f>IF(ATK_GSheet[[#This Row],[Skill Total Mods]] - VLOOKUP(ATK_GSheet[[#This Row],[Entry ID]],ATK_Exported[],COLUMN(ATK_Exported[[#This Row],[Skill Total Mods]]) - 2,FALSE) &lt; 0.00000001,"","O")</f>
        <v/>
      </c>
      <c r="C506" s="1" t="s">
        <v>1421</v>
      </c>
      <c r="D506" s="1" t="s">
        <v>139</v>
      </c>
      <c r="E506" s="1" t="s">
        <v>727</v>
      </c>
      <c r="F506">
        <v>10540302</v>
      </c>
      <c r="G506" s="1" t="s">
        <v>27</v>
      </c>
      <c r="H506">
        <v>105403021</v>
      </c>
      <c r="I506" s="1" t="s">
        <v>13</v>
      </c>
      <c r="J506" s="1" t="s">
        <v>728</v>
      </c>
      <c r="K506" s="1" t="s">
        <v>1050</v>
      </c>
      <c r="L506">
        <v>23.75</v>
      </c>
      <c r="M506" s="1" t="s">
        <v>255</v>
      </c>
      <c r="N506">
        <v>1</v>
      </c>
      <c r="O506">
        <v>3</v>
      </c>
      <c r="P506" s="1" t="s">
        <v>252</v>
      </c>
      <c r="Q506" s="1" t="s">
        <v>252</v>
      </c>
      <c r="R506" s="1" t="s">
        <v>252</v>
      </c>
    </row>
    <row r="507" spans="1:18" x14ac:dyDescent="0.25">
      <c r="A507" t="str">
        <f>IF(ATK_GSheet[[#This Row],[Skill Total Mods]] - VLOOKUP(ATK_GSheet[[#This Row],[Entry ID]],ATK_Exported[],COLUMN(ATK_Exported[[#This Row],[Skill Total Mods]]) - 2,FALSE) &lt; 0.00000001,"","O")</f>
        <v/>
      </c>
      <c r="C507" s="1" t="s">
        <v>1180</v>
      </c>
      <c r="D507" s="1" t="s">
        <v>65</v>
      </c>
      <c r="E507" s="1" t="s">
        <v>464</v>
      </c>
      <c r="F507">
        <v>10250102</v>
      </c>
      <c r="G507" s="1" t="s">
        <v>12</v>
      </c>
      <c r="H507">
        <v>102501021</v>
      </c>
      <c r="I507" s="1" t="s">
        <v>13</v>
      </c>
      <c r="J507" s="1" t="s">
        <v>465</v>
      </c>
      <c r="K507" s="1" t="s">
        <v>1050</v>
      </c>
      <c r="L507">
        <v>16.201000000000001</v>
      </c>
      <c r="M507" s="1" t="s">
        <v>255</v>
      </c>
      <c r="N507">
        <v>5</v>
      </c>
      <c r="O507">
        <v>3</v>
      </c>
      <c r="P507" s="1" t="s">
        <v>252</v>
      </c>
      <c r="Q507" s="1" t="s">
        <v>252</v>
      </c>
      <c r="R507" s="1" t="s">
        <v>252</v>
      </c>
    </row>
    <row r="508" spans="1:18" x14ac:dyDescent="0.25">
      <c r="A508" t="str">
        <f>IF(ATK_GSheet[[#This Row],[Skill Total Mods]] - VLOOKUP(ATK_GSheet[[#This Row],[Entry ID]],ATK_Exported[],COLUMN(ATK_Exported[[#This Row],[Skill Total Mods]]) - 2,FALSE) &lt; 0.00000001,"","O")</f>
        <v/>
      </c>
      <c r="C508" s="1" t="s">
        <v>1320</v>
      </c>
      <c r="D508" s="1" t="s">
        <v>103</v>
      </c>
      <c r="E508" s="1" t="s">
        <v>610</v>
      </c>
      <c r="F508">
        <v>10350503</v>
      </c>
      <c r="G508" s="1" t="s">
        <v>21</v>
      </c>
      <c r="H508">
        <v>103505031</v>
      </c>
      <c r="I508" s="1" t="s">
        <v>13</v>
      </c>
      <c r="J508" s="1" t="s">
        <v>611</v>
      </c>
      <c r="K508" s="1" t="s">
        <v>409</v>
      </c>
      <c r="L508">
        <v>12.6</v>
      </c>
      <c r="M508" s="1" t="s">
        <v>255</v>
      </c>
      <c r="N508">
        <v>1</v>
      </c>
      <c r="O508">
        <v>3</v>
      </c>
      <c r="P508" s="1" t="s">
        <v>252</v>
      </c>
      <c r="Q508" s="1" t="s">
        <v>252</v>
      </c>
      <c r="R508" s="1" t="s">
        <v>252</v>
      </c>
    </row>
    <row r="509" spans="1:18" x14ac:dyDescent="0.25">
      <c r="A509" t="str">
        <f>IF(ATK_GSheet[[#This Row],[Skill Total Mods]] - VLOOKUP(ATK_GSheet[[#This Row],[Entry ID]],ATK_Exported[],COLUMN(ATK_Exported[[#This Row],[Skill Total Mods]]) - 2,FALSE) &lt; 0.00000001,"","O")</f>
        <v/>
      </c>
      <c r="C509" s="1" t="s">
        <v>1291</v>
      </c>
      <c r="D509" s="1" t="s">
        <v>101</v>
      </c>
      <c r="E509" s="1" t="s">
        <v>587</v>
      </c>
      <c r="F509">
        <v>10350404</v>
      </c>
      <c r="G509" s="1" t="s">
        <v>19</v>
      </c>
      <c r="H509">
        <v>103504041</v>
      </c>
      <c r="I509" s="1" t="s">
        <v>602</v>
      </c>
      <c r="J509" s="1" t="s">
        <v>588</v>
      </c>
      <c r="K509" s="1" t="s">
        <v>596</v>
      </c>
      <c r="L509">
        <v>9.9934312500000004</v>
      </c>
      <c r="M509" s="1" t="s">
        <v>255</v>
      </c>
      <c r="N509">
        <v>12</v>
      </c>
      <c r="O509">
        <v>3</v>
      </c>
      <c r="P509" s="1" t="s">
        <v>252</v>
      </c>
      <c r="Q509" s="1" t="s">
        <v>252</v>
      </c>
      <c r="R509" s="1" t="s">
        <v>252</v>
      </c>
    </row>
    <row r="510" spans="1:18" x14ac:dyDescent="0.25">
      <c r="A510" t="str">
        <f>IF(ATK_GSheet[[#This Row],[Skill Total Mods]] - VLOOKUP(ATK_GSheet[[#This Row],[Entry ID]],ATK_Exported[],COLUMN(ATK_Exported[[#This Row],[Skill Total Mods]]) - 2,FALSE) &lt; 0.00000001,"","O")</f>
        <v/>
      </c>
      <c r="C510" s="1" t="s">
        <v>1074</v>
      </c>
      <c r="D510" s="1" t="s">
        <v>25</v>
      </c>
      <c r="E510" s="1" t="s">
        <v>339</v>
      </c>
      <c r="F510">
        <v>10140201</v>
      </c>
      <c r="G510" s="1" t="s">
        <v>17</v>
      </c>
      <c r="H510">
        <v>101402012</v>
      </c>
      <c r="I510" s="1" t="s">
        <v>14</v>
      </c>
      <c r="J510" s="1" t="s">
        <v>341</v>
      </c>
      <c r="K510" s="1" t="s">
        <v>1050</v>
      </c>
      <c r="L510">
        <v>0</v>
      </c>
      <c r="M510" s="1" t="s">
        <v>261</v>
      </c>
      <c r="N510">
        <v>0</v>
      </c>
      <c r="O510">
        <v>3</v>
      </c>
      <c r="P510" s="1" t="s">
        <v>252</v>
      </c>
      <c r="Q510" s="1" t="s">
        <v>252</v>
      </c>
      <c r="R510" s="1" t="s">
        <v>252</v>
      </c>
    </row>
    <row r="511" spans="1:18" x14ac:dyDescent="0.25">
      <c r="A511" t="str">
        <f>IF(ATK_GSheet[[#This Row],[Skill Total Mods]] - VLOOKUP(ATK_GSheet[[#This Row],[Entry ID]],ATK_Exported[],COLUMN(ATK_Exported[[#This Row],[Skill Total Mods]]) - 2,FALSE) &lt; 0.00000001,"","O")</f>
        <v/>
      </c>
      <c r="C511" s="1" t="s">
        <v>1366</v>
      </c>
      <c r="D511" s="1" t="s">
        <v>116</v>
      </c>
      <c r="E511" s="1" t="s">
        <v>655</v>
      </c>
      <c r="F511">
        <v>10450101</v>
      </c>
      <c r="G511" s="1" t="s">
        <v>12</v>
      </c>
      <c r="H511">
        <v>104501011</v>
      </c>
      <c r="I511" s="1" t="s">
        <v>13</v>
      </c>
      <c r="J511" s="1" t="s">
        <v>656</v>
      </c>
      <c r="K511" s="1" t="s">
        <v>364</v>
      </c>
      <c r="L511">
        <v>16.315000000000001</v>
      </c>
      <c r="M511" s="1" t="s">
        <v>255</v>
      </c>
      <c r="N511">
        <v>4</v>
      </c>
      <c r="O511">
        <v>3</v>
      </c>
      <c r="P511" s="1" t="s">
        <v>252</v>
      </c>
      <c r="Q511" s="1" t="s">
        <v>252</v>
      </c>
      <c r="R511" s="1" t="s">
        <v>252</v>
      </c>
    </row>
    <row r="512" spans="1:18" x14ac:dyDescent="0.25">
      <c r="A512" t="str">
        <f>IF(ATK_GSheet[[#This Row],[Skill Total Mods]] - VLOOKUP(ATK_GSheet[[#This Row],[Entry ID]],ATK_Exported[],COLUMN(ATK_Exported[[#This Row],[Skill Total Mods]]) - 2,FALSE) &lt; 0.00000001,"","O")</f>
        <v/>
      </c>
      <c r="C512" s="1" t="s">
        <v>1177</v>
      </c>
      <c r="D512" s="1" t="s">
        <v>63</v>
      </c>
      <c r="E512" s="1" t="s">
        <v>454</v>
      </c>
      <c r="F512">
        <v>10240503</v>
      </c>
      <c r="G512" s="1" t="s">
        <v>21</v>
      </c>
      <c r="H512">
        <v>102405034</v>
      </c>
      <c r="I512" s="1" t="s">
        <v>459</v>
      </c>
      <c r="J512" s="1" t="s">
        <v>460</v>
      </c>
      <c r="K512" s="1" t="s">
        <v>1050</v>
      </c>
      <c r="L512">
        <v>0</v>
      </c>
      <c r="M512" s="1" t="s">
        <v>261</v>
      </c>
      <c r="N512">
        <v>0</v>
      </c>
      <c r="O512">
        <v>2</v>
      </c>
      <c r="P512" s="1" t="s">
        <v>252</v>
      </c>
      <c r="Q512" s="1" t="s">
        <v>252</v>
      </c>
      <c r="R512" s="1" t="s">
        <v>252</v>
      </c>
    </row>
    <row r="513" spans="1:18" x14ac:dyDescent="0.25">
      <c r="A513" t="str">
        <f>IF(ATK_GSheet[[#This Row],[Skill Total Mods]] - VLOOKUP(ATK_GSheet[[#This Row],[Entry ID]],ATK_Exported[],COLUMN(ATK_Exported[[#This Row],[Skill Total Mods]]) - 2,FALSE) &lt; 0.00000001,"","O")</f>
        <v/>
      </c>
      <c r="C513" s="1" t="s">
        <v>1494</v>
      </c>
      <c r="D513" s="1" t="s">
        <v>167</v>
      </c>
      <c r="E513" s="1" t="s">
        <v>804</v>
      </c>
      <c r="F513">
        <v>10640301</v>
      </c>
      <c r="G513" s="1" t="s">
        <v>27</v>
      </c>
      <c r="H513">
        <v>106403012</v>
      </c>
      <c r="I513" s="1" t="s">
        <v>14</v>
      </c>
      <c r="J513" s="1" t="s">
        <v>806</v>
      </c>
      <c r="K513" s="1" t="s">
        <v>356</v>
      </c>
      <c r="L513">
        <v>22.02</v>
      </c>
      <c r="M513" s="1" t="s">
        <v>255</v>
      </c>
      <c r="N513">
        <v>1</v>
      </c>
      <c r="O513">
        <v>2</v>
      </c>
      <c r="P513" s="1" t="s">
        <v>252</v>
      </c>
      <c r="Q513" s="1" t="s">
        <v>252</v>
      </c>
      <c r="R513" s="1" t="s">
        <v>252</v>
      </c>
    </row>
    <row r="514" spans="1:18" x14ac:dyDescent="0.25">
      <c r="A514" t="str">
        <f>IF(ATK_GSheet[[#This Row],[Skill Total Mods]] - VLOOKUP(ATK_GSheet[[#This Row],[Entry ID]],ATK_Exported[],COLUMN(ATK_Exported[[#This Row],[Skill Total Mods]]) - 2,FALSE) &lt; 0.00000001,"","O")</f>
        <v/>
      </c>
      <c r="C514" s="1" t="s">
        <v>1099</v>
      </c>
      <c r="D514" s="1" t="s">
        <v>37</v>
      </c>
      <c r="E514" s="1" t="s">
        <v>373</v>
      </c>
      <c r="F514">
        <v>10150201</v>
      </c>
      <c r="G514" s="1" t="s">
        <v>17</v>
      </c>
      <c r="H514">
        <v>101502015</v>
      </c>
      <c r="I514" s="1" t="s">
        <v>13</v>
      </c>
      <c r="J514" s="1" t="s">
        <v>374</v>
      </c>
      <c r="K514" s="1" t="s">
        <v>376</v>
      </c>
      <c r="L514">
        <v>16.64</v>
      </c>
      <c r="M514" s="1" t="s">
        <v>255</v>
      </c>
      <c r="N514">
        <v>1</v>
      </c>
      <c r="O514">
        <v>4</v>
      </c>
      <c r="P514" s="1" t="s">
        <v>252</v>
      </c>
      <c r="Q514" s="1" t="s">
        <v>252</v>
      </c>
      <c r="R514" s="1" t="s">
        <v>252</v>
      </c>
    </row>
    <row r="515" spans="1:18" x14ac:dyDescent="0.25">
      <c r="A515" t="str">
        <f>IF(ATK_GSheet[[#This Row],[Skill Total Mods]] - VLOOKUP(ATK_GSheet[[#This Row],[Entry ID]],ATK_Exported[],COLUMN(ATK_Exported[[#This Row],[Skill Total Mods]]) - 2,FALSE) &lt; 0.00000001,"","O")</f>
        <v/>
      </c>
      <c r="C515" s="1" t="s">
        <v>1058</v>
      </c>
      <c r="D515" s="1" t="s">
        <v>11</v>
      </c>
      <c r="E515" s="1" t="s">
        <v>315</v>
      </c>
      <c r="F515">
        <v>10130102</v>
      </c>
      <c r="G515" s="1" t="s">
        <v>12</v>
      </c>
      <c r="H515">
        <v>101301022</v>
      </c>
      <c r="I515" s="1" t="s">
        <v>14</v>
      </c>
      <c r="J515" s="1" t="s">
        <v>317</v>
      </c>
      <c r="K515" s="1" t="s">
        <v>1050</v>
      </c>
      <c r="L515">
        <v>0</v>
      </c>
      <c r="M515" s="1" t="s">
        <v>261</v>
      </c>
      <c r="N515">
        <v>0</v>
      </c>
      <c r="O515">
        <v>3</v>
      </c>
      <c r="P515" s="1" t="s">
        <v>252</v>
      </c>
      <c r="Q515" s="1" t="s">
        <v>252</v>
      </c>
      <c r="R515" s="1" t="s">
        <v>252</v>
      </c>
    </row>
    <row r="516" spans="1:18" x14ac:dyDescent="0.25">
      <c r="A516" t="str">
        <f>IF(ATK_GSheet[[#This Row],[Skill Total Mods]] - VLOOKUP(ATK_GSheet[[#This Row],[Entry ID]],ATK_Exported[],COLUMN(ATK_Exported[[#This Row],[Skill Total Mods]]) - 2,FALSE) &lt; 0.00000001,"","O")</f>
        <v/>
      </c>
      <c r="C516" s="1" t="s">
        <v>1252</v>
      </c>
      <c r="D516" s="1" t="s">
        <v>93</v>
      </c>
      <c r="E516" s="1" t="s">
        <v>552</v>
      </c>
      <c r="F516">
        <v>10350102</v>
      </c>
      <c r="G516" s="1" t="s">
        <v>12</v>
      </c>
      <c r="H516">
        <v>103501022</v>
      </c>
      <c r="I516" s="1" t="s">
        <v>14</v>
      </c>
      <c r="J516" s="1" t="s">
        <v>554</v>
      </c>
      <c r="K516" s="1" t="s">
        <v>1050</v>
      </c>
      <c r="L516">
        <v>0</v>
      </c>
      <c r="M516" s="1" t="s">
        <v>261</v>
      </c>
      <c r="N516">
        <v>0</v>
      </c>
      <c r="O516">
        <v>2</v>
      </c>
      <c r="P516" s="1" t="s">
        <v>252</v>
      </c>
      <c r="Q516" s="1" t="s">
        <v>252</v>
      </c>
      <c r="R516" s="1" t="s">
        <v>252</v>
      </c>
    </row>
    <row r="517" spans="1:18" x14ac:dyDescent="0.25">
      <c r="A517" t="str">
        <f>IF(ATK_GSheet[[#This Row],[Skill Total Mods]] - VLOOKUP(ATK_GSheet[[#This Row],[Entry ID]],ATK_Exported[],COLUMN(ATK_Exported[[#This Row],[Skill Total Mods]]) - 2,FALSE) &lt; 0.00000001,"","O")</f>
        <v/>
      </c>
      <c r="C517" s="1" t="s">
        <v>1223</v>
      </c>
      <c r="D517" s="1" t="s">
        <v>81</v>
      </c>
      <c r="E517" s="1" t="s">
        <v>516</v>
      </c>
      <c r="F517">
        <v>10330502</v>
      </c>
      <c r="G517" s="1" t="s">
        <v>21</v>
      </c>
      <c r="H517">
        <v>103305022</v>
      </c>
      <c r="I517" s="1" t="s">
        <v>14</v>
      </c>
      <c r="J517" s="1" t="s">
        <v>518</v>
      </c>
      <c r="K517" s="1" t="s">
        <v>1050</v>
      </c>
      <c r="L517">
        <v>0</v>
      </c>
      <c r="M517" s="1" t="s">
        <v>261</v>
      </c>
      <c r="N517">
        <v>0</v>
      </c>
      <c r="O517">
        <v>2</v>
      </c>
      <c r="P517" s="1" t="s">
        <v>252</v>
      </c>
      <c r="Q517" s="1" t="s">
        <v>252</v>
      </c>
      <c r="R517" s="1" t="s">
        <v>252</v>
      </c>
    </row>
    <row r="518" spans="1:18" x14ac:dyDescent="0.25">
      <c r="A518" t="str">
        <f>IF(ATK_GSheet[[#This Row],[Skill Total Mods]] - VLOOKUP(ATK_GSheet[[#This Row],[Entry ID]],ATK_Exported[],COLUMN(ATK_Exported[[#This Row],[Skill Total Mods]]) - 2,FALSE) &lt; 0.00000001,"","O")</f>
        <v/>
      </c>
      <c r="C518" s="1" t="s">
        <v>1329</v>
      </c>
      <c r="D518" s="1" t="s">
        <v>105</v>
      </c>
      <c r="E518" s="1" t="s">
        <v>622</v>
      </c>
      <c r="F518">
        <v>10430201</v>
      </c>
      <c r="G518" s="1" t="s">
        <v>17</v>
      </c>
      <c r="H518">
        <v>104302011</v>
      </c>
      <c r="I518" s="1" t="s">
        <v>13</v>
      </c>
      <c r="J518" s="1" t="s">
        <v>623</v>
      </c>
      <c r="K518" s="1" t="s">
        <v>1050</v>
      </c>
      <c r="L518">
        <v>13.47</v>
      </c>
      <c r="M518" s="1" t="s">
        <v>255</v>
      </c>
      <c r="N518">
        <v>1</v>
      </c>
      <c r="O518">
        <v>3</v>
      </c>
      <c r="P518" s="1" t="s">
        <v>252</v>
      </c>
      <c r="Q518" s="1" t="s">
        <v>252</v>
      </c>
      <c r="R518" s="1" t="s">
        <v>252</v>
      </c>
    </row>
    <row r="519" spans="1:18" x14ac:dyDescent="0.25">
      <c r="A519" t="str">
        <f>IF(ATK_GSheet[[#This Row],[Skill Total Mods]] - VLOOKUP(ATK_GSheet[[#This Row],[Entry ID]],ATK_Exported[],COLUMN(ATK_Exported[[#This Row],[Skill Total Mods]]) - 2,FALSE) &lt; 0.00000001,"","O")</f>
        <v/>
      </c>
      <c r="C519" s="1" t="s">
        <v>1683</v>
      </c>
      <c r="D519" s="1" t="s">
        <v>244</v>
      </c>
      <c r="E519" s="1" t="s">
        <v>1044</v>
      </c>
      <c r="F519">
        <v>19900002</v>
      </c>
      <c r="G519" s="1" t="s">
        <v>19</v>
      </c>
      <c r="H519">
        <v>199000021</v>
      </c>
      <c r="I519" s="1" t="s">
        <v>13</v>
      </c>
      <c r="J519" s="1" t="s">
        <v>1045</v>
      </c>
      <c r="K519" s="1" t="s">
        <v>1050</v>
      </c>
      <c r="L519">
        <v>0</v>
      </c>
      <c r="M519" s="1" t="s">
        <v>261</v>
      </c>
      <c r="N519">
        <v>0</v>
      </c>
      <c r="O519">
        <v>3</v>
      </c>
      <c r="P519" s="1" t="s">
        <v>252</v>
      </c>
      <c r="Q519" s="1" t="s">
        <v>252</v>
      </c>
      <c r="R519" s="1" t="s">
        <v>252</v>
      </c>
    </row>
    <row r="520" spans="1:18" x14ac:dyDescent="0.25">
      <c r="A520" t="str">
        <f>IF(ATK_GSheet[[#This Row],[Skill Total Mods]] - VLOOKUP(ATK_GSheet[[#This Row],[Entry ID]],ATK_Exported[],COLUMN(ATK_Exported[[#This Row],[Skill Total Mods]]) - 2,FALSE) &lt; 0.00000001,"","O")</f>
        <v/>
      </c>
      <c r="C520" s="1" t="s">
        <v>1492</v>
      </c>
      <c r="D520" s="1" t="s">
        <v>167</v>
      </c>
      <c r="E520" s="1" t="s">
        <v>804</v>
      </c>
      <c r="F520">
        <v>10640301</v>
      </c>
      <c r="G520" s="1" t="s">
        <v>27</v>
      </c>
      <c r="H520">
        <v>106403011</v>
      </c>
      <c r="I520" s="1" t="s">
        <v>13</v>
      </c>
      <c r="J520" s="1" t="s">
        <v>805</v>
      </c>
      <c r="K520" s="1" t="s">
        <v>356</v>
      </c>
      <c r="L520">
        <v>20.817</v>
      </c>
      <c r="M520" s="1" t="s">
        <v>255</v>
      </c>
      <c r="N520">
        <v>1</v>
      </c>
      <c r="O520">
        <v>3</v>
      </c>
      <c r="P520" s="1" t="s">
        <v>252</v>
      </c>
      <c r="Q520" s="1" t="s">
        <v>252</v>
      </c>
      <c r="R520" s="1" t="s">
        <v>252</v>
      </c>
    </row>
    <row r="521" spans="1:18" x14ac:dyDescent="0.25">
      <c r="A521" t="str">
        <f>IF(ATK_GSheet[[#This Row],[Skill Total Mods]] - VLOOKUP(ATK_GSheet[[#This Row],[Entry ID]],ATK_Exported[],COLUMN(ATK_Exported[[#This Row],[Skill Total Mods]]) - 2,FALSE) &lt; 0.00000001,"","O")</f>
        <v/>
      </c>
      <c r="C521" s="1" t="s">
        <v>1363</v>
      </c>
      <c r="D521" s="1" t="s">
        <v>115</v>
      </c>
      <c r="E521" s="1" t="s">
        <v>652</v>
      </c>
      <c r="F521">
        <v>10440501</v>
      </c>
      <c r="G521" s="1" t="s">
        <v>21</v>
      </c>
      <c r="H521">
        <v>104405011</v>
      </c>
      <c r="I521" s="1" t="s">
        <v>13</v>
      </c>
      <c r="J521" s="1" t="s">
        <v>653</v>
      </c>
      <c r="K521" s="1" t="s">
        <v>1050</v>
      </c>
      <c r="L521">
        <v>15.32</v>
      </c>
      <c r="M521" s="1" t="s">
        <v>255</v>
      </c>
      <c r="N521">
        <v>4</v>
      </c>
      <c r="O521">
        <v>3</v>
      </c>
      <c r="P521" s="1" t="s">
        <v>252</v>
      </c>
      <c r="Q521" s="1" t="s">
        <v>252</v>
      </c>
      <c r="R521" s="1" t="s">
        <v>252</v>
      </c>
    </row>
    <row r="522" spans="1:18" x14ac:dyDescent="0.25">
      <c r="A522" t="str">
        <f>IF(ATK_GSheet[[#This Row],[Skill Total Mods]] - VLOOKUP(ATK_GSheet[[#This Row],[Entry ID]],ATK_Exported[],COLUMN(ATK_Exported[[#This Row],[Skill Total Mods]]) - 2,FALSE) &lt; 0.00000001,"","O")</f>
        <v/>
      </c>
      <c r="C522" s="1" t="s">
        <v>1292</v>
      </c>
      <c r="D522" s="1" t="s">
        <v>101</v>
      </c>
      <c r="E522" s="1" t="s">
        <v>587</v>
      </c>
      <c r="F522">
        <v>10350404</v>
      </c>
      <c r="G522" s="1" t="s">
        <v>19</v>
      </c>
      <c r="H522">
        <v>103504041</v>
      </c>
      <c r="I522" s="1" t="s">
        <v>602</v>
      </c>
      <c r="J522" s="1" t="s">
        <v>588</v>
      </c>
      <c r="K522" s="1" t="s">
        <v>597</v>
      </c>
      <c r="L522">
        <v>6.4349999999999996</v>
      </c>
      <c r="M522" s="1" t="s">
        <v>255</v>
      </c>
      <c r="N522">
        <v>3</v>
      </c>
      <c r="O522">
        <v>3</v>
      </c>
      <c r="P522" s="1" t="s">
        <v>252</v>
      </c>
      <c r="Q522" s="1" t="s">
        <v>252</v>
      </c>
      <c r="R522" s="1" t="s">
        <v>252</v>
      </c>
    </row>
    <row r="523" spans="1:18" x14ac:dyDescent="0.25">
      <c r="A523" t="str">
        <f>IF(ATK_GSheet[[#This Row],[Skill Total Mods]] - VLOOKUP(ATK_GSheet[[#This Row],[Entry ID]],ATK_Exported[],COLUMN(ATK_Exported[[#This Row],[Skill Total Mods]]) - 2,FALSE) &lt; 0.00000001,"","O")</f>
        <v/>
      </c>
      <c r="C523" s="1" t="s">
        <v>1173</v>
      </c>
      <c r="D523" s="1" t="s">
        <v>63</v>
      </c>
      <c r="E523" s="1" t="s">
        <v>454</v>
      </c>
      <c r="F523">
        <v>10240503</v>
      </c>
      <c r="G523" s="1" t="s">
        <v>21</v>
      </c>
      <c r="H523">
        <v>102405031</v>
      </c>
      <c r="I523" s="1" t="s">
        <v>13</v>
      </c>
      <c r="J523" s="1" t="s">
        <v>455</v>
      </c>
      <c r="K523" s="1" t="s">
        <v>1050</v>
      </c>
      <c r="L523">
        <v>10.6</v>
      </c>
      <c r="M523" s="1" t="s">
        <v>256</v>
      </c>
      <c r="N523">
        <v>4</v>
      </c>
      <c r="O523">
        <v>4</v>
      </c>
      <c r="P523" s="1" t="s">
        <v>289</v>
      </c>
      <c r="Q523" s="1" t="s">
        <v>252</v>
      </c>
      <c r="R523" s="1" t="s">
        <v>252</v>
      </c>
    </row>
    <row r="524" spans="1:18" x14ac:dyDescent="0.25">
      <c r="A524" t="str">
        <f>IF(ATK_GSheet[[#This Row],[Skill Total Mods]] - VLOOKUP(ATK_GSheet[[#This Row],[Entry ID]],ATK_Exported[],COLUMN(ATK_Exported[[#This Row],[Skill Total Mods]]) - 2,FALSE) &lt; 0.00000001,"","O")</f>
        <v/>
      </c>
      <c r="C524" s="1" t="s">
        <v>1379</v>
      </c>
      <c r="D524" s="1" t="s">
        <v>120</v>
      </c>
      <c r="E524" s="1" t="s">
        <v>667</v>
      </c>
      <c r="F524">
        <v>10450203</v>
      </c>
      <c r="G524" s="1" t="s">
        <v>17</v>
      </c>
      <c r="H524">
        <v>104502034</v>
      </c>
      <c r="I524" s="1" t="s">
        <v>674</v>
      </c>
      <c r="J524" s="1" t="s">
        <v>675</v>
      </c>
      <c r="K524" s="1" t="s">
        <v>1050</v>
      </c>
      <c r="L524">
        <v>20.7</v>
      </c>
      <c r="M524" s="1" t="s">
        <v>255</v>
      </c>
      <c r="N524">
        <v>2</v>
      </c>
      <c r="O524">
        <v>2</v>
      </c>
      <c r="P524" s="1" t="s">
        <v>252</v>
      </c>
      <c r="Q524" s="1" t="s">
        <v>252</v>
      </c>
      <c r="R524" s="1" t="s">
        <v>252</v>
      </c>
    </row>
    <row r="525" spans="1:18" x14ac:dyDescent="0.25">
      <c r="A525" t="str">
        <f>IF(ATK_GSheet[[#This Row],[Skill Total Mods]] - VLOOKUP(ATK_GSheet[[#This Row],[Entry ID]],ATK_Exported[],COLUMN(ATK_Exported[[#This Row],[Skill Total Mods]]) - 2,FALSE) &lt; 0.00000001,"","O")</f>
        <v/>
      </c>
      <c r="C525" s="1" t="s">
        <v>1059</v>
      </c>
      <c r="D525" s="1" t="s">
        <v>15</v>
      </c>
      <c r="E525" s="1" t="s">
        <v>318</v>
      </c>
      <c r="F525">
        <v>10130103</v>
      </c>
      <c r="G525" s="1" t="s">
        <v>12</v>
      </c>
      <c r="H525">
        <v>101301031</v>
      </c>
      <c r="I525" s="1" t="s">
        <v>13</v>
      </c>
      <c r="J525" s="1" t="s">
        <v>319</v>
      </c>
      <c r="K525" s="1" t="s">
        <v>1050</v>
      </c>
      <c r="L525">
        <v>12.16</v>
      </c>
      <c r="M525" s="1" t="s">
        <v>255</v>
      </c>
      <c r="N525">
        <v>2</v>
      </c>
      <c r="O525">
        <v>4</v>
      </c>
      <c r="P525" s="1" t="s">
        <v>252</v>
      </c>
      <c r="Q525" s="1" t="s">
        <v>252</v>
      </c>
      <c r="R525" s="1" t="s">
        <v>252</v>
      </c>
    </row>
    <row r="526" spans="1:18" x14ac:dyDescent="0.25">
      <c r="A526" t="str">
        <f>IF(ATK_GSheet[[#This Row],[Skill Total Mods]] - VLOOKUP(ATK_GSheet[[#This Row],[Entry ID]],ATK_Exported[],COLUMN(ATK_Exported[[#This Row],[Skill Total Mods]]) - 2,FALSE) &lt; 0.00000001,"","O")</f>
        <v/>
      </c>
      <c r="C526" s="1" t="s">
        <v>1352</v>
      </c>
      <c r="D526" s="1" t="s">
        <v>112</v>
      </c>
      <c r="E526" s="1" t="s">
        <v>643</v>
      </c>
      <c r="F526">
        <v>10440201</v>
      </c>
      <c r="G526" s="1" t="s">
        <v>17</v>
      </c>
      <c r="H526">
        <v>104402011</v>
      </c>
      <c r="I526" s="1" t="s">
        <v>13</v>
      </c>
      <c r="J526" s="1" t="s">
        <v>644</v>
      </c>
      <c r="K526" s="1" t="s">
        <v>378</v>
      </c>
      <c r="L526">
        <v>40.9</v>
      </c>
      <c r="M526" s="1" t="s">
        <v>255</v>
      </c>
      <c r="N526">
        <v>2</v>
      </c>
      <c r="O526">
        <v>4</v>
      </c>
      <c r="P526" s="1" t="s">
        <v>252</v>
      </c>
      <c r="Q526" s="1" t="s">
        <v>252</v>
      </c>
      <c r="R526" s="1" t="s">
        <v>252</v>
      </c>
    </row>
    <row r="527" spans="1:18" x14ac:dyDescent="0.25">
      <c r="A527" t="str">
        <f>IF(ATK_GSheet[[#This Row],[Skill Total Mods]] - VLOOKUP(ATK_GSheet[[#This Row],[Entry ID]],ATK_Exported[],COLUMN(ATK_Exported[[#This Row],[Skill Total Mods]]) - 2,FALSE) &lt; 0.00000001,"","O")</f>
        <v/>
      </c>
      <c r="C527" s="1" t="s">
        <v>1195</v>
      </c>
      <c r="D527" s="1" t="s">
        <v>70</v>
      </c>
      <c r="E527" s="1" t="s">
        <v>484</v>
      </c>
      <c r="F527">
        <v>10250302</v>
      </c>
      <c r="G527" s="1" t="s">
        <v>27</v>
      </c>
      <c r="H527">
        <v>102503021</v>
      </c>
      <c r="I527" s="1" t="s">
        <v>13</v>
      </c>
      <c r="J527" s="1" t="s">
        <v>485</v>
      </c>
      <c r="K527" s="1" t="s">
        <v>1050</v>
      </c>
      <c r="L527">
        <v>0</v>
      </c>
      <c r="M527" s="1" t="s">
        <v>261</v>
      </c>
      <c r="N527">
        <v>0</v>
      </c>
      <c r="O527">
        <v>3</v>
      </c>
      <c r="P527" s="1" t="s">
        <v>252</v>
      </c>
      <c r="Q527" s="1" t="s">
        <v>252</v>
      </c>
      <c r="R527" s="1" t="s">
        <v>252</v>
      </c>
    </row>
    <row r="528" spans="1:18" x14ac:dyDescent="0.25">
      <c r="A528" t="str">
        <f>IF(ATK_GSheet[[#This Row],[Skill Total Mods]] - VLOOKUP(ATK_GSheet[[#This Row],[Entry ID]],ATK_Exported[],COLUMN(ATK_Exported[[#This Row],[Skill Total Mods]]) - 2,FALSE) &lt; 0.00000001,"","O")</f>
        <v/>
      </c>
      <c r="C528" s="1" t="s">
        <v>1290</v>
      </c>
      <c r="D528" s="1" t="s">
        <v>101</v>
      </c>
      <c r="E528" s="1" t="s">
        <v>587</v>
      </c>
      <c r="F528">
        <v>10350404</v>
      </c>
      <c r="G528" s="1" t="s">
        <v>19</v>
      </c>
      <c r="H528">
        <v>103504042</v>
      </c>
      <c r="I528" s="1" t="s">
        <v>14</v>
      </c>
      <c r="J528" s="1" t="s">
        <v>601</v>
      </c>
      <c r="K528" s="1" t="s">
        <v>1050</v>
      </c>
      <c r="L528">
        <v>0</v>
      </c>
      <c r="M528" s="1" t="s">
        <v>261</v>
      </c>
      <c r="N528">
        <v>0</v>
      </c>
      <c r="O528">
        <v>2</v>
      </c>
      <c r="P528" s="1" t="s">
        <v>252</v>
      </c>
      <c r="Q528" s="1" t="s">
        <v>252</v>
      </c>
      <c r="R528" s="1" t="s">
        <v>252</v>
      </c>
    </row>
    <row r="529" spans="1:18" x14ac:dyDescent="0.25">
      <c r="A529" t="str">
        <f>IF(ATK_GSheet[[#This Row],[Skill Total Mods]] - VLOOKUP(ATK_GSheet[[#This Row],[Entry ID]],ATK_Exported[],COLUMN(ATK_Exported[[#This Row],[Skill Total Mods]]) - 2,FALSE) &lt; 0.00000001,"","O")</f>
        <v/>
      </c>
      <c r="C529" s="1" t="s">
        <v>1457</v>
      </c>
      <c r="D529" s="1" t="s">
        <v>154</v>
      </c>
      <c r="E529" s="1" t="s">
        <v>770</v>
      </c>
      <c r="F529">
        <v>10550401</v>
      </c>
      <c r="G529" s="1" t="s">
        <v>19</v>
      </c>
      <c r="H529">
        <v>105504012</v>
      </c>
      <c r="I529" s="1" t="s">
        <v>14</v>
      </c>
      <c r="J529" s="1" t="s">
        <v>772</v>
      </c>
      <c r="K529" s="1" t="s">
        <v>1050</v>
      </c>
      <c r="L529">
        <v>9.218</v>
      </c>
      <c r="M529" s="1" t="s">
        <v>256</v>
      </c>
      <c r="N529">
        <v>10</v>
      </c>
      <c r="O529">
        <v>3</v>
      </c>
      <c r="P529" s="1" t="s">
        <v>278</v>
      </c>
      <c r="Q529" s="1" t="s">
        <v>252</v>
      </c>
      <c r="R529" s="1" t="s">
        <v>252</v>
      </c>
    </row>
    <row r="530" spans="1:18" x14ac:dyDescent="0.25">
      <c r="A530" t="str">
        <f>IF(ATK_GSheet[[#This Row],[Skill Total Mods]] - VLOOKUP(ATK_GSheet[[#This Row],[Entry ID]],ATK_Exported[],COLUMN(ATK_Exported[[#This Row],[Skill Total Mods]]) - 2,FALSE) &lt; 0.00000001,"","O")</f>
        <v/>
      </c>
      <c r="C530" s="1" t="s">
        <v>1676</v>
      </c>
      <c r="D530" s="1" t="s">
        <v>242</v>
      </c>
      <c r="E530" s="1" t="s">
        <v>1031</v>
      </c>
      <c r="F530">
        <v>10950401</v>
      </c>
      <c r="G530" s="1" t="s">
        <v>19</v>
      </c>
      <c r="H530">
        <v>109504013</v>
      </c>
      <c r="I530" s="1" t="s">
        <v>1034</v>
      </c>
      <c r="J530" s="1" t="s">
        <v>1035</v>
      </c>
      <c r="K530" s="1" t="s">
        <v>1050</v>
      </c>
      <c r="L530">
        <v>20.88</v>
      </c>
      <c r="M530" s="1" t="s">
        <v>255</v>
      </c>
      <c r="N530">
        <v>6</v>
      </c>
      <c r="O530">
        <v>3</v>
      </c>
      <c r="P530" s="1" t="s">
        <v>252</v>
      </c>
      <c r="Q530" s="1" t="s">
        <v>252</v>
      </c>
      <c r="R530" s="1" t="s">
        <v>259</v>
      </c>
    </row>
    <row r="531" spans="1:18" x14ac:dyDescent="0.25">
      <c r="A531" t="str">
        <f>IF(ATK_GSheet[[#This Row],[Skill Total Mods]] - VLOOKUP(ATK_GSheet[[#This Row],[Entry ID]],ATK_Exported[],COLUMN(ATK_Exported[[#This Row],[Skill Total Mods]]) - 2,FALSE) &lt; 0.00000001,"","O")</f>
        <v/>
      </c>
      <c r="C531" s="1" t="s">
        <v>1085</v>
      </c>
      <c r="D531" s="1" t="s">
        <v>31</v>
      </c>
      <c r="E531" s="1" t="s">
        <v>354</v>
      </c>
      <c r="F531">
        <v>10140503</v>
      </c>
      <c r="G531" s="1" t="s">
        <v>21</v>
      </c>
      <c r="H531">
        <v>101405032</v>
      </c>
      <c r="I531" s="1" t="s">
        <v>14</v>
      </c>
      <c r="J531" s="1" t="s">
        <v>357</v>
      </c>
      <c r="K531" s="1" t="s">
        <v>356</v>
      </c>
      <c r="L531">
        <v>22.56</v>
      </c>
      <c r="M531" s="1" t="s">
        <v>256</v>
      </c>
      <c r="N531">
        <v>4</v>
      </c>
      <c r="O531">
        <v>3</v>
      </c>
      <c r="P531" s="1" t="s">
        <v>280</v>
      </c>
      <c r="Q531" s="1" t="s">
        <v>252</v>
      </c>
      <c r="R531" s="1" t="s">
        <v>252</v>
      </c>
    </row>
    <row r="532" spans="1:18" x14ac:dyDescent="0.25">
      <c r="A532" t="str">
        <f>IF(ATK_GSheet[[#This Row],[Skill Total Mods]] - VLOOKUP(ATK_GSheet[[#This Row],[Entry ID]],ATK_Exported[],COLUMN(ATK_Exported[[#This Row],[Skill Total Mods]]) - 2,FALSE) &lt; 0.00000001,"","O")</f>
        <v/>
      </c>
      <c r="C532" s="1" t="s">
        <v>1098</v>
      </c>
      <c r="D532" s="1" t="s">
        <v>37</v>
      </c>
      <c r="E532" s="1" t="s">
        <v>373</v>
      </c>
      <c r="F532">
        <v>10150201</v>
      </c>
      <c r="G532" s="1" t="s">
        <v>17</v>
      </c>
      <c r="H532">
        <v>101502015</v>
      </c>
      <c r="I532" s="1" t="s">
        <v>13</v>
      </c>
      <c r="J532" s="1" t="s">
        <v>374</v>
      </c>
      <c r="K532" s="1" t="s">
        <v>381</v>
      </c>
      <c r="L532">
        <v>49.92</v>
      </c>
      <c r="M532" s="1" t="s">
        <v>255</v>
      </c>
      <c r="N532">
        <v>1</v>
      </c>
      <c r="O532">
        <v>4</v>
      </c>
      <c r="P532" s="1" t="s">
        <v>252</v>
      </c>
      <c r="Q532" s="1" t="s">
        <v>252</v>
      </c>
      <c r="R532" s="1" t="s">
        <v>252</v>
      </c>
    </row>
    <row r="533" spans="1:18" x14ac:dyDescent="0.25">
      <c r="A533" t="str">
        <f>IF(ATK_GSheet[[#This Row],[Skill Total Mods]] - VLOOKUP(ATK_GSheet[[#This Row],[Entry ID]],ATK_Exported[],COLUMN(ATK_Exported[[#This Row],[Skill Total Mods]]) - 2,FALSE) &lt; 0.00000001,"","O")</f>
        <v/>
      </c>
      <c r="C533" s="1" t="s">
        <v>1644</v>
      </c>
      <c r="D533" s="1" t="s">
        <v>226</v>
      </c>
      <c r="E533" s="1" t="s">
        <v>985</v>
      </c>
      <c r="F533">
        <v>10840402</v>
      </c>
      <c r="G533" s="1" t="s">
        <v>19</v>
      </c>
      <c r="H533">
        <v>108404022</v>
      </c>
      <c r="I533" s="1" t="s">
        <v>14</v>
      </c>
      <c r="J533" s="1" t="s">
        <v>987</v>
      </c>
      <c r="K533" s="1" t="s">
        <v>1050</v>
      </c>
      <c r="L533">
        <v>0</v>
      </c>
      <c r="M533" s="1" t="s">
        <v>261</v>
      </c>
      <c r="N533">
        <v>0</v>
      </c>
      <c r="O533">
        <v>3</v>
      </c>
      <c r="P533" s="1" t="s">
        <v>252</v>
      </c>
      <c r="Q533" s="1" t="s">
        <v>252</v>
      </c>
      <c r="R533" s="1" t="s">
        <v>252</v>
      </c>
    </row>
    <row r="534" spans="1:18" x14ac:dyDescent="0.25">
      <c r="A534" t="str">
        <f>IF(ATK_GSheet[[#This Row],[Skill Total Mods]] - VLOOKUP(ATK_GSheet[[#This Row],[Entry ID]],ATK_Exported[],COLUMN(ATK_Exported[[#This Row],[Skill Total Mods]]) - 2,FALSE) &lt; 0.00000001,"","O")</f>
        <v/>
      </c>
      <c r="C534" s="1" t="s">
        <v>1212</v>
      </c>
      <c r="D534" s="1" t="s">
        <v>77</v>
      </c>
      <c r="E534" s="1" t="s">
        <v>504</v>
      </c>
      <c r="F534">
        <v>10330101</v>
      </c>
      <c r="G534" s="1" t="s">
        <v>12</v>
      </c>
      <c r="H534">
        <v>103301012</v>
      </c>
      <c r="I534" s="1" t="s">
        <v>14</v>
      </c>
      <c r="J534" s="1" t="s">
        <v>506</v>
      </c>
      <c r="K534" s="1" t="s">
        <v>1050</v>
      </c>
      <c r="L534">
        <v>6.64</v>
      </c>
      <c r="M534" s="1" t="s">
        <v>255</v>
      </c>
      <c r="N534">
        <v>2</v>
      </c>
      <c r="O534">
        <v>3</v>
      </c>
      <c r="P534" s="1" t="s">
        <v>252</v>
      </c>
      <c r="Q534" s="1" t="s">
        <v>252</v>
      </c>
      <c r="R534" s="1" t="s">
        <v>252</v>
      </c>
    </row>
    <row r="535" spans="1:18" x14ac:dyDescent="0.25">
      <c r="A535" t="str">
        <f>IF(ATK_GSheet[[#This Row],[Skill Total Mods]] - VLOOKUP(ATK_GSheet[[#This Row],[Entry ID]],ATK_Exported[],COLUMN(ATK_Exported[[#This Row],[Skill Total Mods]]) - 2,FALSE) &lt; 0.00000001,"","O")</f>
        <v/>
      </c>
      <c r="C535" s="1" t="s">
        <v>1170</v>
      </c>
      <c r="D535" s="1" t="s">
        <v>61</v>
      </c>
      <c r="E535" s="1" t="s">
        <v>448</v>
      </c>
      <c r="F535">
        <v>10240402</v>
      </c>
      <c r="G535" s="1" t="s">
        <v>19</v>
      </c>
      <c r="H535">
        <v>102404022</v>
      </c>
      <c r="I535" s="1" t="s">
        <v>14</v>
      </c>
      <c r="J535" s="1" t="s">
        <v>450</v>
      </c>
      <c r="K535" s="1" t="s">
        <v>1050</v>
      </c>
      <c r="L535">
        <v>0</v>
      </c>
      <c r="M535" s="1" t="s">
        <v>261</v>
      </c>
      <c r="N535">
        <v>0</v>
      </c>
      <c r="O535">
        <v>2</v>
      </c>
      <c r="P535" s="1" t="s">
        <v>252</v>
      </c>
      <c r="Q535" s="1" t="s">
        <v>252</v>
      </c>
      <c r="R535" s="1" t="s">
        <v>252</v>
      </c>
    </row>
    <row r="536" spans="1:18" x14ac:dyDescent="0.25">
      <c r="A536" t="str">
        <f>IF(ATK_GSheet[[#This Row],[Skill Total Mods]] - VLOOKUP(ATK_GSheet[[#This Row],[Entry ID]],ATK_Exported[],COLUMN(ATK_Exported[[#This Row],[Skill Total Mods]]) - 2,FALSE) &lt; 0.00000001,"","O")</f>
        <v/>
      </c>
      <c r="C536" s="1" t="s">
        <v>1353</v>
      </c>
      <c r="D536" s="1" t="s">
        <v>112</v>
      </c>
      <c r="E536" s="1" t="s">
        <v>643</v>
      </c>
      <c r="F536">
        <v>10440201</v>
      </c>
      <c r="G536" s="1" t="s">
        <v>17</v>
      </c>
      <c r="H536">
        <v>104402011</v>
      </c>
      <c r="I536" s="1" t="s">
        <v>13</v>
      </c>
      <c r="J536" s="1" t="s">
        <v>644</v>
      </c>
      <c r="K536" s="1" t="s">
        <v>377</v>
      </c>
      <c r="L536">
        <v>24.54</v>
      </c>
      <c r="M536" s="1" t="s">
        <v>255</v>
      </c>
      <c r="N536">
        <v>2</v>
      </c>
      <c r="O536">
        <v>4</v>
      </c>
      <c r="P536" s="1" t="s">
        <v>252</v>
      </c>
      <c r="Q536" s="1" t="s">
        <v>252</v>
      </c>
      <c r="R536" s="1" t="s">
        <v>252</v>
      </c>
    </row>
    <row r="537" spans="1:18" x14ac:dyDescent="0.25">
      <c r="A537" t="str">
        <f>IF(ATK_GSheet[[#This Row],[Skill Total Mods]] - VLOOKUP(ATK_GSheet[[#This Row],[Entry ID]],ATK_Exported[],COLUMN(ATK_Exported[[#This Row],[Skill Total Mods]]) - 2,FALSE) &lt; 0.00000001,"","O")</f>
        <v/>
      </c>
      <c r="C537" s="1" t="s">
        <v>1463</v>
      </c>
      <c r="D537" s="1" t="s">
        <v>157</v>
      </c>
      <c r="E537" s="1" t="s">
        <v>779</v>
      </c>
      <c r="F537">
        <v>10550404</v>
      </c>
      <c r="G537" s="1" t="s">
        <v>19</v>
      </c>
      <c r="H537">
        <v>105504042</v>
      </c>
      <c r="I537" s="1" t="s">
        <v>14</v>
      </c>
      <c r="J537" s="1" t="s">
        <v>264</v>
      </c>
      <c r="K537" s="1" t="s">
        <v>1050</v>
      </c>
      <c r="L537">
        <v>18.785</v>
      </c>
      <c r="M537" s="1" t="s">
        <v>255</v>
      </c>
      <c r="N537">
        <v>2</v>
      </c>
      <c r="O537">
        <v>2</v>
      </c>
      <c r="P537" s="1" t="s">
        <v>252</v>
      </c>
      <c r="Q537" s="1" t="s">
        <v>252</v>
      </c>
      <c r="R537" s="1" t="s">
        <v>252</v>
      </c>
    </row>
    <row r="538" spans="1:18" x14ac:dyDescent="0.25">
      <c r="A538" t="str">
        <f>IF(ATK_GSheet[[#This Row],[Skill Total Mods]] - VLOOKUP(ATK_GSheet[[#This Row],[Entry ID]],ATK_Exported[],COLUMN(ATK_Exported[[#This Row],[Skill Total Mods]]) - 2,FALSE) &lt; 0.00000001,"","O")</f>
        <v/>
      </c>
      <c r="C538" s="1" t="s">
        <v>1216</v>
      </c>
      <c r="D538" s="1" t="s">
        <v>79</v>
      </c>
      <c r="E538" s="1" t="s">
        <v>510</v>
      </c>
      <c r="F538">
        <v>10330401</v>
      </c>
      <c r="G538" s="1" t="s">
        <v>19</v>
      </c>
      <c r="H538">
        <v>103304011</v>
      </c>
      <c r="I538" s="1" t="s">
        <v>13</v>
      </c>
      <c r="J538" s="1" t="s">
        <v>511</v>
      </c>
      <c r="K538" s="1" t="s">
        <v>1050</v>
      </c>
      <c r="L538">
        <v>9.99</v>
      </c>
      <c r="M538" s="1" t="s">
        <v>255</v>
      </c>
      <c r="N538">
        <v>3</v>
      </c>
      <c r="O538">
        <v>3</v>
      </c>
      <c r="P538" s="1" t="s">
        <v>252</v>
      </c>
      <c r="Q538" s="1" t="s">
        <v>252</v>
      </c>
      <c r="R538" s="1" t="s">
        <v>252</v>
      </c>
    </row>
    <row r="539" spans="1:18" x14ac:dyDescent="0.25">
      <c r="A539" t="str">
        <f>IF(ATK_GSheet[[#This Row],[Skill Total Mods]] - VLOOKUP(ATK_GSheet[[#This Row],[Entry ID]],ATK_Exported[],COLUMN(ATK_Exported[[#This Row],[Skill Total Mods]]) - 2,FALSE) &lt; 0.00000001,"","O")</f>
        <v/>
      </c>
      <c r="C539" s="1" t="s">
        <v>1436</v>
      </c>
      <c r="D539" s="1" t="s">
        <v>148</v>
      </c>
      <c r="E539" s="1" t="s">
        <v>745</v>
      </c>
      <c r="F539">
        <v>10550201</v>
      </c>
      <c r="G539" s="1" t="s">
        <v>17</v>
      </c>
      <c r="H539">
        <v>105502012</v>
      </c>
      <c r="I539" s="1" t="s">
        <v>14</v>
      </c>
      <c r="J539" s="1" t="s">
        <v>747</v>
      </c>
      <c r="K539" s="1" t="s">
        <v>1050</v>
      </c>
      <c r="L539">
        <v>21.335999999999999</v>
      </c>
      <c r="M539" s="1" t="s">
        <v>255</v>
      </c>
      <c r="N539">
        <v>3</v>
      </c>
      <c r="O539">
        <v>3</v>
      </c>
      <c r="P539" s="1" t="s">
        <v>252</v>
      </c>
      <c r="Q539" s="1" t="s">
        <v>252</v>
      </c>
      <c r="R539" s="1" t="s">
        <v>252</v>
      </c>
    </row>
    <row r="540" spans="1:18" x14ac:dyDescent="0.25">
      <c r="A540" t="str">
        <f>IF(ATK_GSheet[[#This Row],[Skill Total Mods]] - VLOOKUP(ATK_GSheet[[#This Row],[Entry ID]],ATK_Exported[],COLUMN(ATK_Exported[[#This Row],[Skill Total Mods]]) - 2,FALSE) &lt; 0.00000001,"","O")</f>
        <v/>
      </c>
      <c r="C540" s="1" t="s">
        <v>1461</v>
      </c>
      <c r="D540" s="1" t="s">
        <v>156</v>
      </c>
      <c r="E540" s="1" t="s">
        <v>776</v>
      </c>
      <c r="F540">
        <v>10550403</v>
      </c>
      <c r="G540" s="1" t="s">
        <v>19</v>
      </c>
      <c r="H540">
        <v>105504032</v>
      </c>
      <c r="I540" s="1" t="s">
        <v>14</v>
      </c>
      <c r="J540" s="1" t="s">
        <v>778</v>
      </c>
      <c r="K540" s="1" t="s">
        <v>1050</v>
      </c>
      <c r="L540">
        <v>0</v>
      </c>
      <c r="M540" s="1" t="s">
        <v>261</v>
      </c>
      <c r="N540">
        <v>0</v>
      </c>
      <c r="O540">
        <v>2</v>
      </c>
      <c r="P540" s="1" t="s">
        <v>252</v>
      </c>
      <c r="Q540" s="1" t="s">
        <v>252</v>
      </c>
      <c r="R540" s="1" t="s">
        <v>252</v>
      </c>
    </row>
    <row r="541" spans="1:18" x14ac:dyDescent="0.25">
      <c r="A541" t="str">
        <f>IF(ATK_GSheet[[#This Row],[Skill Total Mods]] - VLOOKUP(ATK_GSheet[[#This Row],[Entry ID]],ATK_Exported[],COLUMN(ATK_Exported[[#This Row],[Skill Total Mods]]) - 2,FALSE) &lt; 0.00000001,"","O")</f>
        <v/>
      </c>
      <c r="C541" s="1" t="s">
        <v>1067</v>
      </c>
      <c r="D541" s="1" t="s">
        <v>22</v>
      </c>
      <c r="E541" s="1" t="s">
        <v>330</v>
      </c>
      <c r="F541">
        <v>10140101</v>
      </c>
      <c r="G541" s="1" t="s">
        <v>12</v>
      </c>
      <c r="H541">
        <v>101401011</v>
      </c>
      <c r="I541" s="1" t="s">
        <v>13</v>
      </c>
      <c r="J541" s="1" t="s">
        <v>331</v>
      </c>
      <c r="K541" s="1" t="s">
        <v>1050</v>
      </c>
      <c r="L541">
        <v>16.52</v>
      </c>
      <c r="M541" s="1" t="s">
        <v>255</v>
      </c>
      <c r="N541">
        <v>2</v>
      </c>
      <c r="O541">
        <v>4</v>
      </c>
      <c r="P541" s="1" t="s">
        <v>252</v>
      </c>
      <c r="Q541" s="1" t="s">
        <v>252</v>
      </c>
      <c r="R541" s="1" t="s">
        <v>252</v>
      </c>
    </row>
    <row r="542" spans="1:18" x14ac:dyDescent="0.25">
      <c r="A542" t="str">
        <f>IF(ATK_GSheet[[#This Row],[Skill Total Mods]] - VLOOKUP(ATK_GSheet[[#This Row],[Entry ID]],ATK_Exported[],COLUMN(ATK_Exported[[#This Row],[Skill Total Mods]]) - 2,FALSE) &lt; 0.00000001,"","O")</f>
        <v/>
      </c>
      <c r="C542" s="1" t="s">
        <v>1433</v>
      </c>
      <c r="D542" s="1" t="s">
        <v>147</v>
      </c>
      <c r="E542" s="1" t="s">
        <v>742</v>
      </c>
      <c r="F542">
        <v>10550102</v>
      </c>
      <c r="G542" s="1" t="s">
        <v>12</v>
      </c>
      <c r="H542">
        <v>105501022</v>
      </c>
      <c r="I542" s="1" t="s">
        <v>14</v>
      </c>
      <c r="J542" s="1" t="s">
        <v>744</v>
      </c>
      <c r="K542" s="1" t="s">
        <v>1050</v>
      </c>
      <c r="L542">
        <v>0</v>
      </c>
      <c r="M542" s="1" t="s">
        <v>261</v>
      </c>
      <c r="N542">
        <v>0</v>
      </c>
      <c r="O542">
        <v>2</v>
      </c>
      <c r="P542" s="1" t="s">
        <v>252</v>
      </c>
      <c r="Q542" s="1" t="s">
        <v>252</v>
      </c>
      <c r="R542" s="1" t="s">
        <v>252</v>
      </c>
    </row>
    <row r="543" spans="1:18" x14ac:dyDescent="0.25">
      <c r="A543" t="str">
        <f>IF(ATK_GSheet[[#This Row],[Skill Total Mods]] - VLOOKUP(ATK_GSheet[[#This Row],[Entry ID]],ATK_Exported[],COLUMN(ATK_Exported[[#This Row],[Skill Total Mods]]) - 2,FALSE) &lt; 0.00000001,"","O")</f>
        <v/>
      </c>
      <c r="C543" s="1" t="s">
        <v>1078</v>
      </c>
      <c r="D543" s="1" t="s">
        <v>28</v>
      </c>
      <c r="E543" s="1" t="s">
        <v>345</v>
      </c>
      <c r="F543">
        <v>10140302</v>
      </c>
      <c r="G543" s="1" t="s">
        <v>27</v>
      </c>
      <c r="H543">
        <v>101403022</v>
      </c>
      <c r="I543" s="1" t="s">
        <v>14</v>
      </c>
      <c r="J543" s="1" t="s">
        <v>347</v>
      </c>
      <c r="K543" s="1" t="s">
        <v>1050</v>
      </c>
      <c r="L543">
        <v>28</v>
      </c>
      <c r="M543" s="1" t="s">
        <v>256</v>
      </c>
      <c r="N543">
        <v>2</v>
      </c>
      <c r="O543">
        <v>3</v>
      </c>
      <c r="P543" s="1" t="s">
        <v>313</v>
      </c>
      <c r="Q543" s="1" t="s">
        <v>252</v>
      </c>
      <c r="R543" s="1" t="s">
        <v>252</v>
      </c>
    </row>
    <row r="544" spans="1:18" x14ac:dyDescent="0.25">
      <c r="A544" t="str">
        <f>IF(ATK_GSheet[[#This Row],[Skill Total Mods]] - VLOOKUP(ATK_GSheet[[#This Row],[Entry ID]],ATK_Exported[],COLUMN(ATK_Exported[[#This Row],[Skill Total Mods]]) - 2,FALSE) &lt; 0.00000001,"","O")</f>
        <v/>
      </c>
      <c r="C544" s="1" t="s">
        <v>1445</v>
      </c>
      <c r="D544" s="1" t="s">
        <v>150</v>
      </c>
      <c r="E544" s="1" t="s">
        <v>751</v>
      </c>
      <c r="F544">
        <v>10550204</v>
      </c>
      <c r="G544" s="1" t="s">
        <v>17</v>
      </c>
      <c r="H544">
        <v>105502043</v>
      </c>
      <c r="I544" s="1" t="s">
        <v>757</v>
      </c>
      <c r="J544" s="1" t="s">
        <v>753</v>
      </c>
      <c r="K544" s="1" t="s">
        <v>1050</v>
      </c>
      <c r="L544">
        <v>31.32</v>
      </c>
      <c r="M544" s="1" t="s">
        <v>255</v>
      </c>
      <c r="N544">
        <v>58</v>
      </c>
      <c r="O544">
        <v>3</v>
      </c>
      <c r="P544" s="1" t="s">
        <v>252</v>
      </c>
      <c r="Q544" s="1" t="s">
        <v>252</v>
      </c>
      <c r="R544" s="1" t="s">
        <v>252</v>
      </c>
    </row>
    <row r="545" spans="1:18" x14ac:dyDescent="0.25">
      <c r="A545" t="str">
        <f>IF(ATK_GSheet[[#This Row],[Skill Total Mods]] - VLOOKUP(ATK_GSheet[[#This Row],[Entry ID]],ATK_Exported[],COLUMN(ATK_Exported[[#This Row],[Skill Total Mods]]) - 2,FALSE) &lt; 0.00000001,"","O")</f>
        <v/>
      </c>
      <c r="C545" s="1" t="s">
        <v>1575</v>
      </c>
      <c r="D545" s="1" t="s">
        <v>197</v>
      </c>
      <c r="E545" s="1" t="s">
        <v>896</v>
      </c>
      <c r="F545">
        <v>10740401</v>
      </c>
      <c r="G545" s="1" t="s">
        <v>19</v>
      </c>
      <c r="H545">
        <v>107404011</v>
      </c>
      <c r="I545" s="1" t="s">
        <v>13</v>
      </c>
      <c r="J545" s="1" t="s">
        <v>897</v>
      </c>
      <c r="K545" s="1" t="s">
        <v>404</v>
      </c>
      <c r="L545">
        <v>19.4832</v>
      </c>
      <c r="M545" s="1" t="s">
        <v>255</v>
      </c>
      <c r="N545">
        <v>2</v>
      </c>
      <c r="O545">
        <v>4</v>
      </c>
      <c r="P545" s="1" t="s">
        <v>252</v>
      </c>
      <c r="Q545" s="1" t="s">
        <v>252</v>
      </c>
      <c r="R545" s="1" t="s">
        <v>252</v>
      </c>
    </row>
    <row r="546" spans="1:18" x14ac:dyDescent="0.25">
      <c r="A546" t="str">
        <f>IF(ATK_GSheet[[#This Row],[Skill Total Mods]] - VLOOKUP(ATK_GSheet[[#This Row],[Entry ID]],ATK_Exported[],COLUMN(ATK_Exported[[#This Row],[Skill Total Mods]]) - 2,FALSE) &lt; 0.00000001,"","O")</f>
        <v/>
      </c>
      <c r="C546" s="1" t="s">
        <v>1530</v>
      </c>
      <c r="D546" s="1" t="s">
        <v>179</v>
      </c>
      <c r="E546" s="1" t="s">
        <v>841</v>
      </c>
      <c r="F546">
        <v>10650302</v>
      </c>
      <c r="G546" s="1" t="s">
        <v>27</v>
      </c>
      <c r="H546">
        <v>106503022</v>
      </c>
      <c r="I546" s="1" t="s">
        <v>14</v>
      </c>
      <c r="J546" s="1" t="s">
        <v>844</v>
      </c>
      <c r="K546" s="1" t="s">
        <v>1050</v>
      </c>
      <c r="L546">
        <v>0</v>
      </c>
      <c r="M546" s="1" t="s">
        <v>261</v>
      </c>
      <c r="N546">
        <v>0</v>
      </c>
      <c r="O546">
        <v>3</v>
      </c>
      <c r="P546" s="1" t="s">
        <v>252</v>
      </c>
      <c r="Q546" s="1" t="s">
        <v>252</v>
      </c>
      <c r="R546" s="1" t="s">
        <v>252</v>
      </c>
    </row>
    <row r="547" spans="1:18" x14ac:dyDescent="0.25">
      <c r="A547" t="str">
        <f>IF(ATK_GSheet[[#This Row],[Skill Total Mods]] - VLOOKUP(ATK_GSheet[[#This Row],[Entry ID]],ATK_Exported[],COLUMN(ATK_Exported[[#This Row],[Skill Total Mods]]) - 2,FALSE) &lt; 0.00000001,"","O")</f>
        <v/>
      </c>
      <c r="C547" s="1" t="s">
        <v>1399</v>
      </c>
      <c r="D547" s="1" t="s">
        <v>130</v>
      </c>
      <c r="E547" s="1" t="s">
        <v>698</v>
      </c>
      <c r="F547">
        <v>10530101</v>
      </c>
      <c r="G547" s="1" t="s">
        <v>12</v>
      </c>
      <c r="H547">
        <v>105301011</v>
      </c>
      <c r="I547" s="1" t="s">
        <v>13</v>
      </c>
      <c r="J547" s="1" t="s">
        <v>699</v>
      </c>
      <c r="K547" s="1" t="s">
        <v>364</v>
      </c>
      <c r="L547">
        <v>18.495000000000001</v>
      </c>
      <c r="M547" s="1" t="s">
        <v>255</v>
      </c>
      <c r="N547">
        <v>3</v>
      </c>
      <c r="O547">
        <v>4</v>
      </c>
      <c r="P547" s="1" t="s">
        <v>252</v>
      </c>
      <c r="Q547" s="1" t="s">
        <v>252</v>
      </c>
      <c r="R547" s="1" t="s">
        <v>252</v>
      </c>
    </row>
    <row r="548" spans="1:18" x14ac:dyDescent="0.25">
      <c r="A548" t="str">
        <f>IF(ATK_GSheet[[#This Row],[Skill Total Mods]] - VLOOKUP(ATK_GSheet[[#This Row],[Entry ID]],ATK_Exported[],COLUMN(ATK_Exported[[#This Row],[Skill Total Mods]]) - 2,FALSE) &lt; 0.00000001,"","O")</f>
        <v/>
      </c>
      <c r="C548" s="1" t="s">
        <v>1495</v>
      </c>
      <c r="D548" s="1" t="s">
        <v>167</v>
      </c>
      <c r="E548" s="1" t="s">
        <v>804</v>
      </c>
      <c r="F548">
        <v>10640301</v>
      </c>
      <c r="G548" s="1" t="s">
        <v>27</v>
      </c>
      <c r="H548">
        <v>106403012</v>
      </c>
      <c r="I548" s="1" t="s">
        <v>14</v>
      </c>
      <c r="J548" s="1" t="s">
        <v>806</v>
      </c>
      <c r="K548" s="1" t="s">
        <v>1050</v>
      </c>
      <c r="L548">
        <v>14.68</v>
      </c>
      <c r="M548" s="1" t="s">
        <v>255</v>
      </c>
      <c r="N548">
        <v>1</v>
      </c>
      <c r="O548">
        <v>2</v>
      </c>
      <c r="P548" s="1" t="s">
        <v>252</v>
      </c>
      <c r="Q548" s="1" t="s">
        <v>252</v>
      </c>
      <c r="R548" s="1" t="s">
        <v>252</v>
      </c>
    </row>
    <row r="549" spans="1:18" x14ac:dyDescent="0.25">
      <c r="A549" t="str">
        <f>IF(ATK_GSheet[[#This Row],[Skill Total Mods]] - VLOOKUP(ATK_GSheet[[#This Row],[Entry ID]],ATK_Exported[],COLUMN(ATK_Exported[[#This Row],[Skill Total Mods]]) - 2,FALSE) &lt; 0.00000001,"","O")</f>
        <v/>
      </c>
      <c r="C549" s="1" t="s">
        <v>1386</v>
      </c>
      <c r="D549" s="1" t="s">
        <v>124</v>
      </c>
      <c r="E549" s="1" t="s">
        <v>685</v>
      </c>
      <c r="F549">
        <v>10450401</v>
      </c>
      <c r="G549" s="1" t="s">
        <v>19</v>
      </c>
      <c r="H549">
        <v>104504011</v>
      </c>
      <c r="I549" s="1" t="s">
        <v>13</v>
      </c>
      <c r="J549" s="1" t="s">
        <v>686</v>
      </c>
      <c r="K549" s="1" t="s">
        <v>1050</v>
      </c>
      <c r="L549">
        <v>31.122</v>
      </c>
      <c r="M549" s="1" t="s">
        <v>255</v>
      </c>
      <c r="N549">
        <v>2</v>
      </c>
      <c r="O549">
        <v>4</v>
      </c>
      <c r="P549" s="1" t="s">
        <v>252</v>
      </c>
      <c r="Q549" s="1" t="s">
        <v>252</v>
      </c>
      <c r="R549" s="1" t="s">
        <v>252</v>
      </c>
    </row>
    <row r="550" spans="1:18" x14ac:dyDescent="0.25">
      <c r="A550" t="str">
        <f>IF(ATK_GSheet[[#This Row],[Skill Total Mods]] - VLOOKUP(ATK_GSheet[[#This Row],[Entry ID]],ATK_Exported[],COLUMN(ATK_Exported[[#This Row],[Skill Total Mods]]) - 2,FALSE) &lt; 0.00000001,"","O")</f>
        <v/>
      </c>
      <c r="C550" s="1" t="s">
        <v>1210</v>
      </c>
      <c r="D550" s="1" t="s">
        <v>77</v>
      </c>
      <c r="E550" s="1" t="s">
        <v>504</v>
      </c>
      <c r="F550">
        <v>10330101</v>
      </c>
      <c r="G550" s="1" t="s">
        <v>12</v>
      </c>
      <c r="H550">
        <v>103301011</v>
      </c>
      <c r="I550" s="1" t="s">
        <v>13</v>
      </c>
      <c r="J550" s="1" t="s">
        <v>505</v>
      </c>
      <c r="K550" s="1" t="s">
        <v>1050</v>
      </c>
      <c r="L550">
        <v>8.5500000000000007</v>
      </c>
      <c r="M550" s="1" t="s">
        <v>255</v>
      </c>
      <c r="N550">
        <v>3</v>
      </c>
      <c r="O550">
        <v>4</v>
      </c>
      <c r="P550" s="1" t="s">
        <v>252</v>
      </c>
      <c r="Q550" s="1" t="s">
        <v>252</v>
      </c>
      <c r="R550" s="1" t="s">
        <v>252</v>
      </c>
    </row>
    <row r="551" spans="1:18" x14ac:dyDescent="0.25">
      <c r="A551" t="str">
        <f>IF(ATK_GSheet[[#This Row],[Skill Total Mods]] - VLOOKUP(ATK_GSheet[[#This Row],[Entry ID]],ATK_Exported[],COLUMN(ATK_Exported[[#This Row],[Skill Total Mods]]) - 2,FALSE) &lt; 0.00000001,"","O")</f>
        <v/>
      </c>
      <c r="C551" s="1" t="s">
        <v>1218</v>
      </c>
      <c r="D551" s="1" t="s">
        <v>80</v>
      </c>
      <c r="E551" s="1" t="s">
        <v>513</v>
      </c>
      <c r="F551">
        <v>10330501</v>
      </c>
      <c r="G551" s="1" t="s">
        <v>21</v>
      </c>
      <c r="H551">
        <v>103305011</v>
      </c>
      <c r="I551" s="1" t="s">
        <v>13</v>
      </c>
      <c r="J551" s="1" t="s">
        <v>514</v>
      </c>
      <c r="K551" s="1" t="s">
        <v>356</v>
      </c>
      <c r="L551">
        <v>20.16</v>
      </c>
      <c r="M551" s="1" t="s">
        <v>255</v>
      </c>
      <c r="N551">
        <v>4</v>
      </c>
      <c r="O551">
        <v>4</v>
      </c>
      <c r="P551" s="1" t="s">
        <v>252</v>
      </c>
      <c r="Q551" s="1" t="s">
        <v>252</v>
      </c>
      <c r="R551" s="1" t="s">
        <v>252</v>
      </c>
    </row>
    <row r="552" spans="1:18" x14ac:dyDescent="0.25">
      <c r="A552" t="str">
        <f>IF(ATK_GSheet[[#This Row],[Skill Total Mods]] - VLOOKUP(ATK_GSheet[[#This Row],[Entry ID]],ATK_Exported[],COLUMN(ATK_Exported[[#This Row],[Skill Total Mods]]) - 2,FALSE) &lt; 0.00000001,"","O")</f>
        <v/>
      </c>
      <c r="C552" s="1" t="s">
        <v>1451</v>
      </c>
      <c r="D552" s="1" t="s">
        <v>151</v>
      </c>
      <c r="E552" s="1" t="s">
        <v>762</v>
      </c>
      <c r="F552">
        <v>10550301</v>
      </c>
      <c r="G552" s="1" t="s">
        <v>27</v>
      </c>
      <c r="H552">
        <v>105503011</v>
      </c>
      <c r="I552" s="1" t="s">
        <v>13</v>
      </c>
      <c r="J552" s="1" t="s">
        <v>763</v>
      </c>
      <c r="K552" s="1" t="s">
        <v>1050</v>
      </c>
      <c r="L552">
        <v>11.86</v>
      </c>
      <c r="M552" s="1" t="s">
        <v>255</v>
      </c>
      <c r="N552">
        <v>2</v>
      </c>
      <c r="O552">
        <v>4</v>
      </c>
      <c r="P552" s="1" t="s">
        <v>252</v>
      </c>
      <c r="Q552" s="1" t="s">
        <v>252</v>
      </c>
      <c r="R552" s="1" t="s">
        <v>252</v>
      </c>
    </row>
    <row r="553" spans="1:18" x14ac:dyDescent="0.25">
      <c r="A553" t="str">
        <f>IF(ATK_GSheet[[#This Row],[Skill Total Mods]] - VLOOKUP(ATK_GSheet[[#This Row],[Entry ID]],ATK_Exported[],COLUMN(ATK_Exported[[#This Row],[Skill Total Mods]]) - 2,FALSE) &lt; 0.00000001,"","O")</f>
        <v/>
      </c>
      <c r="C553" s="1" t="s">
        <v>1358</v>
      </c>
      <c r="D553" s="1" t="s">
        <v>112</v>
      </c>
      <c r="E553" s="1" t="s">
        <v>643</v>
      </c>
      <c r="F553">
        <v>10440201</v>
      </c>
      <c r="G553" s="1" t="s">
        <v>17</v>
      </c>
      <c r="H553">
        <v>104402012</v>
      </c>
      <c r="I553" s="1" t="s">
        <v>14</v>
      </c>
      <c r="J553" s="1" t="s">
        <v>645</v>
      </c>
      <c r="K553" s="1" t="s">
        <v>1050</v>
      </c>
      <c r="L553">
        <v>20.8</v>
      </c>
      <c r="M553" s="1" t="s">
        <v>255</v>
      </c>
      <c r="N553">
        <v>4</v>
      </c>
      <c r="O553">
        <v>3</v>
      </c>
      <c r="P553" s="1" t="s">
        <v>252</v>
      </c>
      <c r="Q553" s="1" t="s">
        <v>252</v>
      </c>
      <c r="R553" s="1" t="s">
        <v>252</v>
      </c>
    </row>
    <row r="554" spans="1:18" x14ac:dyDescent="0.25">
      <c r="A554" t="str">
        <f>IF(ATK_GSheet[[#This Row],[Skill Total Mods]] - VLOOKUP(ATK_GSheet[[#This Row],[Entry ID]],ATK_Exported[],COLUMN(ATK_Exported[[#This Row],[Skill Total Mods]]) - 2,FALSE) &lt; 0.00000001,"","O")</f>
        <v/>
      </c>
      <c r="C554" s="1" t="s">
        <v>1412</v>
      </c>
      <c r="D554" s="1" t="s">
        <v>135</v>
      </c>
      <c r="E554" s="1" t="s">
        <v>715</v>
      </c>
      <c r="F554">
        <v>10540103</v>
      </c>
      <c r="G554" s="1" t="s">
        <v>12</v>
      </c>
      <c r="H554">
        <v>105401031</v>
      </c>
      <c r="I554" s="1" t="s">
        <v>13</v>
      </c>
      <c r="J554" s="1" t="s">
        <v>716</v>
      </c>
      <c r="K554" s="1" t="s">
        <v>1050</v>
      </c>
      <c r="L554">
        <v>0</v>
      </c>
      <c r="M554" s="1" t="s">
        <v>261</v>
      </c>
      <c r="N554">
        <v>0</v>
      </c>
      <c r="O554">
        <v>3</v>
      </c>
      <c r="P554" s="1" t="s">
        <v>252</v>
      </c>
      <c r="Q554" s="1" t="s">
        <v>252</v>
      </c>
      <c r="R554" s="1" t="s">
        <v>252</v>
      </c>
    </row>
    <row r="555" spans="1:18" x14ac:dyDescent="0.25">
      <c r="A555" t="str">
        <f>IF(ATK_GSheet[[#This Row],[Skill Total Mods]] - VLOOKUP(ATK_GSheet[[#This Row],[Entry ID]],ATK_Exported[],COLUMN(ATK_Exported[[#This Row],[Skill Total Mods]]) - 2,FALSE) &lt; 0.00000001,"","O")</f>
        <v/>
      </c>
      <c r="C555" s="1" t="s">
        <v>1658</v>
      </c>
      <c r="D555" s="1" t="s">
        <v>233</v>
      </c>
      <c r="E555" s="1" t="s">
        <v>1006</v>
      </c>
      <c r="F555">
        <v>10850302</v>
      </c>
      <c r="G555" s="1" t="s">
        <v>27</v>
      </c>
      <c r="H555">
        <v>108503022</v>
      </c>
      <c r="I555" s="1" t="s">
        <v>14</v>
      </c>
      <c r="J555" s="1" t="s">
        <v>1008</v>
      </c>
      <c r="K555" s="1" t="s">
        <v>1050</v>
      </c>
      <c r="L555">
        <v>14.25</v>
      </c>
      <c r="M555" s="1" t="s">
        <v>255</v>
      </c>
      <c r="N555">
        <v>1</v>
      </c>
      <c r="O555">
        <v>2</v>
      </c>
      <c r="P555" s="1" t="s">
        <v>252</v>
      </c>
      <c r="Q555" s="1" t="s">
        <v>252</v>
      </c>
      <c r="R555" s="1" t="s">
        <v>252</v>
      </c>
    </row>
    <row r="556" spans="1:18" x14ac:dyDescent="0.25">
      <c r="A556" t="str">
        <f>IF(ATK_GSheet[[#This Row],[Skill Total Mods]] - VLOOKUP(ATK_GSheet[[#This Row],[Entry ID]],ATK_Exported[],COLUMN(ATK_Exported[[#This Row],[Skill Total Mods]]) - 2,FALSE) &lt; 0.00000001,"","O")</f>
        <v/>
      </c>
      <c r="C556" s="1" t="s">
        <v>1365</v>
      </c>
      <c r="D556" s="1" t="s">
        <v>116</v>
      </c>
      <c r="E556" s="1" t="s">
        <v>655</v>
      </c>
      <c r="F556">
        <v>10450101</v>
      </c>
      <c r="G556" s="1" t="s">
        <v>12</v>
      </c>
      <c r="H556">
        <v>104501011</v>
      </c>
      <c r="I556" s="1" t="s">
        <v>13</v>
      </c>
      <c r="J556" s="1" t="s">
        <v>656</v>
      </c>
      <c r="K556" s="1" t="s">
        <v>1050</v>
      </c>
      <c r="L556">
        <v>12.55</v>
      </c>
      <c r="M556" s="1" t="s">
        <v>255</v>
      </c>
      <c r="N556">
        <v>4</v>
      </c>
      <c r="O556">
        <v>3</v>
      </c>
      <c r="P556" s="1" t="s">
        <v>252</v>
      </c>
      <c r="Q556" s="1" t="s">
        <v>252</v>
      </c>
      <c r="R556" s="1" t="s">
        <v>252</v>
      </c>
    </row>
    <row r="557" spans="1:18" x14ac:dyDescent="0.25">
      <c r="A557" t="str">
        <f>IF(ATK_GSheet[[#This Row],[Skill Total Mods]] - VLOOKUP(ATK_GSheet[[#This Row],[Entry ID]],ATK_Exported[],COLUMN(ATK_Exported[[#This Row],[Skill Total Mods]]) - 2,FALSE) &lt; 0.00000001,"","O")</f>
        <v/>
      </c>
      <c r="C557" s="1" t="s">
        <v>1389</v>
      </c>
      <c r="D557" s="1" t="s">
        <v>126</v>
      </c>
      <c r="E557" s="1" t="s">
        <v>690</v>
      </c>
      <c r="F557">
        <v>10450403</v>
      </c>
      <c r="G557" s="1" t="s">
        <v>19</v>
      </c>
      <c r="H557">
        <v>104504031</v>
      </c>
      <c r="I557" s="1" t="s">
        <v>13</v>
      </c>
      <c r="J557" s="1" t="s">
        <v>127</v>
      </c>
      <c r="K557" s="1" t="s">
        <v>409</v>
      </c>
      <c r="L557">
        <v>24.920999999999999</v>
      </c>
      <c r="M557" s="1" t="s">
        <v>255</v>
      </c>
      <c r="N557">
        <v>1</v>
      </c>
      <c r="O557">
        <v>3</v>
      </c>
      <c r="P557" s="1" t="s">
        <v>252</v>
      </c>
      <c r="Q557" s="1" t="s">
        <v>252</v>
      </c>
      <c r="R557" s="1" t="s">
        <v>252</v>
      </c>
    </row>
    <row r="558" spans="1:18" x14ac:dyDescent="0.25">
      <c r="A558" t="str">
        <f>IF(ATK_GSheet[[#This Row],[Skill Total Mods]] - VLOOKUP(ATK_GSheet[[#This Row],[Entry ID]],ATK_Exported[],COLUMN(ATK_Exported[[#This Row],[Skill Total Mods]]) - 2,FALSE) &lt; 0.00000001,"","O")</f>
        <v/>
      </c>
      <c r="C558" s="1" t="s">
        <v>1459</v>
      </c>
      <c r="D558" s="1" t="s">
        <v>155</v>
      </c>
      <c r="E558" s="1" t="s">
        <v>773</v>
      </c>
      <c r="F558">
        <v>10550402</v>
      </c>
      <c r="G558" s="1" t="s">
        <v>19</v>
      </c>
      <c r="H558">
        <v>105504022</v>
      </c>
      <c r="I558" s="1" t="s">
        <v>14</v>
      </c>
      <c r="J558" s="1" t="s">
        <v>775</v>
      </c>
      <c r="K558" s="1" t="s">
        <v>1050</v>
      </c>
      <c r="L558">
        <v>13.6</v>
      </c>
      <c r="M558" s="1" t="s">
        <v>255</v>
      </c>
      <c r="N558">
        <v>1</v>
      </c>
      <c r="O558">
        <v>3</v>
      </c>
      <c r="P558" s="1" t="s">
        <v>252</v>
      </c>
      <c r="Q558" s="1" t="s">
        <v>252</v>
      </c>
      <c r="R558" s="1" t="s">
        <v>252</v>
      </c>
    </row>
    <row r="559" spans="1:18" x14ac:dyDescent="0.25">
      <c r="A559" t="str">
        <f>IF(ATK_GSheet[[#This Row],[Skill Total Mods]] - VLOOKUP(ATK_GSheet[[#This Row],[Entry ID]],ATK_Exported[],COLUMN(ATK_Exported[[#This Row],[Skill Total Mods]]) - 2,FALSE) &lt; 0.00000001,"","O")</f>
        <v/>
      </c>
      <c r="C559" s="1" t="s">
        <v>1605</v>
      </c>
      <c r="D559" s="1" t="s">
        <v>208</v>
      </c>
      <c r="E559" s="1" t="s">
        <v>932</v>
      </c>
      <c r="F559">
        <v>10750403</v>
      </c>
      <c r="G559" s="1" t="s">
        <v>19</v>
      </c>
      <c r="H559">
        <v>107504032</v>
      </c>
      <c r="I559" s="1" t="s">
        <v>14</v>
      </c>
      <c r="J559" s="1" t="s">
        <v>934</v>
      </c>
      <c r="K559" s="1" t="s">
        <v>1050</v>
      </c>
      <c r="L559">
        <v>0</v>
      </c>
      <c r="M559" s="1" t="s">
        <v>261</v>
      </c>
      <c r="N559">
        <v>0</v>
      </c>
      <c r="O559">
        <v>2</v>
      </c>
      <c r="P559" s="1" t="s">
        <v>252</v>
      </c>
      <c r="Q559" s="1" t="s">
        <v>252</v>
      </c>
      <c r="R559" s="1" t="s">
        <v>252</v>
      </c>
    </row>
    <row r="560" spans="1:18" x14ac:dyDescent="0.25">
      <c r="A560" t="str">
        <f>IF(ATK_GSheet[[#This Row],[Skill Total Mods]] - VLOOKUP(ATK_GSheet[[#This Row],[Entry ID]],ATK_Exported[],COLUMN(ATK_Exported[[#This Row],[Skill Total Mods]]) - 2,FALSE) &lt; 0.00000001,"","O")</f>
        <v/>
      </c>
      <c r="C560" s="1" t="s">
        <v>1506</v>
      </c>
      <c r="D560" s="1" t="s">
        <v>171</v>
      </c>
      <c r="E560" s="1" t="s">
        <v>816</v>
      </c>
      <c r="F560">
        <v>10640403</v>
      </c>
      <c r="G560" s="1" t="s">
        <v>19</v>
      </c>
      <c r="H560">
        <v>106404032</v>
      </c>
      <c r="I560" s="1" t="s">
        <v>14</v>
      </c>
      <c r="J560" s="1" t="s">
        <v>818</v>
      </c>
      <c r="K560" s="1" t="s">
        <v>1050</v>
      </c>
      <c r="L560">
        <v>0</v>
      </c>
      <c r="M560" s="1" t="s">
        <v>261</v>
      </c>
      <c r="N560">
        <v>0</v>
      </c>
      <c r="O560">
        <v>2</v>
      </c>
      <c r="P560" s="1" t="s">
        <v>252</v>
      </c>
      <c r="Q560" s="1" t="s">
        <v>252</v>
      </c>
      <c r="R560" s="1" t="s">
        <v>252</v>
      </c>
    </row>
    <row r="561" spans="1:18" x14ac:dyDescent="0.25">
      <c r="A561" t="str">
        <f>IF(ATK_GSheet[[#This Row],[Skill Total Mods]] - VLOOKUP(ATK_GSheet[[#This Row],[Entry ID]],ATK_Exported[],COLUMN(ATK_Exported[[#This Row],[Skill Total Mods]]) - 2,FALSE) &lt; 0.00000001,"","O")</f>
        <v/>
      </c>
      <c r="C561" s="1" t="s">
        <v>1060</v>
      </c>
      <c r="D561" s="1" t="s">
        <v>15</v>
      </c>
      <c r="E561" s="1" t="s">
        <v>318</v>
      </c>
      <c r="F561">
        <v>10130103</v>
      </c>
      <c r="G561" s="1" t="s">
        <v>12</v>
      </c>
      <c r="H561">
        <v>101301032</v>
      </c>
      <c r="I561" s="1" t="s">
        <v>14</v>
      </c>
      <c r="J561" s="1" t="s">
        <v>320</v>
      </c>
      <c r="K561" s="1" t="s">
        <v>1050</v>
      </c>
      <c r="L561">
        <v>0</v>
      </c>
      <c r="M561" s="1" t="s">
        <v>261</v>
      </c>
      <c r="N561">
        <v>0</v>
      </c>
      <c r="O561">
        <v>3</v>
      </c>
      <c r="P561" s="1" t="s">
        <v>252</v>
      </c>
      <c r="Q561" s="1" t="s">
        <v>252</v>
      </c>
      <c r="R561" s="1" t="s">
        <v>252</v>
      </c>
    </row>
    <row r="562" spans="1:18" x14ac:dyDescent="0.25">
      <c r="A562" t="str">
        <f>IF(ATK_GSheet[[#This Row],[Skill Total Mods]] - VLOOKUP(ATK_GSheet[[#This Row],[Entry ID]],ATK_Exported[],COLUMN(ATK_Exported[[#This Row],[Skill Total Mods]]) - 2,FALSE) &lt; 0.00000001,"","O")</f>
        <v/>
      </c>
      <c r="C562" s="1" t="s">
        <v>1274</v>
      </c>
      <c r="D562" s="1" t="s">
        <v>99</v>
      </c>
      <c r="E562" s="1" t="s">
        <v>581</v>
      </c>
      <c r="F562">
        <v>10350402</v>
      </c>
      <c r="G562" s="1" t="s">
        <v>19</v>
      </c>
      <c r="H562">
        <v>103504022</v>
      </c>
      <c r="I562" s="1" t="s">
        <v>14</v>
      </c>
      <c r="J562" s="1" t="s">
        <v>583</v>
      </c>
      <c r="K562" s="1" t="s">
        <v>1050</v>
      </c>
      <c r="L562">
        <v>13.56</v>
      </c>
      <c r="M562" s="1" t="s">
        <v>255</v>
      </c>
      <c r="N562">
        <v>1</v>
      </c>
      <c r="O562">
        <v>2</v>
      </c>
      <c r="P562" s="1" t="s">
        <v>252</v>
      </c>
      <c r="Q562" s="1" t="s">
        <v>252</v>
      </c>
      <c r="R562" s="1" t="s">
        <v>252</v>
      </c>
    </row>
    <row r="563" spans="1:18" x14ac:dyDescent="0.25">
      <c r="A563" t="str">
        <f>IF(ATK_GSheet[[#This Row],[Skill Total Mods]] - VLOOKUP(ATK_GSheet[[#This Row],[Entry ID]],ATK_Exported[],COLUMN(ATK_Exported[[#This Row],[Skill Total Mods]]) - 2,FALSE) &lt; 0.00000001,"","O")</f>
        <v/>
      </c>
      <c r="C563" s="1" t="s">
        <v>1135</v>
      </c>
      <c r="D563" s="1" t="s">
        <v>45</v>
      </c>
      <c r="E563" s="1" t="s">
        <v>406</v>
      </c>
      <c r="F563">
        <v>10150402</v>
      </c>
      <c r="G563" s="1" t="s">
        <v>19</v>
      </c>
      <c r="H563">
        <v>101504022</v>
      </c>
      <c r="I563" s="1" t="s">
        <v>14</v>
      </c>
      <c r="J563" s="1" t="s">
        <v>262</v>
      </c>
      <c r="K563" s="1" t="s">
        <v>409</v>
      </c>
      <c r="L563">
        <v>17.559999999999999</v>
      </c>
      <c r="M563" s="1" t="s">
        <v>256</v>
      </c>
      <c r="N563">
        <v>2</v>
      </c>
      <c r="O563">
        <v>3</v>
      </c>
      <c r="P563" s="1" t="s">
        <v>1706</v>
      </c>
      <c r="Q563" s="1" t="s">
        <v>252</v>
      </c>
      <c r="R563" s="1" t="s">
        <v>252</v>
      </c>
    </row>
    <row r="564" spans="1:18" x14ac:dyDescent="0.25">
      <c r="A564" t="str">
        <f>IF(ATK_GSheet[[#This Row],[Skill Total Mods]] - VLOOKUP(ATK_GSheet[[#This Row],[Entry ID]],ATK_Exported[],COLUMN(ATK_Exported[[#This Row],[Skill Total Mods]]) - 2,FALSE) &lt; 0.00000001,"","O")</f>
        <v/>
      </c>
      <c r="C564" s="1" t="s">
        <v>1314</v>
      </c>
      <c r="D564" s="1" t="s">
        <v>101</v>
      </c>
      <c r="E564" s="1" t="s">
        <v>587</v>
      </c>
      <c r="F564">
        <v>10350404</v>
      </c>
      <c r="G564" s="1" t="s">
        <v>19</v>
      </c>
      <c r="H564">
        <v>103504043</v>
      </c>
      <c r="I564" s="1" t="s">
        <v>604</v>
      </c>
      <c r="J564" s="1" t="s">
        <v>588</v>
      </c>
      <c r="K564" s="1" t="s">
        <v>598</v>
      </c>
      <c r="L564">
        <v>23.883291249999999</v>
      </c>
      <c r="M564" s="1" t="s">
        <v>255</v>
      </c>
      <c r="N564">
        <v>20</v>
      </c>
      <c r="O564">
        <v>3</v>
      </c>
      <c r="P564" s="1" t="s">
        <v>252</v>
      </c>
      <c r="Q564" s="1" t="s">
        <v>252</v>
      </c>
      <c r="R564" s="1" t="s">
        <v>252</v>
      </c>
    </row>
    <row r="565" spans="1:18" x14ac:dyDescent="0.25">
      <c r="A565" t="str">
        <f>IF(ATK_GSheet[[#This Row],[Skill Total Mods]] - VLOOKUP(ATK_GSheet[[#This Row],[Entry ID]],ATK_Exported[],COLUMN(ATK_Exported[[#This Row],[Skill Total Mods]]) - 2,FALSE) &lt; 0.00000001,"","O")</f>
        <v/>
      </c>
      <c r="C565" s="1" t="s">
        <v>1283</v>
      </c>
      <c r="D565" s="1" t="s">
        <v>101</v>
      </c>
      <c r="E565" s="1" t="s">
        <v>587</v>
      </c>
      <c r="F565">
        <v>10350404</v>
      </c>
      <c r="G565" s="1" t="s">
        <v>19</v>
      </c>
      <c r="H565">
        <v>103504041</v>
      </c>
      <c r="I565" s="1" t="s">
        <v>13</v>
      </c>
      <c r="J565" s="1" t="s">
        <v>588</v>
      </c>
      <c r="K565" s="1" t="s">
        <v>595</v>
      </c>
      <c r="L565">
        <v>10.695512949999999</v>
      </c>
      <c r="M565" s="1" t="s">
        <v>255</v>
      </c>
      <c r="N565">
        <v>18</v>
      </c>
      <c r="O565">
        <v>3</v>
      </c>
      <c r="P565" s="1" t="s">
        <v>252</v>
      </c>
      <c r="Q565" s="1" t="s">
        <v>252</v>
      </c>
      <c r="R565" s="1" t="s">
        <v>252</v>
      </c>
    </row>
    <row r="566" spans="1:18" x14ac:dyDescent="0.25">
      <c r="A566" t="str">
        <f>IF(ATK_GSheet[[#This Row],[Skill Total Mods]] - VLOOKUP(ATK_GSheet[[#This Row],[Entry ID]],ATK_Exported[],COLUMN(ATK_Exported[[#This Row],[Skill Total Mods]]) - 2,FALSE) &lt; 0.00000001,"","O")</f>
        <v/>
      </c>
      <c r="C566" s="1" t="s">
        <v>1257</v>
      </c>
      <c r="D566" s="1" t="s">
        <v>94</v>
      </c>
      <c r="E566" s="1" t="s">
        <v>561</v>
      </c>
      <c r="F566">
        <v>10350201</v>
      </c>
      <c r="G566" s="1" t="s">
        <v>17</v>
      </c>
      <c r="H566">
        <v>103502011</v>
      </c>
      <c r="I566" s="1" t="s">
        <v>13</v>
      </c>
      <c r="J566" s="1" t="s">
        <v>562</v>
      </c>
      <c r="K566" s="1" t="s">
        <v>1050</v>
      </c>
      <c r="L566">
        <v>20.635999999999999</v>
      </c>
      <c r="M566" s="1" t="s">
        <v>255</v>
      </c>
      <c r="N566">
        <v>11</v>
      </c>
      <c r="O566">
        <v>3</v>
      </c>
      <c r="P566" s="1" t="s">
        <v>252</v>
      </c>
      <c r="Q566" s="1" t="s">
        <v>252</v>
      </c>
      <c r="R566" s="1" t="s">
        <v>252</v>
      </c>
    </row>
    <row r="567" spans="1:18" x14ac:dyDescent="0.25">
      <c r="A567" t="str">
        <f>IF(ATK_GSheet[[#This Row],[Skill Total Mods]] - VLOOKUP(ATK_GSheet[[#This Row],[Entry ID]],ATK_Exported[],COLUMN(ATK_Exported[[#This Row],[Skill Total Mods]]) - 2,FALSE) &lt; 0.00000001,"","O")</f>
        <v/>
      </c>
      <c r="C567" s="1" t="s">
        <v>1401</v>
      </c>
      <c r="D567" s="1" t="s">
        <v>130</v>
      </c>
      <c r="E567" s="1" t="s">
        <v>698</v>
      </c>
      <c r="F567">
        <v>10530101</v>
      </c>
      <c r="G567" s="1" t="s">
        <v>12</v>
      </c>
      <c r="H567">
        <v>105301012</v>
      </c>
      <c r="I567" s="1" t="s">
        <v>14</v>
      </c>
      <c r="J567" s="1" t="s">
        <v>700</v>
      </c>
      <c r="K567" s="1" t="s">
        <v>364</v>
      </c>
      <c r="L567">
        <v>18.495000000000001</v>
      </c>
      <c r="M567" s="1" t="s">
        <v>255</v>
      </c>
      <c r="N567">
        <v>2</v>
      </c>
      <c r="O567">
        <v>3</v>
      </c>
      <c r="P567" s="1" t="s">
        <v>252</v>
      </c>
      <c r="Q567" s="1" t="s">
        <v>252</v>
      </c>
      <c r="R567" s="1" t="s">
        <v>252</v>
      </c>
    </row>
    <row r="568" spans="1:18" x14ac:dyDescent="0.25">
      <c r="A568" t="str">
        <f>IF(ATK_GSheet[[#This Row],[Skill Total Mods]] - VLOOKUP(ATK_GSheet[[#This Row],[Entry ID]],ATK_Exported[],COLUMN(ATK_Exported[[#This Row],[Skill Total Mods]]) - 2,FALSE) &lt; 0.00000001,"","O")</f>
        <v/>
      </c>
      <c r="C568" s="1" t="s">
        <v>1206</v>
      </c>
      <c r="D568" s="1" t="s">
        <v>75</v>
      </c>
      <c r="E568" s="1" t="s">
        <v>498</v>
      </c>
      <c r="F568">
        <v>10250502</v>
      </c>
      <c r="G568" s="1" t="s">
        <v>21</v>
      </c>
      <c r="H568">
        <v>102505021</v>
      </c>
      <c r="I568" s="1" t="s">
        <v>13</v>
      </c>
      <c r="J568" s="1" t="s">
        <v>499</v>
      </c>
      <c r="K568" s="1" t="s">
        <v>407</v>
      </c>
      <c r="L568">
        <v>15.93</v>
      </c>
      <c r="M568" s="1" t="s">
        <v>255</v>
      </c>
      <c r="N568">
        <v>3</v>
      </c>
      <c r="O568">
        <v>3</v>
      </c>
      <c r="P568" s="1" t="s">
        <v>252</v>
      </c>
      <c r="Q568" s="1" t="s">
        <v>252</v>
      </c>
      <c r="R568" s="1" t="s">
        <v>252</v>
      </c>
    </row>
    <row r="569" spans="1:18" x14ac:dyDescent="0.25">
      <c r="A569" t="str">
        <f>IF(ATK_GSheet[[#This Row],[Skill Total Mods]] - VLOOKUP(ATK_GSheet[[#This Row],[Entry ID]],ATK_Exported[],COLUMN(ATK_Exported[[#This Row],[Skill Total Mods]]) - 2,FALSE) &lt; 0.00000001,"","O")</f>
        <v/>
      </c>
      <c r="C569" s="1" t="s">
        <v>1518</v>
      </c>
      <c r="D569" s="1" t="s">
        <v>176</v>
      </c>
      <c r="E569" s="1" t="s">
        <v>831</v>
      </c>
      <c r="F569">
        <v>10650202</v>
      </c>
      <c r="G569" s="1" t="s">
        <v>17</v>
      </c>
      <c r="H569">
        <v>106502022</v>
      </c>
      <c r="I569" s="1" t="s">
        <v>14</v>
      </c>
      <c r="J569" s="1" t="s">
        <v>833</v>
      </c>
      <c r="K569" s="1" t="s">
        <v>1050</v>
      </c>
      <c r="L569">
        <v>0</v>
      </c>
      <c r="M569" s="1" t="s">
        <v>261</v>
      </c>
      <c r="N569">
        <v>0</v>
      </c>
      <c r="O569">
        <v>2</v>
      </c>
      <c r="P569" s="1" t="s">
        <v>252</v>
      </c>
      <c r="Q569" s="1" t="s">
        <v>252</v>
      </c>
      <c r="R569" s="1" t="s">
        <v>252</v>
      </c>
    </row>
    <row r="570" spans="1:18" x14ac:dyDescent="0.25">
      <c r="A570" t="str">
        <f>IF(ATK_GSheet[[#This Row],[Skill Total Mods]] - VLOOKUP(ATK_GSheet[[#This Row],[Entry ID]],ATK_Exported[],COLUMN(ATK_Exported[[#This Row],[Skill Total Mods]]) - 2,FALSE) &lt; 0.00000001,"","O")</f>
        <v/>
      </c>
      <c r="C570" s="1" t="s">
        <v>1594</v>
      </c>
      <c r="D570" s="1" t="s">
        <v>203</v>
      </c>
      <c r="E570" s="1" t="s">
        <v>913</v>
      </c>
      <c r="F570">
        <v>10750202</v>
      </c>
      <c r="G570" s="1" t="s">
        <v>17</v>
      </c>
      <c r="H570">
        <v>107502024</v>
      </c>
      <c r="I570" s="1" t="s">
        <v>918</v>
      </c>
      <c r="J570" s="1" t="s">
        <v>919</v>
      </c>
      <c r="K570" s="1" t="s">
        <v>527</v>
      </c>
      <c r="L570">
        <v>16.832000000000001</v>
      </c>
      <c r="M570" s="1" t="s">
        <v>256</v>
      </c>
      <c r="N570">
        <v>4</v>
      </c>
      <c r="O570">
        <v>3</v>
      </c>
      <c r="P570" s="1" t="s">
        <v>273</v>
      </c>
      <c r="Q570" s="1" t="s">
        <v>252</v>
      </c>
      <c r="R570" s="1" t="s">
        <v>252</v>
      </c>
    </row>
    <row r="571" spans="1:18" x14ac:dyDescent="0.25">
      <c r="A571" t="str">
        <f>IF(ATK_GSheet[[#This Row],[Skill Total Mods]] - VLOOKUP(ATK_GSheet[[#This Row],[Entry ID]],ATK_Exported[],COLUMN(ATK_Exported[[#This Row],[Skill Total Mods]]) - 2,FALSE) &lt; 0.00000001,"","O")</f>
        <v/>
      </c>
      <c r="C571" s="1" t="s">
        <v>1117</v>
      </c>
      <c r="D571" s="1" t="s">
        <v>38</v>
      </c>
      <c r="E571" s="1" t="s">
        <v>385</v>
      </c>
      <c r="F571">
        <v>10150202</v>
      </c>
      <c r="G571" s="1" t="s">
        <v>17</v>
      </c>
      <c r="H571">
        <v>101502022</v>
      </c>
      <c r="I571" s="1" t="s">
        <v>14</v>
      </c>
      <c r="J571" s="1" t="s">
        <v>387</v>
      </c>
      <c r="K571" s="1" t="s">
        <v>1050</v>
      </c>
      <c r="L571">
        <v>13.3</v>
      </c>
      <c r="M571" s="1" t="s">
        <v>255</v>
      </c>
      <c r="N571">
        <v>1</v>
      </c>
      <c r="O571">
        <v>3</v>
      </c>
      <c r="P571" s="1" t="s">
        <v>252</v>
      </c>
      <c r="Q571" s="1" t="s">
        <v>252</v>
      </c>
      <c r="R571" s="1" t="s">
        <v>252</v>
      </c>
    </row>
    <row r="572" spans="1:18" x14ac:dyDescent="0.25">
      <c r="A572" t="str">
        <f>IF(ATK_GSheet[[#This Row],[Skill Total Mods]] - VLOOKUP(ATK_GSheet[[#This Row],[Entry ID]],ATK_Exported[],COLUMN(ATK_Exported[[#This Row],[Skill Total Mods]]) - 2,FALSE) &lt; 0.00000001,"","O")</f>
        <v/>
      </c>
      <c r="C572" s="1" t="s">
        <v>1591</v>
      </c>
      <c r="D572" s="1" t="s">
        <v>203</v>
      </c>
      <c r="E572" s="1" t="s">
        <v>913</v>
      </c>
      <c r="F572">
        <v>10750202</v>
      </c>
      <c r="G572" s="1" t="s">
        <v>17</v>
      </c>
      <c r="H572">
        <v>107502023</v>
      </c>
      <c r="I572" s="1" t="s">
        <v>916</v>
      </c>
      <c r="J572" s="1" t="s">
        <v>917</v>
      </c>
      <c r="K572" s="1" t="s">
        <v>1050</v>
      </c>
      <c r="L572">
        <v>13.48</v>
      </c>
      <c r="M572" s="1" t="s">
        <v>255</v>
      </c>
      <c r="N572">
        <v>4</v>
      </c>
      <c r="O572">
        <v>3</v>
      </c>
      <c r="P572" s="1" t="s">
        <v>252</v>
      </c>
      <c r="Q572" s="1" t="s">
        <v>252</v>
      </c>
      <c r="R572" s="1" t="s">
        <v>252</v>
      </c>
    </row>
    <row r="573" spans="1:18" x14ac:dyDescent="0.25">
      <c r="A573" t="str">
        <f>IF(ATK_GSheet[[#This Row],[Skill Total Mods]] - VLOOKUP(ATK_GSheet[[#This Row],[Entry ID]],ATK_Exported[],COLUMN(ATK_Exported[[#This Row],[Skill Total Mods]]) - 2,FALSE) &lt; 0.00000001,"","O")</f>
        <v/>
      </c>
      <c r="C573" s="1" t="s">
        <v>1101</v>
      </c>
      <c r="D573" s="1" t="s">
        <v>37</v>
      </c>
      <c r="E573" s="1" t="s">
        <v>373</v>
      </c>
      <c r="F573">
        <v>10150201</v>
      </c>
      <c r="G573" s="1" t="s">
        <v>17</v>
      </c>
      <c r="H573">
        <v>101502015</v>
      </c>
      <c r="I573" s="1" t="s">
        <v>13</v>
      </c>
      <c r="J573" s="1" t="s">
        <v>374</v>
      </c>
      <c r="K573" s="1" t="s">
        <v>378</v>
      </c>
      <c r="L573">
        <v>41.6</v>
      </c>
      <c r="M573" s="1" t="s">
        <v>255</v>
      </c>
      <c r="N573">
        <v>1</v>
      </c>
      <c r="O573">
        <v>4</v>
      </c>
      <c r="P573" s="1" t="s">
        <v>252</v>
      </c>
      <c r="Q573" s="1" t="s">
        <v>252</v>
      </c>
      <c r="R573" s="1" t="s">
        <v>252</v>
      </c>
    </row>
    <row r="574" spans="1:18" x14ac:dyDescent="0.25">
      <c r="A574" t="str">
        <f>IF(ATK_GSheet[[#This Row],[Skill Total Mods]] - VLOOKUP(ATK_GSheet[[#This Row],[Entry ID]],ATK_Exported[],COLUMN(ATK_Exported[[#This Row],[Skill Total Mods]]) - 2,FALSE) &lt; 0.00000001,"","O")</f>
        <v/>
      </c>
      <c r="C574" s="1" t="s">
        <v>1297</v>
      </c>
      <c r="D574" s="1" t="s">
        <v>101</v>
      </c>
      <c r="E574" s="1" t="s">
        <v>587</v>
      </c>
      <c r="F574">
        <v>10350404</v>
      </c>
      <c r="G574" s="1" t="s">
        <v>19</v>
      </c>
      <c r="H574">
        <v>103504041</v>
      </c>
      <c r="I574" s="1" t="s">
        <v>602</v>
      </c>
      <c r="J574" s="1" t="s">
        <v>588</v>
      </c>
      <c r="K574" s="1" t="s">
        <v>593</v>
      </c>
      <c r="L574">
        <v>7.6725000000000003</v>
      </c>
      <c r="M574" s="1" t="s">
        <v>255</v>
      </c>
      <c r="N574">
        <v>6</v>
      </c>
      <c r="O574">
        <v>3</v>
      </c>
      <c r="P574" s="1" t="s">
        <v>252</v>
      </c>
      <c r="Q574" s="1" t="s">
        <v>252</v>
      </c>
      <c r="R574" s="1" t="s">
        <v>252</v>
      </c>
    </row>
    <row r="575" spans="1:18" x14ac:dyDescent="0.25">
      <c r="A575" t="str">
        <f>IF(ATK_GSheet[[#This Row],[Skill Total Mods]] - VLOOKUP(ATK_GSheet[[#This Row],[Entry ID]],ATK_Exported[],COLUMN(ATK_Exported[[#This Row],[Skill Total Mods]]) - 2,FALSE) &lt; 0.00000001,"","O")</f>
        <v/>
      </c>
      <c r="C575" s="1" t="s">
        <v>1467</v>
      </c>
      <c r="D575" s="1" t="s">
        <v>160</v>
      </c>
      <c r="E575" s="1" t="s">
        <v>783</v>
      </c>
      <c r="F575">
        <v>10550502</v>
      </c>
      <c r="G575" s="1" t="s">
        <v>21</v>
      </c>
      <c r="H575">
        <v>105505021</v>
      </c>
      <c r="I575" s="1" t="s">
        <v>13</v>
      </c>
      <c r="J575" s="1" t="s">
        <v>784</v>
      </c>
      <c r="K575" s="1" t="s">
        <v>356</v>
      </c>
      <c r="L575">
        <v>15.66</v>
      </c>
      <c r="M575" s="1" t="s">
        <v>255</v>
      </c>
      <c r="N575">
        <v>3</v>
      </c>
      <c r="O575">
        <v>4</v>
      </c>
      <c r="P575" s="1" t="s">
        <v>252</v>
      </c>
      <c r="Q575" s="1" t="s">
        <v>252</v>
      </c>
      <c r="R575" s="1" t="s">
        <v>252</v>
      </c>
    </row>
    <row r="576" spans="1:18" x14ac:dyDescent="0.25">
      <c r="A576" t="str">
        <f>IF(ATK_GSheet[[#This Row],[Skill Total Mods]] - VLOOKUP(ATK_GSheet[[#This Row],[Entry ID]],ATK_Exported[],COLUMN(ATK_Exported[[#This Row],[Skill Total Mods]]) - 2,FALSE) &lt; 0.00000001,"","O")</f>
        <v/>
      </c>
      <c r="C576" s="1" t="s">
        <v>1102</v>
      </c>
      <c r="D576" s="1" t="s">
        <v>37</v>
      </c>
      <c r="E576" s="1" t="s">
        <v>373</v>
      </c>
      <c r="F576">
        <v>10150201</v>
      </c>
      <c r="G576" s="1" t="s">
        <v>17</v>
      </c>
      <c r="H576">
        <v>101502015</v>
      </c>
      <c r="I576" s="1" t="s">
        <v>13</v>
      </c>
      <c r="J576" s="1" t="s">
        <v>374</v>
      </c>
      <c r="K576" s="1" t="s">
        <v>377</v>
      </c>
      <c r="L576">
        <v>24.96</v>
      </c>
      <c r="M576" s="1" t="s">
        <v>255</v>
      </c>
      <c r="N576">
        <v>1</v>
      </c>
      <c r="O576">
        <v>4</v>
      </c>
      <c r="P576" s="1" t="s">
        <v>252</v>
      </c>
      <c r="Q576" s="1" t="s">
        <v>252</v>
      </c>
      <c r="R576" s="1" t="s">
        <v>252</v>
      </c>
    </row>
    <row r="577" spans="1:18" x14ac:dyDescent="0.25">
      <c r="A577" t="str">
        <f>IF(ATK_GSheet[[#This Row],[Skill Total Mods]] - VLOOKUP(ATK_GSheet[[#This Row],[Entry ID]],ATK_Exported[],COLUMN(ATK_Exported[[#This Row],[Skill Total Mods]]) - 2,FALSE) &lt; 0.00000001,"","O")</f>
        <v/>
      </c>
      <c r="C577" s="1" t="s">
        <v>1354</v>
      </c>
      <c r="D577" s="1" t="s">
        <v>112</v>
      </c>
      <c r="E577" s="1" t="s">
        <v>643</v>
      </c>
      <c r="F577">
        <v>10440201</v>
      </c>
      <c r="G577" s="1" t="s">
        <v>17</v>
      </c>
      <c r="H577">
        <v>104402011</v>
      </c>
      <c r="I577" s="1" t="s">
        <v>13</v>
      </c>
      <c r="J577" s="1" t="s">
        <v>644</v>
      </c>
      <c r="K577" s="1" t="s">
        <v>383</v>
      </c>
      <c r="L577">
        <v>36.81</v>
      </c>
      <c r="M577" s="1" t="s">
        <v>255</v>
      </c>
      <c r="N577">
        <v>2</v>
      </c>
      <c r="O577">
        <v>4</v>
      </c>
      <c r="P577" s="1" t="s">
        <v>252</v>
      </c>
      <c r="Q577" s="1" t="s">
        <v>252</v>
      </c>
      <c r="R577" s="1" t="s">
        <v>252</v>
      </c>
    </row>
    <row r="578" spans="1:18" x14ac:dyDescent="0.25">
      <c r="A578" t="str">
        <f>IF(ATK_GSheet[[#This Row],[Skill Total Mods]] - VLOOKUP(ATK_GSheet[[#This Row],[Entry ID]],ATK_Exported[],COLUMN(ATK_Exported[[#This Row],[Skill Total Mods]]) - 2,FALSE) &lt; 0.00000001,"","O")</f>
        <v/>
      </c>
      <c r="C578" s="1" t="s">
        <v>1376</v>
      </c>
      <c r="D578" s="1" t="s">
        <v>120</v>
      </c>
      <c r="E578" s="1" t="s">
        <v>667</v>
      </c>
      <c r="F578">
        <v>10450203</v>
      </c>
      <c r="G578" s="1" t="s">
        <v>17</v>
      </c>
      <c r="H578">
        <v>104502031</v>
      </c>
      <c r="I578" s="1" t="s">
        <v>670</v>
      </c>
      <c r="J578" s="1" t="s">
        <v>668</v>
      </c>
      <c r="K578" s="1" t="s">
        <v>1050</v>
      </c>
      <c r="L578">
        <v>12.1</v>
      </c>
      <c r="M578" s="1" t="s">
        <v>265</v>
      </c>
      <c r="N578">
        <v>3</v>
      </c>
      <c r="O578">
        <v>3</v>
      </c>
      <c r="P578" s="1" t="s">
        <v>252</v>
      </c>
      <c r="Q578" s="1" t="s">
        <v>252</v>
      </c>
      <c r="R578" s="1" t="s">
        <v>252</v>
      </c>
    </row>
    <row r="579" spans="1:18" x14ac:dyDescent="0.25">
      <c r="A579" t="str">
        <f>IF(ATK_GSheet[[#This Row],[Skill Total Mods]] - VLOOKUP(ATK_GSheet[[#This Row],[Entry ID]],ATK_Exported[],COLUMN(ATK_Exported[[#This Row],[Skill Total Mods]]) - 2,FALSE) &lt; 0.00000001,"","O")</f>
        <v/>
      </c>
      <c r="C579" s="1" t="s">
        <v>1213</v>
      </c>
      <c r="D579" s="1" t="s">
        <v>78</v>
      </c>
      <c r="E579" s="1" t="s">
        <v>507</v>
      </c>
      <c r="F579">
        <v>10330301</v>
      </c>
      <c r="G579" s="1" t="s">
        <v>27</v>
      </c>
      <c r="H579">
        <v>103303011</v>
      </c>
      <c r="I579" s="1" t="s">
        <v>13</v>
      </c>
      <c r="J579" s="1" t="s">
        <v>508</v>
      </c>
      <c r="K579" s="1" t="s">
        <v>356</v>
      </c>
      <c r="L579">
        <v>12.816000000000001</v>
      </c>
      <c r="M579" s="1" t="s">
        <v>255</v>
      </c>
      <c r="N579">
        <v>4</v>
      </c>
      <c r="O579">
        <v>3</v>
      </c>
      <c r="P579" s="1" t="s">
        <v>252</v>
      </c>
      <c r="Q579" s="1" t="s">
        <v>252</v>
      </c>
      <c r="R579" s="1" t="s">
        <v>252</v>
      </c>
    </row>
    <row r="580" spans="1:18" x14ac:dyDescent="0.25">
      <c r="A580" t="str">
        <f>IF(ATK_GSheet[[#This Row],[Skill Total Mods]] - VLOOKUP(ATK_GSheet[[#This Row],[Entry ID]],ATK_Exported[],COLUMN(ATK_Exported[[#This Row],[Skill Total Mods]]) - 2,FALSE) &lt; 0.00000001,"","O")</f>
        <v/>
      </c>
      <c r="C580" s="1" t="s">
        <v>1162</v>
      </c>
      <c r="D580" s="1" t="s">
        <v>57</v>
      </c>
      <c r="E580" s="1" t="s">
        <v>440</v>
      </c>
      <c r="F580">
        <v>10240301</v>
      </c>
      <c r="G580" s="1" t="s">
        <v>27</v>
      </c>
      <c r="H580">
        <v>102403011</v>
      </c>
      <c r="I580" s="1" t="s">
        <v>13</v>
      </c>
      <c r="J580" s="1" t="s">
        <v>441</v>
      </c>
      <c r="K580" s="1" t="s">
        <v>356</v>
      </c>
      <c r="L580">
        <v>14.52</v>
      </c>
      <c r="M580" s="1" t="s">
        <v>255</v>
      </c>
      <c r="N580">
        <v>2</v>
      </c>
      <c r="O580">
        <v>3</v>
      </c>
      <c r="P580" s="1" t="s">
        <v>252</v>
      </c>
      <c r="Q580" s="1" t="s">
        <v>252</v>
      </c>
      <c r="R580" s="1" t="s">
        <v>252</v>
      </c>
    </row>
    <row r="581" spans="1:18" x14ac:dyDescent="0.25">
      <c r="A581" t="str">
        <f>IF(ATK_GSheet[[#This Row],[Skill Total Mods]] - VLOOKUP(ATK_GSheet[[#This Row],[Entry ID]],ATK_Exported[],COLUMN(ATK_Exported[[#This Row],[Skill Total Mods]]) - 2,FALSE) &lt; 0.00000001,"","O")</f>
        <v/>
      </c>
      <c r="C581" s="1" t="s">
        <v>1471</v>
      </c>
      <c r="D581" s="1" t="s">
        <v>161</v>
      </c>
      <c r="E581" s="1" t="s">
        <v>786</v>
      </c>
      <c r="F581">
        <v>10630101</v>
      </c>
      <c r="G581" s="1" t="s">
        <v>12</v>
      </c>
      <c r="H581">
        <v>106301011</v>
      </c>
      <c r="I581" s="1" t="s">
        <v>13</v>
      </c>
      <c r="J581" s="1" t="s">
        <v>787</v>
      </c>
      <c r="K581" s="1" t="s">
        <v>1050</v>
      </c>
      <c r="L581">
        <v>12.96</v>
      </c>
      <c r="M581" s="1" t="s">
        <v>255</v>
      </c>
      <c r="N581">
        <v>3</v>
      </c>
      <c r="O581">
        <v>4</v>
      </c>
      <c r="P581" s="1" t="s">
        <v>252</v>
      </c>
      <c r="Q581" s="1" t="s">
        <v>252</v>
      </c>
      <c r="R581" s="1" t="s">
        <v>252</v>
      </c>
    </row>
    <row r="582" spans="1:18" x14ac:dyDescent="0.25">
      <c r="A582" t="str">
        <f>IF(ATK_GSheet[[#This Row],[Skill Total Mods]] - VLOOKUP(ATK_GSheet[[#This Row],[Entry ID]],ATK_Exported[],COLUMN(ATK_Exported[[#This Row],[Skill Total Mods]]) - 2,FALSE) &lt; 0.00000001,"","O")</f>
        <v/>
      </c>
      <c r="C582" s="1" t="s">
        <v>1560</v>
      </c>
      <c r="D582" s="1" t="s">
        <v>190</v>
      </c>
      <c r="E582" s="1" t="s">
        <v>875</v>
      </c>
      <c r="F582">
        <v>10730501</v>
      </c>
      <c r="G582" s="1" t="s">
        <v>21</v>
      </c>
      <c r="H582">
        <v>107305012</v>
      </c>
      <c r="I582" s="1" t="s">
        <v>14</v>
      </c>
      <c r="J582" s="1" t="s">
        <v>877</v>
      </c>
      <c r="K582" s="1" t="s">
        <v>356</v>
      </c>
      <c r="L582">
        <v>22.44</v>
      </c>
      <c r="M582" s="1" t="s">
        <v>255</v>
      </c>
      <c r="N582">
        <v>1</v>
      </c>
      <c r="O582">
        <v>3</v>
      </c>
      <c r="P582" s="1" t="s">
        <v>252</v>
      </c>
      <c r="Q582" s="1" t="s">
        <v>252</v>
      </c>
      <c r="R582" s="1" t="s">
        <v>252</v>
      </c>
    </row>
    <row r="583" spans="1:18" x14ac:dyDescent="0.25">
      <c r="A583" t="str">
        <f>IF(ATK_GSheet[[#This Row],[Skill Total Mods]] - VLOOKUP(ATK_GSheet[[#This Row],[Entry ID]],ATK_Exported[],COLUMN(ATK_Exported[[#This Row],[Skill Total Mods]]) - 2,FALSE) &lt; 0.00000001,"","O")</f>
        <v/>
      </c>
      <c r="C583" s="1" t="s">
        <v>1475</v>
      </c>
      <c r="D583" s="1" t="s">
        <v>162</v>
      </c>
      <c r="E583" s="1" t="s">
        <v>789</v>
      </c>
      <c r="F583">
        <v>10630201</v>
      </c>
      <c r="G583" s="1" t="s">
        <v>17</v>
      </c>
      <c r="H583">
        <v>106302011</v>
      </c>
      <c r="I583" s="1" t="s">
        <v>13</v>
      </c>
      <c r="J583" s="1" t="s">
        <v>790</v>
      </c>
      <c r="K583" s="1" t="s">
        <v>1050</v>
      </c>
      <c r="L583">
        <v>15.72</v>
      </c>
      <c r="M583" s="1" t="s">
        <v>255</v>
      </c>
      <c r="N583">
        <v>3</v>
      </c>
      <c r="O583">
        <v>3</v>
      </c>
      <c r="P583" s="1" t="s">
        <v>252</v>
      </c>
      <c r="Q583" s="1" t="s">
        <v>252</v>
      </c>
      <c r="R583" s="1" t="s">
        <v>252</v>
      </c>
    </row>
    <row r="584" spans="1:18" x14ac:dyDescent="0.25">
      <c r="A584" t="str">
        <f>IF(ATK_GSheet[[#This Row],[Skill Total Mods]] - VLOOKUP(ATK_GSheet[[#This Row],[Entry ID]],ATK_Exported[],COLUMN(ATK_Exported[[#This Row],[Skill Total Mods]]) - 2,FALSE) &lt; 0.00000001,"","O")</f>
        <v/>
      </c>
      <c r="C584" s="1" t="s">
        <v>1346</v>
      </c>
      <c r="D584" s="1" t="s">
        <v>110</v>
      </c>
      <c r="E584" s="1" t="s">
        <v>637</v>
      </c>
      <c r="F584">
        <v>10440101</v>
      </c>
      <c r="G584" s="1" t="s">
        <v>12</v>
      </c>
      <c r="H584">
        <v>104401012</v>
      </c>
      <c r="I584" s="1" t="s">
        <v>14</v>
      </c>
      <c r="J584" s="1" t="s">
        <v>639</v>
      </c>
      <c r="K584" s="1" t="s">
        <v>1050</v>
      </c>
      <c r="L584">
        <v>10.94</v>
      </c>
      <c r="M584" s="1" t="s">
        <v>255</v>
      </c>
      <c r="N584">
        <v>2</v>
      </c>
      <c r="O584">
        <v>3</v>
      </c>
      <c r="P584" s="1" t="s">
        <v>252</v>
      </c>
      <c r="Q584" s="1" t="s">
        <v>252</v>
      </c>
      <c r="R584" s="1" t="s">
        <v>252</v>
      </c>
    </row>
    <row r="585" spans="1:18" x14ac:dyDescent="0.25">
      <c r="A585" t="str">
        <f>IF(ATK_GSheet[[#This Row],[Skill Total Mods]] - VLOOKUP(ATK_GSheet[[#This Row],[Entry ID]],ATK_Exported[],COLUMN(ATK_Exported[[#This Row],[Skill Total Mods]]) - 2,FALSE) &lt; 0.00000001,"","O")</f>
        <v/>
      </c>
      <c r="C585" s="1" t="s">
        <v>1284</v>
      </c>
      <c r="D585" s="1" t="s">
        <v>101</v>
      </c>
      <c r="E585" s="1" t="s">
        <v>587</v>
      </c>
      <c r="F585">
        <v>10350404</v>
      </c>
      <c r="G585" s="1" t="s">
        <v>19</v>
      </c>
      <c r="H585">
        <v>103504041</v>
      </c>
      <c r="I585" s="1" t="s">
        <v>13</v>
      </c>
      <c r="J585" s="1" t="s">
        <v>588</v>
      </c>
      <c r="K585" s="1" t="s">
        <v>593</v>
      </c>
      <c r="L585">
        <v>7.6725000000000003</v>
      </c>
      <c r="M585" s="1" t="s">
        <v>255</v>
      </c>
      <c r="N585">
        <v>6</v>
      </c>
      <c r="O585">
        <v>3</v>
      </c>
      <c r="P585" s="1" t="s">
        <v>252</v>
      </c>
      <c r="Q585" s="1" t="s">
        <v>252</v>
      </c>
      <c r="R585" s="1" t="s">
        <v>252</v>
      </c>
    </row>
    <row r="586" spans="1:18" x14ac:dyDescent="0.25">
      <c r="A586" t="str">
        <f>IF(ATK_GSheet[[#This Row],[Skill Total Mods]] - VLOOKUP(ATK_GSheet[[#This Row],[Entry ID]],ATK_Exported[],COLUMN(ATK_Exported[[#This Row],[Skill Total Mods]]) - 2,FALSE) &lt; 0.00000001,"","O")</f>
        <v/>
      </c>
      <c r="C586" s="1" t="s">
        <v>1628</v>
      </c>
      <c r="D586" s="1" t="s">
        <v>218</v>
      </c>
      <c r="E586" s="1" t="s">
        <v>961</v>
      </c>
      <c r="F586">
        <v>10830501</v>
      </c>
      <c r="G586" s="1" t="s">
        <v>21</v>
      </c>
      <c r="H586">
        <v>108305012</v>
      </c>
      <c r="I586" s="1" t="s">
        <v>14</v>
      </c>
      <c r="J586" s="1" t="s">
        <v>963</v>
      </c>
      <c r="K586" s="1" t="s">
        <v>1050</v>
      </c>
      <c r="L586">
        <v>0</v>
      </c>
      <c r="M586" s="1" t="s">
        <v>261</v>
      </c>
      <c r="N586">
        <v>0</v>
      </c>
      <c r="O586">
        <v>3</v>
      </c>
      <c r="P586" s="1" t="s">
        <v>252</v>
      </c>
      <c r="Q586" s="1" t="s">
        <v>252</v>
      </c>
      <c r="R586" s="1" t="s">
        <v>252</v>
      </c>
    </row>
    <row r="587" spans="1:18" x14ac:dyDescent="0.25">
      <c r="A587" t="str">
        <f>IF(ATK_GSheet[[#This Row],[Skill Total Mods]] - VLOOKUP(ATK_GSheet[[#This Row],[Entry ID]],ATK_Exported[],COLUMN(ATK_Exported[[#This Row],[Skill Total Mods]]) - 2,FALSE) &lt; 0.00000001,"","O")</f>
        <v/>
      </c>
      <c r="C587" s="1" t="s">
        <v>1133</v>
      </c>
      <c r="D587" s="1" t="s">
        <v>45</v>
      </c>
      <c r="E587" s="1" t="s">
        <v>406</v>
      </c>
      <c r="F587">
        <v>10150402</v>
      </c>
      <c r="G587" s="1" t="s">
        <v>19</v>
      </c>
      <c r="H587">
        <v>101504021</v>
      </c>
      <c r="I587" s="1" t="s">
        <v>13</v>
      </c>
      <c r="J587" s="1" t="s">
        <v>46</v>
      </c>
      <c r="K587" s="1" t="s">
        <v>1050</v>
      </c>
      <c r="L587">
        <v>8.36</v>
      </c>
      <c r="M587" s="1" t="s">
        <v>255</v>
      </c>
      <c r="N587">
        <v>2</v>
      </c>
      <c r="O587">
        <v>4</v>
      </c>
      <c r="P587" s="1" t="s">
        <v>252</v>
      </c>
      <c r="Q587" s="1" t="s">
        <v>252</v>
      </c>
      <c r="R587" s="1" t="s">
        <v>252</v>
      </c>
    </row>
    <row r="588" spans="1:18" x14ac:dyDescent="0.25">
      <c r="A588" t="str">
        <f>IF(ATK_GSheet[[#This Row],[Skill Total Mods]] - VLOOKUP(ATK_GSheet[[#This Row],[Entry ID]],ATK_Exported[],COLUMN(ATK_Exported[[#This Row],[Skill Total Mods]]) - 2,FALSE) &lt; 0.00000001,"","O")</f>
        <v/>
      </c>
      <c r="C588" s="1" t="s">
        <v>1410</v>
      </c>
      <c r="D588" s="1" t="s">
        <v>134</v>
      </c>
      <c r="E588" s="1" t="s">
        <v>710</v>
      </c>
      <c r="F588">
        <v>10530501</v>
      </c>
      <c r="G588" s="1" t="s">
        <v>21</v>
      </c>
      <c r="H588">
        <v>105305012</v>
      </c>
      <c r="I588" s="1" t="s">
        <v>14</v>
      </c>
      <c r="J588" s="1" t="s">
        <v>712</v>
      </c>
      <c r="K588" s="1" t="s">
        <v>1050</v>
      </c>
      <c r="L588">
        <v>10.98</v>
      </c>
      <c r="M588" s="1" t="s">
        <v>255</v>
      </c>
      <c r="N588">
        <v>3</v>
      </c>
      <c r="O588">
        <v>2</v>
      </c>
      <c r="P588" s="1" t="s">
        <v>252</v>
      </c>
      <c r="Q588" s="1" t="s">
        <v>252</v>
      </c>
      <c r="R588" s="1" t="s">
        <v>252</v>
      </c>
    </row>
    <row r="589" spans="1:18" x14ac:dyDescent="0.25">
      <c r="A589" t="str">
        <f>IF(ATK_GSheet[[#This Row],[Skill Total Mods]] - VLOOKUP(ATK_GSheet[[#This Row],[Entry ID]],ATK_Exported[],COLUMN(ATK_Exported[[#This Row],[Skill Total Mods]]) - 2,FALSE) &lt; 0.00000001,"","O")</f>
        <v/>
      </c>
      <c r="C589" s="1" t="s">
        <v>1642</v>
      </c>
      <c r="D589" s="1" t="s">
        <v>225</v>
      </c>
      <c r="E589" s="1" t="s">
        <v>982</v>
      </c>
      <c r="F589">
        <v>10840401</v>
      </c>
      <c r="G589" s="1" t="s">
        <v>19</v>
      </c>
      <c r="H589">
        <v>108404012</v>
      </c>
      <c r="I589" s="1" t="s">
        <v>14</v>
      </c>
      <c r="J589" s="1" t="s">
        <v>984</v>
      </c>
      <c r="K589" s="1" t="s">
        <v>1050</v>
      </c>
      <c r="L589">
        <v>12.34</v>
      </c>
      <c r="M589" s="1" t="s">
        <v>255</v>
      </c>
      <c r="N589">
        <v>1</v>
      </c>
      <c r="O589">
        <v>3</v>
      </c>
      <c r="P589" s="1" t="s">
        <v>252</v>
      </c>
      <c r="Q589" s="1" t="s">
        <v>252</v>
      </c>
      <c r="R589" s="1" t="s">
        <v>252</v>
      </c>
    </row>
    <row r="590" spans="1:18" x14ac:dyDescent="0.25">
      <c r="A590" t="str">
        <f>IF(ATK_GSheet[[#This Row],[Skill Total Mods]] - VLOOKUP(ATK_GSheet[[#This Row],[Entry ID]],ATK_Exported[],COLUMN(ATK_Exported[[#This Row],[Skill Total Mods]]) - 2,FALSE) &lt; 0.00000001,"","O")</f>
        <v/>
      </c>
      <c r="C590" s="1" t="s">
        <v>1315</v>
      </c>
      <c r="D590" s="1" t="s">
        <v>101</v>
      </c>
      <c r="E590" s="1" t="s">
        <v>587</v>
      </c>
      <c r="F590">
        <v>10350404</v>
      </c>
      <c r="G590" s="1" t="s">
        <v>19</v>
      </c>
      <c r="H590">
        <v>103504043</v>
      </c>
      <c r="I590" s="1" t="s">
        <v>604</v>
      </c>
      <c r="J590" s="1" t="s">
        <v>588</v>
      </c>
      <c r="K590" s="1" t="s">
        <v>600</v>
      </c>
      <c r="L590">
        <v>16.857749999999999</v>
      </c>
      <c r="M590" s="1" t="s">
        <v>255</v>
      </c>
      <c r="N590">
        <v>15</v>
      </c>
      <c r="O590">
        <v>3</v>
      </c>
      <c r="P590" s="1" t="s">
        <v>252</v>
      </c>
      <c r="Q590" s="1" t="s">
        <v>252</v>
      </c>
      <c r="R590" s="1" t="s">
        <v>252</v>
      </c>
    </row>
    <row r="591" spans="1:18" x14ac:dyDescent="0.25">
      <c r="A591" t="str">
        <f>IF(ATK_GSheet[[#This Row],[Skill Total Mods]] - VLOOKUP(ATK_GSheet[[#This Row],[Entry ID]],ATK_Exported[],COLUMN(ATK_Exported[[#This Row],[Skill Total Mods]]) - 2,FALSE) &lt; 0.00000001,"","O")</f>
        <v/>
      </c>
      <c r="C591" s="1" t="s">
        <v>1350</v>
      </c>
      <c r="D591" s="1" t="s">
        <v>112</v>
      </c>
      <c r="E591" s="1" t="s">
        <v>643</v>
      </c>
      <c r="F591">
        <v>10440201</v>
      </c>
      <c r="G591" s="1" t="s">
        <v>17</v>
      </c>
      <c r="H591">
        <v>104402011</v>
      </c>
      <c r="I591" s="1" t="s">
        <v>13</v>
      </c>
      <c r="J591" s="1" t="s">
        <v>644</v>
      </c>
      <c r="K591" s="1" t="s">
        <v>376</v>
      </c>
      <c r="L591">
        <v>16.36</v>
      </c>
      <c r="M591" s="1" t="s">
        <v>255</v>
      </c>
      <c r="N591">
        <v>2</v>
      </c>
      <c r="O591">
        <v>4</v>
      </c>
      <c r="P591" s="1" t="s">
        <v>252</v>
      </c>
      <c r="Q591" s="1" t="s">
        <v>252</v>
      </c>
      <c r="R591" s="1" t="s">
        <v>252</v>
      </c>
    </row>
    <row r="592" spans="1:18" x14ac:dyDescent="0.25">
      <c r="A592" t="str">
        <f>IF(ATK_GSheet[[#This Row],[Skill Total Mods]] - VLOOKUP(ATK_GSheet[[#This Row],[Entry ID]],ATK_Exported[],COLUMN(ATK_Exported[[#This Row],[Skill Total Mods]]) - 2,FALSE) &lt; 0.00000001,"","O")</f>
        <v/>
      </c>
      <c r="C592" s="1" t="s">
        <v>1442</v>
      </c>
      <c r="D592" s="1" t="s">
        <v>150</v>
      </c>
      <c r="E592" s="1" t="s">
        <v>751</v>
      </c>
      <c r="F592">
        <v>10550204</v>
      </c>
      <c r="G592" s="1" t="s">
        <v>17</v>
      </c>
      <c r="H592">
        <v>105502041</v>
      </c>
      <c r="I592" s="1" t="s">
        <v>754</v>
      </c>
      <c r="J592" s="1" t="s">
        <v>752</v>
      </c>
      <c r="K592" s="1" t="s">
        <v>1050</v>
      </c>
      <c r="L592">
        <v>0</v>
      </c>
      <c r="M592" s="1" t="s">
        <v>265</v>
      </c>
      <c r="N592">
        <v>0</v>
      </c>
      <c r="O592">
        <v>3</v>
      </c>
      <c r="P592" s="1" t="s">
        <v>252</v>
      </c>
      <c r="Q592" s="1" t="s">
        <v>252</v>
      </c>
      <c r="R592" s="1" t="s">
        <v>252</v>
      </c>
    </row>
    <row r="593" spans="1:18" x14ac:dyDescent="0.25">
      <c r="A593" t="str">
        <f>IF(ATK_GSheet[[#This Row],[Skill Total Mods]] - VLOOKUP(ATK_GSheet[[#This Row],[Entry ID]],ATK_Exported[],COLUMN(ATK_Exported[[#This Row],[Skill Total Mods]]) - 2,FALSE) &lt; 0.00000001,"","O")</f>
        <v/>
      </c>
      <c r="C593" s="1" t="s">
        <v>1695</v>
      </c>
      <c r="D593" s="1" t="s">
        <v>108</v>
      </c>
      <c r="E593" s="1" t="s">
        <v>631</v>
      </c>
      <c r="F593">
        <v>99430001</v>
      </c>
      <c r="G593" s="1" t="s">
        <v>251</v>
      </c>
      <c r="H593">
        <v>304303011</v>
      </c>
      <c r="I593" s="1" t="s">
        <v>14</v>
      </c>
      <c r="J593" s="1" t="s">
        <v>1049</v>
      </c>
      <c r="K593" s="1" t="s">
        <v>1050</v>
      </c>
      <c r="L593">
        <v>10.36</v>
      </c>
      <c r="M593" s="1" t="s">
        <v>256</v>
      </c>
      <c r="N593">
        <v>2</v>
      </c>
      <c r="O593">
        <v>2</v>
      </c>
      <c r="P593" s="1" t="s">
        <v>297</v>
      </c>
      <c r="Q593" s="1" t="s">
        <v>252</v>
      </c>
      <c r="R593" s="1" t="s">
        <v>252</v>
      </c>
    </row>
    <row r="594" spans="1:18" x14ac:dyDescent="0.25">
      <c r="A594" t="str">
        <f>IF(ATK_GSheet[[#This Row],[Skill Total Mods]] - VLOOKUP(ATK_GSheet[[#This Row],[Entry ID]],ATK_Exported[],COLUMN(ATK_Exported[[#This Row],[Skill Total Mods]]) - 2,FALSE) &lt; 0.00000001,"","O")</f>
        <v/>
      </c>
      <c r="C594" s="1" t="s">
        <v>1508</v>
      </c>
      <c r="D594" s="1" t="s">
        <v>172</v>
      </c>
      <c r="E594" s="1" t="s">
        <v>819</v>
      </c>
      <c r="F594">
        <v>10640501</v>
      </c>
      <c r="G594" s="1" t="s">
        <v>21</v>
      </c>
      <c r="H594">
        <v>106405011</v>
      </c>
      <c r="I594" s="1" t="s">
        <v>13</v>
      </c>
      <c r="J594" s="1" t="s">
        <v>820</v>
      </c>
      <c r="K594" s="1" t="s">
        <v>1050</v>
      </c>
      <c r="L594">
        <v>12.49</v>
      </c>
      <c r="M594" s="1" t="s">
        <v>255</v>
      </c>
      <c r="N594">
        <v>1</v>
      </c>
      <c r="O594">
        <v>3</v>
      </c>
      <c r="P594" s="1" t="s">
        <v>252</v>
      </c>
      <c r="Q594" s="1" t="s">
        <v>252</v>
      </c>
      <c r="R594" s="1" t="s">
        <v>252</v>
      </c>
    </row>
    <row r="595" spans="1:18" x14ac:dyDescent="0.25">
      <c r="A595" t="str">
        <f>IF(ATK_GSheet[[#This Row],[Skill Total Mods]] - VLOOKUP(ATK_GSheet[[#This Row],[Entry ID]],ATK_Exported[],COLUMN(ATK_Exported[[#This Row],[Skill Total Mods]]) - 2,FALSE) &lt; 0.00000001,"","O")</f>
        <v/>
      </c>
      <c r="C595" s="1" t="s">
        <v>1287</v>
      </c>
      <c r="D595" s="1" t="s">
        <v>101</v>
      </c>
      <c r="E595" s="1" t="s">
        <v>587</v>
      </c>
      <c r="F595">
        <v>10350404</v>
      </c>
      <c r="G595" s="1" t="s">
        <v>19</v>
      </c>
      <c r="H595">
        <v>103504041</v>
      </c>
      <c r="I595" s="1" t="s">
        <v>13</v>
      </c>
      <c r="J595" s="1" t="s">
        <v>588</v>
      </c>
      <c r="K595" s="1" t="s">
        <v>589</v>
      </c>
      <c r="L595">
        <v>4.95</v>
      </c>
      <c r="M595" s="1" t="s">
        <v>255</v>
      </c>
      <c r="N595">
        <v>3</v>
      </c>
      <c r="O595">
        <v>3</v>
      </c>
      <c r="P595" s="1" t="s">
        <v>252</v>
      </c>
      <c r="Q595" s="1" t="s">
        <v>252</v>
      </c>
      <c r="R595" s="1" t="s">
        <v>252</v>
      </c>
    </row>
    <row r="596" spans="1:18" x14ac:dyDescent="0.25">
      <c r="A596" t="str">
        <f>IF(ATK_GSheet[[#This Row],[Skill Total Mods]] - VLOOKUP(ATK_GSheet[[#This Row],[Entry ID]],ATK_Exported[],COLUMN(ATK_Exported[[#This Row],[Skill Total Mods]]) - 2,FALSE) &lt; 0.00000001,"","O")</f>
        <v/>
      </c>
      <c r="C596" s="1" t="s">
        <v>1239</v>
      </c>
      <c r="D596" s="1" t="s">
        <v>87</v>
      </c>
      <c r="E596" s="1" t="s">
        <v>535</v>
      </c>
      <c r="F596">
        <v>10340301</v>
      </c>
      <c r="G596" s="1" t="s">
        <v>27</v>
      </c>
      <c r="H596">
        <v>103403011</v>
      </c>
      <c r="I596" s="1" t="s">
        <v>13</v>
      </c>
      <c r="J596" s="1" t="s">
        <v>536</v>
      </c>
      <c r="K596" s="1" t="s">
        <v>1050</v>
      </c>
      <c r="L596">
        <v>5.58</v>
      </c>
      <c r="M596" s="1" t="s">
        <v>255</v>
      </c>
      <c r="N596">
        <v>4</v>
      </c>
      <c r="O596">
        <v>4</v>
      </c>
      <c r="P596" s="1" t="s">
        <v>252</v>
      </c>
      <c r="Q596" s="1" t="s">
        <v>252</v>
      </c>
      <c r="R596" s="1" t="s">
        <v>252</v>
      </c>
    </row>
    <row r="597" spans="1:18" x14ac:dyDescent="0.25">
      <c r="A597" t="str">
        <f>IF(ATK_GSheet[[#This Row],[Skill Total Mods]] - VLOOKUP(ATK_GSheet[[#This Row],[Entry ID]],ATK_Exported[],COLUMN(ATK_Exported[[#This Row],[Skill Total Mods]]) - 2,FALSE) &lt; 0.00000001,"","O")</f>
        <v/>
      </c>
      <c r="C597" s="1" t="s">
        <v>1407</v>
      </c>
      <c r="D597" s="1" t="s">
        <v>133</v>
      </c>
      <c r="E597" s="1" t="s">
        <v>707</v>
      </c>
      <c r="F597">
        <v>10530401</v>
      </c>
      <c r="G597" s="1" t="s">
        <v>19</v>
      </c>
      <c r="H597">
        <v>105304011</v>
      </c>
      <c r="I597" s="1" t="s">
        <v>13</v>
      </c>
      <c r="J597" s="1" t="s">
        <v>708</v>
      </c>
      <c r="K597" s="1" t="s">
        <v>404</v>
      </c>
      <c r="L597">
        <v>11.484</v>
      </c>
      <c r="M597" s="1" t="s">
        <v>255</v>
      </c>
      <c r="N597">
        <v>2</v>
      </c>
      <c r="O597">
        <v>3</v>
      </c>
      <c r="P597" s="1" t="s">
        <v>252</v>
      </c>
      <c r="Q597" s="1" t="s">
        <v>252</v>
      </c>
      <c r="R597" s="1" t="s">
        <v>252</v>
      </c>
    </row>
    <row r="598" spans="1:18" x14ac:dyDescent="0.25">
      <c r="A598" t="str">
        <f>IF(ATK_GSheet[[#This Row],[Skill Total Mods]] - VLOOKUP(ATK_GSheet[[#This Row],[Entry ID]],ATK_Exported[],COLUMN(ATK_Exported[[#This Row],[Skill Total Mods]]) - 2,FALSE) &lt; 0.00000001,"","O")</f>
        <v/>
      </c>
      <c r="C598" s="1" t="s">
        <v>1118</v>
      </c>
      <c r="D598" s="1" t="s">
        <v>39</v>
      </c>
      <c r="E598" s="1" t="s">
        <v>388</v>
      </c>
      <c r="F598">
        <v>10150203</v>
      </c>
      <c r="G598" s="1" t="s">
        <v>17</v>
      </c>
      <c r="H598">
        <v>101502032</v>
      </c>
      <c r="I598" s="1" t="s">
        <v>14</v>
      </c>
      <c r="J598" s="1" t="s">
        <v>389</v>
      </c>
      <c r="K598" s="1" t="s">
        <v>1050</v>
      </c>
      <c r="L598">
        <v>25</v>
      </c>
      <c r="M598" s="1" t="s">
        <v>255</v>
      </c>
      <c r="N598">
        <v>1</v>
      </c>
      <c r="O598">
        <v>2</v>
      </c>
      <c r="P598" s="1" t="s">
        <v>252</v>
      </c>
      <c r="Q598" s="1" t="s">
        <v>252</v>
      </c>
      <c r="R598" s="1" t="s">
        <v>252</v>
      </c>
    </row>
    <row r="599" spans="1:18" x14ac:dyDescent="0.25">
      <c r="A599" t="str">
        <f>IF(ATK_GSheet[[#This Row],[Skill Total Mods]] - VLOOKUP(ATK_GSheet[[#This Row],[Entry ID]],ATK_Exported[],COLUMN(ATK_Exported[[#This Row],[Skill Total Mods]]) - 2,FALSE) &lt; 0.00000001,"","O")</f>
        <v/>
      </c>
      <c r="C599" s="1" t="s">
        <v>1505</v>
      </c>
      <c r="D599" s="1" t="s">
        <v>171</v>
      </c>
      <c r="E599" s="1" t="s">
        <v>816</v>
      </c>
      <c r="F599">
        <v>10640403</v>
      </c>
      <c r="G599" s="1" t="s">
        <v>19</v>
      </c>
      <c r="H599">
        <v>106404031</v>
      </c>
      <c r="I599" s="1" t="s">
        <v>13</v>
      </c>
      <c r="J599" s="1" t="s">
        <v>817</v>
      </c>
      <c r="K599" s="1" t="s">
        <v>1050</v>
      </c>
      <c r="L599">
        <v>17.260000000000002</v>
      </c>
      <c r="M599" s="1" t="s">
        <v>255</v>
      </c>
      <c r="N599">
        <v>1</v>
      </c>
      <c r="O599">
        <v>3</v>
      </c>
      <c r="P599" s="1" t="s">
        <v>252</v>
      </c>
      <c r="Q599" s="1" t="s">
        <v>252</v>
      </c>
      <c r="R599" s="1" t="s">
        <v>252</v>
      </c>
    </row>
    <row r="600" spans="1:18" x14ac:dyDescent="0.25">
      <c r="A600" t="str">
        <f>IF(ATK_GSheet[[#This Row],[Skill Total Mods]] - VLOOKUP(ATK_GSheet[[#This Row],[Entry ID]],ATK_Exported[],COLUMN(ATK_Exported[[#This Row],[Skill Total Mods]]) - 2,FALSE) &lt; 0.00000001,"","O")</f>
        <v/>
      </c>
      <c r="C600" s="1" t="s">
        <v>1624</v>
      </c>
      <c r="D600" s="1" t="s">
        <v>216</v>
      </c>
      <c r="E600" s="1" t="s">
        <v>955</v>
      </c>
      <c r="F600">
        <v>10830401</v>
      </c>
      <c r="G600" s="1" t="s">
        <v>19</v>
      </c>
      <c r="H600">
        <v>108304012</v>
      </c>
      <c r="I600" s="1" t="s">
        <v>14</v>
      </c>
      <c r="J600" s="1" t="s">
        <v>957</v>
      </c>
      <c r="K600" s="1" t="s">
        <v>1050</v>
      </c>
      <c r="L600">
        <v>0</v>
      </c>
      <c r="M600" s="1" t="s">
        <v>261</v>
      </c>
      <c r="N600">
        <v>0</v>
      </c>
      <c r="O600">
        <v>3</v>
      </c>
      <c r="P600" s="1" t="s">
        <v>252</v>
      </c>
      <c r="Q600" s="1" t="s">
        <v>252</v>
      </c>
      <c r="R600" s="1" t="s">
        <v>252</v>
      </c>
    </row>
    <row r="601" spans="1:18" x14ac:dyDescent="0.25">
      <c r="A601" t="str">
        <f>IF(ATK_GSheet[[#This Row],[Skill Total Mods]] - VLOOKUP(ATK_GSheet[[#This Row],[Entry ID]],ATK_Exported[],COLUMN(ATK_Exported[[#This Row],[Skill Total Mods]]) - 2,FALSE) &lt; 0.00000001,"","O")</f>
        <v/>
      </c>
      <c r="C601" s="1" t="s">
        <v>1547</v>
      </c>
      <c r="D601" s="1" t="s">
        <v>185</v>
      </c>
      <c r="E601" s="1" t="s">
        <v>861</v>
      </c>
      <c r="F601">
        <v>10650503</v>
      </c>
      <c r="G601" s="1" t="s">
        <v>21</v>
      </c>
      <c r="H601">
        <v>106505031</v>
      </c>
      <c r="I601" s="1" t="s">
        <v>13</v>
      </c>
      <c r="J601" s="1" t="s">
        <v>862</v>
      </c>
      <c r="K601" s="1" t="s">
        <v>1050</v>
      </c>
      <c r="L601">
        <v>0</v>
      </c>
      <c r="M601" s="1" t="s">
        <v>261</v>
      </c>
      <c r="N601">
        <v>0</v>
      </c>
      <c r="O601">
        <v>3</v>
      </c>
      <c r="P601" s="1" t="s">
        <v>252</v>
      </c>
      <c r="Q601" s="1" t="s">
        <v>252</v>
      </c>
      <c r="R601" s="1" t="s">
        <v>252</v>
      </c>
    </row>
    <row r="602" spans="1:18" x14ac:dyDescent="0.25">
      <c r="A602" t="str">
        <f>IF(ATK_GSheet[[#This Row],[Skill Total Mods]] - VLOOKUP(ATK_GSheet[[#This Row],[Entry ID]],ATK_Exported[],COLUMN(ATK_Exported[[#This Row],[Skill Total Mods]]) - 2,FALSE) &lt; 0.00000001,"","O")</f>
        <v/>
      </c>
      <c r="C602" s="1" t="s">
        <v>1343</v>
      </c>
      <c r="D602" s="1" t="s">
        <v>109</v>
      </c>
      <c r="E602" s="1" t="s">
        <v>634</v>
      </c>
      <c r="F602">
        <v>10430501</v>
      </c>
      <c r="G602" s="1" t="s">
        <v>21</v>
      </c>
      <c r="H602">
        <v>104305012</v>
      </c>
      <c r="I602" s="1" t="s">
        <v>14</v>
      </c>
      <c r="J602" s="1" t="s">
        <v>636</v>
      </c>
      <c r="K602" s="1" t="s">
        <v>356</v>
      </c>
      <c r="L602">
        <v>25.74</v>
      </c>
      <c r="M602" s="1" t="s">
        <v>255</v>
      </c>
      <c r="N602">
        <v>1</v>
      </c>
      <c r="O602">
        <v>3</v>
      </c>
      <c r="P602" s="1" t="s">
        <v>252</v>
      </c>
      <c r="Q602" s="1" t="s">
        <v>252</v>
      </c>
      <c r="R602" s="1" t="s">
        <v>252</v>
      </c>
    </row>
    <row r="603" spans="1:18" x14ac:dyDescent="0.25">
      <c r="A603" t="str">
        <f>IF(ATK_GSheet[[#This Row],[Skill Total Mods]] - VLOOKUP(ATK_GSheet[[#This Row],[Entry ID]],ATK_Exported[],COLUMN(ATK_Exported[[#This Row],[Skill Total Mods]]) - 2,FALSE) &lt; 0.00000001,"","O")</f>
        <v/>
      </c>
      <c r="C603" s="1" t="s">
        <v>1318</v>
      </c>
      <c r="D603" s="1" t="s">
        <v>102</v>
      </c>
      <c r="E603" s="1" t="s">
        <v>607</v>
      </c>
      <c r="F603">
        <v>10350502</v>
      </c>
      <c r="G603" s="1" t="s">
        <v>21</v>
      </c>
      <c r="H603">
        <v>103505021</v>
      </c>
      <c r="I603" s="1" t="s">
        <v>13</v>
      </c>
      <c r="J603" s="1" t="s">
        <v>608</v>
      </c>
      <c r="K603" s="1" t="s">
        <v>1050</v>
      </c>
      <c r="L603">
        <v>3.66</v>
      </c>
      <c r="M603" s="1" t="s">
        <v>255</v>
      </c>
      <c r="N603">
        <v>1</v>
      </c>
      <c r="O603">
        <v>4</v>
      </c>
      <c r="P603" s="1" t="s">
        <v>252</v>
      </c>
      <c r="Q603" s="1" t="s">
        <v>252</v>
      </c>
      <c r="R603" s="1" t="s">
        <v>252</v>
      </c>
    </row>
    <row r="604" spans="1:18" x14ac:dyDescent="0.25">
      <c r="A604" t="str">
        <f>IF(ATK_GSheet[[#This Row],[Skill Total Mods]] - VLOOKUP(ATK_GSheet[[#This Row],[Entry ID]],ATK_Exported[],COLUMN(ATK_Exported[[#This Row],[Skill Total Mods]]) - 2,FALSE) &lt; 0.00000001,"","O")</f>
        <v/>
      </c>
      <c r="C604" s="1" t="s">
        <v>1178</v>
      </c>
      <c r="D604" s="1" t="s">
        <v>64</v>
      </c>
      <c r="E604" s="1" t="s">
        <v>461</v>
      </c>
      <c r="F604">
        <v>10250101</v>
      </c>
      <c r="G604" s="1" t="s">
        <v>12</v>
      </c>
      <c r="H604">
        <v>102501011</v>
      </c>
      <c r="I604" s="1" t="s">
        <v>13</v>
      </c>
      <c r="J604" s="1" t="s">
        <v>462</v>
      </c>
      <c r="K604" s="1" t="s">
        <v>1050</v>
      </c>
      <c r="L604">
        <v>18.2</v>
      </c>
      <c r="M604" s="1" t="s">
        <v>255</v>
      </c>
      <c r="N604">
        <v>2</v>
      </c>
      <c r="O604">
        <v>4</v>
      </c>
      <c r="P604" s="1" t="s">
        <v>252</v>
      </c>
      <c r="Q604" s="1" t="s">
        <v>252</v>
      </c>
      <c r="R604" s="1" t="s">
        <v>252</v>
      </c>
    </row>
    <row r="605" spans="1:18" x14ac:dyDescent="0.25">
      <c r="A605" t="str">
        <f>IF(ATK_GSheet[[#This Row],[Skill Total Mods]] - VLOOKUP(ATK_GSheet[[#This Row],[Entry ID]],ATK_Exported[],COLUMN(ATK_Exported[[#This Row],[Skill Total Mods]]) - 2,FALSE) &lt; 0.00000001,"","O")</f>
        <v/>
      </c>
      <c r="C605" s="1" t="s">
        <v>1458</v>
      </c>
      <c r="D605" s="1" t="s">
        <v>155</v>
      </c>
      <c r="E605" s="1" t="s">
        <v>773</v>
      </c>
      <c r="F605">
        <v>10550402</v>
      </c>
      <c r="G605" s="1" t="s">
        <v>19</v>
      </c>
      <c r="H605">
        <v>105504021</v>
      </c>
      <c r="I605" s="1" t="s">
        <v>13</v>
      </c>
      <c r="J605" s="1" t="s">
        <v>774</v>
      </c>
      <c r="K605" s="1" t="s">
        <v>1050</v>
      </c>
      <c r="L605">
        <v>13.103999999999999</v>
      </c>
      <c r="M605" s="1" t="s">
        <v>255</v>
      </c>
      <c r="N605">
        <v>7</v>
      </c>
      <c r="O605">
        <v>4</v>
      </c>
      <c r="P605" s="1" t="s">
        <v>252</v>
      </c>
      <c r="Q605" s="1" t="s">
        <v>252</v>
      </c>
      <c r="R605" s="1" t="s">
        <v>252</v>
      </c>
    </row>
    <row r="606" spans="1:18" x14ac:dyDescent="0.25">
      <c r="A606" t="str">
        <f>IF(ATK_GSheet[[#This Row],[Skill Total Mods]] - VLOOKUP(ATK_GSheet[[#This Row],[Entry ID]],ATK_Exported[],COLUMN(ATK_Exported[[#This Row],[Skill Total Mods]]) - 2,FALSE) &lt; 0.00000001,"","O")</f>
        <v/>
      </c>
      <c r="C606" s="1" t="s">
        <v>1066</v>
      </c>
      <c r="D606" s="1" t="s">
        <v>20</v>
      </c>
      <c r="E606" s="1" t="s">
        <v>327</v>
      </c>
      <c r="F606">
        <v>10130501</v>
      </c>
      <c r="G606" s="1" t="s">
        <v>21</v>
      </c>
      <c r="H606">
        <v>101305012</v>
      </c>
      <c r="I606" s="1" t="s">
        <v>14</v>
      </c>
      <c r="J606" s="1" t="s">
        <v>329</v>
      </c>
      <c r="K606" s="1" t="s">
        <v>1050</v>
      </c>
      <c r="L606">
        <v>13.68</v>
      </c>
      <c r="M606" s="1" t="s">
        <v>255</v>
      </c>
      <c r="N606">
        <v>1</v>
      </c>
      <c r="O606">
        <v>3</v>
      </c>
      <c r="P606" s="1" t="s">
        <v>252</v>
      </c>
      <c r="Q606" s="1" t="s">
        <v>252</v>
      </c>
      <c r="R606" s="1" t="s">
        <v>252</v>
      </c>
    </row>
    <row r="607" spans="1:18" x14ac:dyDescent="0.25">
      <c r="A607" t="str">
        <f>IF(ATK_GSheet[[#This Row],[Skill Total Mods]] - VLOOKUP(ATK_GSheet[[#This Row],[Entry ID]],ATK_Exported[],COLUMN(ATK_Exported[[#This Row],[Skill Total Mods]]) - 2,FALSE) &lt; 0.00000001,"","O")</f>
        <v/>
      </c>
      <c r="C607" s="1" t="s">
        <v>1089</v>
      </c>
      <c r="D607" s="1" t="s">
        <v>33</v>
      </c>
      <c r="E607" s="1" t="s">
        <v>361</v>
      </c>
      <c r="F607">
        <v>10150102</v>
      </c>
      <c r="G607" s="1" t="s">
        <v>12</v>
      </c>
      <c r="H607">
        <v>101501021</v>
      </c>
      <c r="I607" s="1" t="s">
        <v>13</v>
      </c>
      <c r="J607" s="1" t="s">
        <v>362</v>
      </c>
      <c r="K607" s="1" t="s">
        <v>1050</v>
      </c>
      <c r="L607">
        <v>10.95</v>
      </c>
      <c r="M607" s="1" t="s">
        <v>255</v>
      </c>
      <c r="N607">
        <v>7</v>
      </c>
      <c r="O607">
        <v>4</v>
      </c>
      <c r="P607" s="1" t="s">
        <v>252</v>
      </c>
      <c r="Q607" s="1" t="s">
        <v>252</v>
      </c>
      <c r="R607" s="1" t="s">
        <v>252</v>
      </c>
    </row>
    <row r="608" spans="1:18" x14ac:dyDescent="0.25">
      <c r="A608" t="str">
        <f>IF(ATK_GSheet[[#This Row],[Skill Total Mods]] - VLOOKUP(ATK_GSheet[[#This Row],[Entry ID]],ATK_Exported[],COLUMN(ATK_Exported[[#This Row],[Skill Total Mods]]) - 2,FALSE) &lt; 0.00000001,"","O")</f>
        <v/>
      </c>
      <c r="C608" s="1" t="s">
        <v>1188</v>
      </c>
      <c r="D608" s="1" t="s">
        <v>67</v>
      </c>
      <c r="E608" s="1" t="s">
        <v>469</v>
      </c>
      <c r="F608">
        <v>10250201</v>
      </c>
      <c r="G608" s="1" t="s">
        <v>17</v>
      </c>
      <c r="H608">
        <v>102502015</v>
      </c>
      <c r="I608" s="1" t="s">
        <v>475</v>
      </c>
      <c r="J608" s="1" t="s">
        <v>471</v>
      </c>
      <c r="K608" s="1" t="s">
        <v>1050</v>
      </c>
      <c r="L608">
        <v>0</v>
      </c>
      <c r="M608" s="1" t="s">
        <v>261</v>
      </c>
      <c r="N608">
        <v>0</v>
      </c>
      <c r="O608">
        <v>2</v>
      </c>
      <c r="P608" s="1" t="s">
        <v>252</v>
      </c>
      <c r="Q608" s="1" t="s">
        <v>252</v>
      </c>
      <c r="R608" s="1" t="s">
        <v>252</v>
      </c>
    </row>
    <row r="609" spans="1:18" x14ac:dyDescent="0.25">
      <c r="A609" t="str">
        <f>IF(ATK_GSheet[[#This Row],[Skill Total Mods]] - VLOOKUP(ATK_GSheet[[#This Row],[Entry ID]],ATK_Exported[],COLUMN(ATK_Exported[[#This Row],[Skill Total Mods]]) - 2,FALSE) &lt; 0.00000001,"","O")</f>
        <v/>
      </c>
      <c r="C609" s="1" t="s">
        <v>1339</v>
      </c>
      <c r="D609" s="1" t="s">
        <v>108</v>
      </c>
      <c r="E609" s="1" t="s">
        <v>631</v>
      </c>
      <c r="F609">
        <v>10430401</v>
      </c>
      <c r="G609" s="1" t="s">
        <v>19</v>
      </c>
      <c r="H609">
        <v>104304011</v>
      </c>
      <c r="I609" s="1" t="s">
        <v>13</v>
      </c>
      <c r="J609" s="1" t="s">
        <v>632</v>
      </c>
      <c r="K609" s="1" t="s">
        <v>1050</v>
      </c>
      <c r="L609">
        <v>10.36</v>
      </c>
      <c r="M609" s="1" t="s">
        <v>255</v>
      </c>
      <c r="N609">
        <v>1</v>
      </c>
      <c r="O609">
        <v>3</v>
      </c>
      <c r="P609" s="1" t="s">
        <v>252</v>
      </c>
      <c r="Q609" s="1" t="s">
        <v>252</v>
      </c>
      <c r="R609" s="1" t="s">
        <v>252</v>
      </c>
    </row>
    <row r="610" spans="1:18" x14ac:dyDescent="0.25">
      <c r="A610" t="str">
        <f>IF(ATK_GSheet[[#This Row],[Skill Total Mods]] - VLOOKUP(ATK_GSheet[[#This Row],[Entry ID]],ATK_Exported[],COLUMN(ATK_Exported[[#This Row],[Skill Total Mods]]) - 2,FALSE) &lt; 0.00000001,"","O")</f>
        <v/>
      </c>
      <c r="C610" s="1" t="s">
        <v>1272</v>
      </c>
      <c r="D610" s="1" t="s">
        <v>98</v>
      </c>
      <c r="E610" s="1" t="s">
        <v>578</v>
      </c>
      <c r="F610">
        <v>10350302</v>
      </c>
      <c r="G610" s="1" t="s">
        <v>27</v>
      </c>
      <c r="H610">
        <v>103503022</v>
      </c>
      <c r="I610" s="1" t="s">
        <v>14</v>
      </c>
      <c r="J610" s="1" t="s">
        <v>580</v>
      </c>
      <c r="K610" s="1" t="s">
        <v>1050</v>
      </c>
      <c r="L610">
        <v>18.899999999999999</v>
      </c>
      <c r="M610" s="1" t="s">
        <v>255</v>
      </c>
      <c r="N610">
        <v>2</v>
      </c>
      <c r="O610">
        <v>2</v>
      </c>
      <c r="P610" s="1" t="s">
        <v>252</v>
      </c>
      <c r="Q610" s="1" t="s">
        <v>252</v>
      </c>
      <c r="R610" s="1" t="s">
        <v>252</v>
      </c>
    </row>
    <row r="611" spans="1:18" x14ac:dyDescent="0.25">
      <c r="A611" t="str">
        <f>IF(ATK_GSheet[[#This Row],[Skill Total Mods]] - VLOOKUP(ATK_GSheet[[#This Row],[Entry ID]],ATK_Exported[],COLUMN(ATK_Exported[[#This Row],[Skill Total Mods]]) - 2,FALSE) &lt; 0.00000001,"","O")</f>
        <v/>
      </c>
      <c r="C611" s="1" t="s">
        <v>1392</v>
      </c>
      <c r="D611" s="1" t="s">
        <v>128</v>
      </c>
      <c r="E611" s="1" t="s">
        <v>692</v>
      </c>
      <c r="F611">
        <v>10450501</v>
      </c>
      <c r="G611" s="1" t="s">
        <v>21</v>
      </c>
      <c r="H611">
        <v>104505011</v>
      </c>
      <c r="I611" s="1" t="s">
        <v>13</v>
      </c>
      <c r="J611" s="1" t="s">
        <v>693</v>
      </c>
      <c r="K611" s="1" t="s">
        <v>356</v>
      </c>
      <c r="L611">
        <v>23.52</v>
      </c>
      <c r="M611" s="1" t="s">
        <v>255</v>
      </c>
      <c r="N611">
        <v>4</v>
      </c>
      <c r="O611">
        <v>4</v>
      </c>
      <c r="P611" s="1" t="s">
        <v>252</v>
      </c>
      <c r="Q611" s="1" t="s">
        <v>252</v>
      </c>
      <c r="R611" s="1" t="s">
        <v>252</v>
      </c>
    </row>
    <row r="612" spans="1:18" x14ac:dyDescent="0.25">
      <c r="A612" t="str">
        <f>IF(ATK_GSheet[[#This Row],[Skill Total Mods]] - VLOOKUP(ATK_GSheet[[#This Row],[Entry ID]],ATK_Exported[],COLUMN(ATK_Exported[[#This Row],[Skill Total Mods]]) - 2,FALSE) &lt; 0.00000001,"","O")</f>
        <v/>
      </c>
      <c r="C612" s="1" t="s">
        <v>1336</v>
      </c>
      <c r="D612" s="1" t="s">
        <v>107</v>
      </c>
      <c r="E612" s="1" t="s">
        <v>628</v>
      </c>
      <c r="F612">
        <v>10430301</v>
      </c>
      <c r="G612" s="1" t="s">
        <v>27</v>
      </c>
      <c r="H612">
        <v>104303011</v>
      </c>
      <c r="I612" s="1" t="s">
        <v>13</v>
      </c>
      <c r="J612" s="1" t="s">
        <v>629</v>
      </c>
      <c r="K612" s="1" t="s">
        <v>1050</v>
      </c>
      <c r="L612">
        <v>13.47</v>
      </c>
      <c r="M612" s="1" t="s">
        <v>255</v>
      </c>
      <c r="N612">
        <v>1</v>
      </c>
      <c r="O612">
        <v>3</v>
      </c>
      <c r="P612" s="1" t="s">
        <v>252</v>
      </c>
      <c r="Q612" s="1" t="s">
        <v>252</v>
      </c>
      <c r="R612" s="1" t="s">
        <v>252</v>
      </c>
    </row>
    <row r="613" spans="1:18" x14ac:dyDescent="0.25">
      <c r="A613" t="str">
        <f>IF(ATK_GSheet[[#This Row],[Skill Total Mods]] - VLOOKUP(ATK_GSheet[[#This Row],[Entry ID]],ATK_Exported[],COLUMN(ATK_Exported[[#This Row],[Skill Total Mods]]) - 2,FALSE) &lt; 0.00000001,"","O")</f>
        <v/>
      </c>
      <c r="C613" s="1" t="s">
        <v>1151</v>
      </c>
      <c r="D613" s="1" t="s">
        <v>51</v>
      </c>
      <c r="E613" s="1" t="s">
        <v>422</v>
      </c>
      <c r="F613">
        <v>10230301</v>
      </c>
      <c r="G613" s="1" t="s">
        <v>27</v>
      </c>
      <c r="H613">
        <v>102303012</v>
      </c>
      <c r="I613" s="1" t="s">
        <v>14</v>
      </c>
      <c r="J613" s="1" t="s">
        <v>424</v>
      </c>
      <c r="K613" s="1" t="s">
        <v>1050</v>
      </c>
      <c r="L613">
        <v>8.1</v>
      </c>
      <c r="M613" s="1" t="s">
        <v>255</v>
      </c>
      <c r="N613">
        <v>3</v>
      </c>
      <c r="O613">
        <v>3</v>
      </c>
      <c r="P613" s="1" t="s">
        <v>252</v>
      </c>
      <c r="Q613" s="1" t="s">
        <v>252</v>
      </c>
      <c r="R613" s="1" t="s">
        <v>252</v>
      </c>
    </row>
    <row r="614" spans="1:18" x14ac:dyDescent="0.25">
      <c r="A614" t="str">
        <f>IF(ATK_GSheet[[#This Row],[Skill Total Mods]] - VLOOKUP(ATK_GSheet[[#This Row],[Entry ID]],ATK_Exported[],COLUMN(ATK_Exported[[#This Row],[Skill Total Mods]]) - 2,FALSE) &lt; 0.00000001,"","O")</f>
        <v/>
      </c>
      <c r="C614" s="1" t="s">
        <v>1183</v>
      </c>
      <c r="D614" s="1" t="s">
        <v>67</v>
      </c>
      <c r="E614" s="1" t="s">
        <v>469</v>
      </c>
      <c r="F614">
        <v>10250201</v>
      </c>
      <c r="G614" s="1" t="s">
        <v>17</v>
      </c>
      <c r="H614">
        <v>102502011</v>
      </c>
      <c r="I614" s="1" t="s">
        <v>13</v>
      </c>
      <c r="J614" s="1" t="s">
        <v>470</v>
      </c>
      <c r="K614" s="1" t="s">
        <v>1050</v>
      </c>
      <c r="L614">
        <v>14.706</v>
      </c>
      <c r="M614" s="1" t="s">
        <v>255</v>
      </c>
      <c r="N614">
        <v>6</v>
      </c>
      <c r="O614">
        <v>3</v>
      </c>
      <c r="P614" s="1" t="s">
        <v>252</v>
      </c>
      <c r="Q614" s="1" t="s">
        <v>252</v>
      </c>
      <c r="R614" s="1" t="s">
        <v>252</v>
      </c>
    </row>
    <row r="615" spans="1:18" x14ac:dyDescent="0.25">
      <c r="A615" t="str">
        <f>IF(ATK_GSheet[[#This Row],[Skill Total Mods]] - VLOOKUP(ATK_GSheet[[#This Row],[Entry ID]],ATK_Exported[],COLUMN(ATK_Exported[[#This Row],[Skill Total Mods]]) - 2,FALSE) &lt; 0.00000001,"","O")</f>
        <v/>
      </c>
      <c r="C615" s="1" t="s">
        <v>1370</v>
      </c>
      <c r="D615" s="1" t="s">
        <v>118</v>
      </c>
      <c r="E615" s="1" t="s">
        <v>661</v>
      </c>
      <c r="F615">
        <v>10450201</v>
      </c>
      <c r="G615" s="1" t="s">
        <v>17</v>
      </c>
      <c r="H615">
        <v>104502011</v>
      </c>
      <c r="I615" s="1" t="s">
        <v>13</v>
      </c>
      <c r="J615" s="1" t="s">
        <v>662</v>
      </c>
      <c r="K615" s="1" t="s">
        <v>1050</v>
      </c>
      <c r="L615">
        <v>27.082000000000001</v>
      </c>
      <c r="M615" s="1" t="s">
        <v>255</v>
      </c>
      <c r="N615">
        <v>3</v>
      </c>
      <c r="O615">
        <v>4</v>
      </c>
      <c r="P615" s="1" t="s">
        <v>252</v>
      </c>
      <c r="Q615" s="1" t="s">
        <v>252</v>
      </c>
      <c r="R615" s="1" t="s">
        <v>252</v>
      </c>
    </row>
    <row r="616" spans="1:18" x14ac:dyDescent="0.25">
      <c r="A616" t="str">
        <f>IF(ATK_GSheet[[#This Row],[Skill Total Mods]] - VLOOKUP(ATK_GSheet[[#This Row],[Entry ID]],ATK_Exported[],COLUMN(ATK_Exported[[#This Row],[Skill Total Mods]]) - 2,FALSE) &lt; 0.00000001,"","O")</f>
        <v/>
      </c>
      <c r="C616" s="1" t="s">
        <v>1332</v>
      </c>
      <c r="D616" s="1" t="s">
        <v>105</v>
      </c>
      <c r="E616" s="1" t="s">
        <v>622</v>
      </c>
      <c r="F616">
        <v>10430201</v>
      </c>
      <c r="G616" s="1" t="s">
        <v>17</v>
      </c>
      <c r="H616">
        <v>104302012</v>
      </c>
      <c r="I616" s="1" t="s">
        <v>14</v>
      </c>
      <c r="J616" s="1" t="s">
        <v>624</v>
      </c>
      <c r="K616" s="1" t="s">
        <v>527</v>
      </c>
      <c r="L616">
        <v>20.204999999999998</v>
      </c>
      <c r="M616" s="1" t="s">
        <v>256</v>
      </c>
      <c r="N616">
        <v>1</v>
      </c>
      <c r="O616">
        <v>3</v>
      </c>
      <c r="P616" s="1" t="s">
        <v>301</v>
      </c>
      <c r="Q616" s="1" t="s">
        <v>252</v>
      </c>
      <c r="R616" s="1" t="s">
        <v>252</v>
      </c>
    </row>
    <row r="617" spans="1:18" x14ac:dyDescent="0.25">
      <c r="A617" t="str">
        <f>IF(ATK_GSheet[[#This Row],[Skill Total Mods]] - VLOOKUP(ATK_GSheet[[#This Row],[Entry ID]],ATK_Exported[],COLUMN(ATK_Exported[[#This Row],[Skill Total Mods]]) - 2,FALSE) &lt; 0.00000001,"","O")</f>
        <v/>
      </c>
      <c r="C617" s="1" t="s">
        <v>1247</v>
      </c>
      <c r="D617" s="1" t="s">
        <v>90</v>
      </c>
      <c r="E617" s="1" t="s">
        <v>544</v>
      </c>
      <c r="F617">
        <v>10340501</v>
      </c>
      <c r="G617" s="1" t="s">
        <v>21</v>
      </c>
      <c r="H617">
        <v>103405012</v>
      </c>
      <c r="I617" s="1" t="s">
        <v>14</v>
      </c>
      <c r="J617" s="1" t="s">
        <v>546</v>
      </c>
      <c r="K617" s="1" t="s">
        <v>1050</v>
      </c>
      <c r="L617">
        <v>19.36</v>
      </c>
      <c r="M617" s="1" t="s">
        <v>256</v>
      </c>
      <c r="N617">
        <v>4</v>
      </c>
      <c r="O617">
        <v>3</v>
      </c>
      <c r="P617" s="1" t="s">
        <v>307</v>
      </c>
      <c r="Q617" s="1" t="s">
        <v>252</v>
      </c>
      <c r="R617" s="1" t="s">
        <v>252</v>
      </c>
    </row>
    <row r="618" spans="1:18" x14ac:dyDescent="0.25">
      <c r="A618" t="str">
        <f>IF(ATK_GSheet[[#This Row],[Skill Total Mods]] - VLOOKUP(ATK_GSheet[[#This Row],[Entry ID]],ATK_Exported[],COLUMN(ATK_Exported[[#This Row],[Skill Total Mods]]) - 2,FALSE) &lt; 0.00000001,"","O")</f>
        <v/>
      </c>
      <c r="C618" s="1" t="s">
        <v>1261</v>
      </c>
      <c r="D618" s="1" t="s">
        <v>95</v>
      </c>
      <c r="E618" s="1" t="s">
        <v>564</v>
      </c>
      <c r="F618">
        <v>10350202</v>
      </c>
      <c r="G618" s="1" t="s">
        <v>17</v>
      </c>
      <c r="H618">
        <v>103502021</v>
      </c>
      <c r="I618" s="1" t="s">
        <v>567</v>
      </c>
      <c r="J618" s="1" t="s">
        <v>565</v>
      </c>
      <c r="K618" s="1" t="s">
        <v>1050</v>
      </c>
      <c r="L618">
        <v>14.72</v>
      </c>
      <c r="M618" s="1" t="s">
        <v>265</v>
      </c>
      <c r="N618">
        <v>8</v>
      </c>
      <c r="O618">
        <v>3</v>
      </c>
      <c r="P618" s="1" t="s">
        <v>252</v>
      </c>
      <c r="Q618" s="1" t="s">
        <v>252</v>
      </c>
      <c r="R618" s="1" t="s">
        <v>252</v>
      </c>
    </row>
    <row r="619" spans="1:18" x14ac:dyDescent="0.25">
      <c r="A619" t="str">
        <f>IF(ATK_GSheet[[#This Row],[Skill Total Mods]] - VLOOKUP(ATK_GSheet[[#This Row],[Entry ID]],ATK_Exported[],COLUMN(ATK_Exported[[#This Row],[Skill Total Mods]]) - 2,FALSE) &lt; 0.00000001,"","O")</f>
        <v/>
      </c>
      <c r="C619" s="1" t="s">
        <v>1539</v>
      </c>
      <c r="D619" s="1" t="s">
        <v>183</v>
      </c>
      <c r="E619" s="1" t="s">
        <v>854</v>
      </c>
      <c r="F619">
        <v>10650501</v>
      </c>
      <c r="G619" s="1" t="s">
        <v>21</v>
      </c>
      <c r="H619">
        <v>106505011</v>
      </c>
      <c r="I619" s="1" t="s">
        <v>13</v>
      </c>
      <c r="J619" s="1" t="s">
        <v>855</v>
      </c>
      <c r="K619" s="1" t="s">
        <v>856</v>
      </c>
      <c r="L619">
        <v>15.924480000000001</v>
      </c>
      <c r="M619" s="1" t="s">
        <v>255</v>
      </c>
      <c r="N619">
        <v>8</v>
      </c>
      <c r="O619">
        <v>4</v>
      </c>
      <c r="P619" s="1" t="s">
        <v>252</v>
      </c>
      <c r="Q619" s="1" t="s">
        <v>252</v>
      </c>
      <c r="R619" s="1" t="s">
        <v>252</v>
      </c>
    </row>
    <row r="620" spans="1:18" x14ac:dyDescent="0.25">
      <c r="A620" t="str">
        <f>IF(ATK_GSheet[[#This Row],[Skill Total Mods]] - VLOOKUP(ATK_GSheet[[#This Row],[Entry ID]],ATK_Exported[],COLUMN(ATK_Exported[[#This Row],[Skill Total Mods]]) - 2,FALSE) &lt; 0.00000001,"","O")</f>
        <v/>
      </c>
      <c r="C620" s="1" t="s">
        <v>1109</v>
      </c>
      <c r="D620" s="1" t="s">
        <v>37</v>
      </c>
      <c r="E620" s="1" t="s">
        <v>373</v>
      </c>
      <c r="F620">
        <v>10150201</v>
      </c>
      <c r="G620" s="1" t="s">
        <v>17</v>
      </c>
      <c r="H620">
        <v>101502012</v>
      </c>
      <c r="I620" s="1" t="s">
        <v>14</v>
      </c>
      <c r="J620" s="1" t="s">
        <v>384</v>
      </c>
      <c r="K620" s="1" t="s">
        <v>380</v>
      </c>
      <c r="L620">
        <v>33.396000000000001</v>
      </c>
      <c r="M620" s="1" t="s">
        <v>255</v>
      </c>
      <c r="N620">
        <v>3</v>
      </c>
      <c r="O620">
        <v>3</v>
      </c>
      <c r="P620" s="1" t="s">
        <v>252</v>
      </c>
      <c r="Q620" s="1" t="s">
        <v>252</v>
      </c>
      <c r="R620" s="1" t="s">
        <v>252</v>
      </c>
    </row>
    <row r="621" spans="1:18" x14ac:dyDescent="0.25">
      <c r="A621" t="str">
        <f>IF(ATK_GSheet[[#This Row],[Skill Total Mods]] - VLOOKUP(ATK_GSheet[[#This Row],[Entry ID]],ATK_Exported[],COLUMN(ATK_Exported[[#This Row],[Skill Total Mods]]) - 2,FALSE) &lt; 0.00000001,"","O")</f>
        <v/>
      </c>
      <c r="C621" s="1" t="s">
        <v>1477</v>
      </c>
      <c r="D621" s="1" t="s">
        <v>162</v>
      </c>
      <c r="E621" s="1" t="s">
        <v>789</v>
      </c>
      <c r="F621">
        <v>10630201</v>
      </c>
      <c r="G621" s="1" t="s">
        <v>17</v>
      </c>
      <c r="H621">
        <v>106302012</v>
      </c>
      <c r="I621" s="1" t="s">
        <v>14</v>
      </c>
      <c r="J621" s="1" t="s">
        <v>791</v>
      </c>
      <c r="K621" s="1" t="s">
        <v>1050</v>
      </c>
      <c r="L621">
        <v>13.34</v>
      </c>
      <c r="M621" s="1" t="s">
        <v>255</v>
      </c>
      <c r="N621">
        <v>1</v>
      </c>
      <c r="O621">
        <v>2</v>
      </c>
      <c r="P621" s="1" t="s">
        <v>252</v>
      </c>
      <c r="Q621" s="1" t="s">
        <v>252</v>
      </c>
      <c r="R621" s="1" t="s">
        <v>252</v>
      </c>
    </row>
    <row r="622" spans="1:18" x14ac:dyDescent="0.25">
      <c r="A622" t="str">
        <f>IF(ATK_GSheet[[#This Row],[Skill Total Mods]] - VLOOKUP(ATK_GSheet[[#This Row],[Entry ID]],ATK_Exported[],COLUMN(ATK_Exported[[#This Row],[Skill Total Mods]]) - 2,FALSE) &lt; 0.00000001,"","O")</f>
        <v/>
      </c>
      <c r="C622" s="1" t="s">
        <v>1168</v>
      </c>
      <c r="D622" s="1" t="s">
        <v>60</v>
      </c>
      <c r="E622" s="1" t="s">
        <v>445</v>
      </c>
      <c r="F622">
        <v>10240401</v>
      </c>
      <c r="G622" s="1" t="s">
        <v>19</v>
      </c>
      <c r="H622">
        <v>102404012</v>
      </c>
      <c r="I622" s="1" t="s">
        <v>14</v>
      </c>
      <c r="J622" s="1" t="s">
        <v>447</v>
      </c>
      <c r="K622" s="1" t="s">
        <v>1050</v>
      </c>
      <c r="L622">
        <v>0</v>
      </c>
      <c r="M622" s="1" t="s">
        <v>261</v>
      </c>
      <c r="N622">
        <v>0</v>
      </c>
      <c r="O622">
        <v>2</v>
      </c>
      <c r="P622" s="1" t="s">
        <v>252</v>
      </c>
      <c r="Q622" s="1" t="s">
        <v>252</v>
      </c>
      <c r="R622" s="1" t="s">
        <v>252</v>
      </c>
    </row>
    <row r="623" spans="1:18" x14ac:dyDescent="0.25">
      <c r="A623" t="str">
        <f>IF(ATK_GSheet[[#This Row],[Skill Total Mods]] - VLOOKUP(ATK_GSheet[[#This Row],[Entry ID]],ATK_Exported[],COLUMN(ATK_Exported[[#This Row],[Skill Total Mods]]) - 2,FALSE) &lt; 0.00000001,"","O")</f>
        <v/>
      </c>
      <c r="C623" s="1" t="s">
        <v>1062</v>
      </c>
      <c r="D623" s="1" t="s">
        <v>16</v>
      </c>
      <c r="E623" s="1" t="s">
        <v>321</v>
      </c>
      <c r="F623">
        <v>10130201</v>
      </c>
      <c r="G623" s="1" t="s">
        <v>17</v>
      </c>
      <c r="H623">
        <v>101302012</v>
      </c>
      <c r="I623" s="1" t="s">
        <v>14</v>
      </c>
      <c r="J623" s="1" t="s">
        <v>323</v>
      </c>
      <c r="K623" s="1" t="s">
        <v>1050</v>
      </c>
      <c r="L623">
        <v>15.98</v>
      </c>
      <c r="M623" s="1" t="s">
        <v>255</v>
      </c>
      <c r="N623">
        <v>1</v>
      </c>
      <c r="O623">
        <v>3</v>
      </c>
      <c r="P623" s="1" t="s">
        <v>252</v>
      </c>
      <c r="Q623" s="1" t="s">
        <v>252</v>
      </c>
      <c r="R623" s="1" t="s">
        <v>252</v>
      </c>
    </row>
    <row r="624" spans="1:18" x14ac:dyDescent="0.25">
      <c r="A624" t="str">
        <f>IF(ATK_GSheet[[#This Row],[Skill Total Mods]] - VLOOKUP(ATK_GSheet[[#This Row],[Entry ID]],ATK_Exported[],COLUMN(ATK_Exported[[#This Row],[Skill Total Mods]]) - 2,FALSE) &lt; 0.00000001,"","O")</f>
        <v/>
      </c>
      <c r="C624" s="1" t="s">
        <v>1641</v>
      </c>
      <c r="D624" s="1" t="s">
        <v>225</v>
      </c>
      <c r="E624" s="1" t="s">
        <v>982</v>
      </c>
      <c r="F624">
        <v>10840401</v>
      </c>
      <c r="G624" s="1" t="s">
        <v>19</v>
      </c>
      <c r="H624">
        <v>108404011</v>
      </c>
      <c r="I624" s="1" t="s">
        <v>13</v>
      </c>
      <c r="J624" s="1" t="s">
        <v>983</v>
      </c>
      <c r="K624" s="1" t="s">
        <v>1050</v>
      </c>
      <c r="L624">
        <v>0</v>
      </c>
      <c r="M624" s="1" t="s">
        <v>261</v>
      </c>
      <c r="N624">
        <v>0</v>
      </c>
      <c r="O624">
        <v>4</v>
      </c>
      <c r="P624" s="1" t="s">
        <v>252</v>
      </c>
      <c r="Q624" s="1" t="s">
        <v>252</v>
      </c>
      <c r="R624" s="1" t="s">
        <v>252</v>
      </c>
    </row>
    <row r="625" spans="1:18" x14ac:dyDescent="0.25">
      <c r="A625" t="str">
        <f>IF(ATK_GSheet[[#This Row],[Skill Total Mods]] - VLOOKUP(ATK_GSheet[[#This Row],[Entry ID]],ATK_Exported[],COLUMN(ATK_Exported[[#This Row],[Skill Total Mods]]) - 2,FALSE) &lt; 0.00000001,"","O")</f>
        <v/>
      </c>
      <c r="C625" s="1" t="s">
        <v>1578</v>
      </c>
      <c r="D625" s="1" t="s">
        <v>198</v>
      </c>
      <c r="E625" s="1" t="s">
        <v>899</v>
      </c>
      <c r="F625">
        <v>10740402</v>
      </c>
      <c r="G625" s="1" t="s">
        <v>19</v>
      </c>
      <c r="H625">
        <v>107404022</v>
      </c>
      <c r="I625" s="1" t="s">
        <v>14</v>
      </c>
      <c r="J625" s="1" t="s">
        <v>901</v>
      </c>
      <c r="K625" s="1" t="s">
        <v>1050</v>
      </c>
      <c r="L625">
        <v>0</v>
      </c>
      <c r="M625" s="1" t="s">
        <v>261</v>
      </c>
      <c r="N625">
        <v>0</v>
      </c>
      <c r="O625">
        <v>3</v>
      </c>
      <c r="P625" s="1" t="s">
        <v>252</v>
      </c>
      <c r="Q625" s="1" t="s">
        <v>252</v>
      </c>
      <c r="R625" s="1" t="s">
        <v>252</v>
      </c>
    </row>
    <row r="626" spans="1:18" x14ac:dyDescent="0.25">
      <c r="A626" t="str">
        <f>IF(ATK_GSheet[[#This Row],[Skill Total Mods]] - VLOOKUP(ATK_GSheet[[#This Row],[Entry ID]],ATK_Exported[],COLUMN(ATK_Exported[[#This Row],[Skill Total Mods]]) - 2,FALSE) &lt; 0.00000001,"","O")</f>
        <v/>
      </c>
      <c r="C626" s="1" t="s">
        <v>1431</v>
      </c>
      <c r="D626" s="1" t="s">
        <v>146</v>
      </c>
      <c r="E626" s="1" t="s">
        <v>739</v>
      </c>
      <c r="F626">
        <v>10550101</v>
      </c>
      <c r="G626" s="1" t="s">
        <v>12</v>
      </c>
      <c r="H626">
        <v>105501012</v>
      </c>
      <c r="I626" s="1" t="s">
        <v>14</v>
      </c>
      <c r="J626" s="1" t="s">
        <v>741</v>
      </c>
      <c r="K626" s="1" t="s">
        <v>1050</v>
      </c>
      <c r="L626">
        <v>20.7</v>
      </c>
      <c r="M626" s="1" t="s">
        <v>255</v>
      </c>
      <c r="N626">
        <v>4</v>
      </c>
      <c r="O626">
        <v>2</v>
      </c>
      <c r="P626" s="1" t="s">
        <v>252</v>
      </c>
      <c r="Q626" s="1" t="s">
        <v>252</v>
      </c>
      <c r="R626" s="1" t="s">
        <v>252</v>
      </c>
    </row>
    <row r="627" spans="1:18" x14ac:dyDescent="0.25">
      <c r="A627" t="str">
        <f>IF(ATK_GSheet[[#This Row],[Skill Total Mods]] - VLOOKUP(ATK_GSheet[[#This Row],[Entry ID]],ATK_Exported[],COLUMN(ATK_Exported[[#This Row],[Skill Total Mods]]) - 2,FALSE) &lt; 0.00000001,"","O")</f>
        <v/>
      </c>
      <c r="C627" s="1" t="s">
        <v>1307</v>
      </c>
      <c r="D627" s="1" t="s">
        <v>101</v>
      </c>
      <c r="E627" s="1" t="s">
        <v>587</v>
      </c>
      <c r="F627">
        <v>10350404</v>
      </c>
      <c r="G627" s="1" t="s">
        <v>19</v>
      </c>
      <c r="H627">
        <v>103504043</v>
      </c>
      <c r="I627" s="1" t="s">
        <v>604</v>
      </c>
      <c r="J627" s="1" t="s">
        <v>588</v>
      </c>
      <c r="K627" s="1" t="s">
        <v>1281</v>
      </c>
      <c r="L627">
        <v>24.965810189999999</v>
      </c>
      <c r="M627" s="1" t="s">
        <v>255</v>
      </c>
      <c r="N627">
        <v>25</v>
      </c>
      <c r="O627">
        <v>3</v>
      </c>
      <c r="P627" s="1" t="s">
        <v>252</v>
      </c>
      <c r="Q627" s="1" t="s">
        <v>252</v>
      </c>
      <c r="R627" s="1" t="s">
        <v>252</v>
      </c>
    </row>
    <row r="628" spans="1:18" x14ac:dyDescent="0.25">
      <c r="A628" t="str">
        <f>IF(ATK_GSheet[[#This Row],[Skill Total Mods]] - VLOOKUP(ATK_GSheet[[#This Row],[Entry ID]],ATK_Exported[],COLUMN(ATK_Exported[[#This Row],[Skill Total Mods]]) - 2,FALSE) &lt; 0.00000001,"","O")</f>
        <v/>
      </c>
      <c r="C628" s="1" t="s">
        <v>1531</v>
      </c>
      <c r="D628" s="1" t="s">
        <v>180</v>
      </c>
      <c r="E628" s="1" t="s">
        <v>845</v>
      </c>
      <c r="F628">
        <v>10650303</v>
      </c>
      <c r="G628" s="1" t="s">
        <v>27</v>
      </c>
      <c r="H628">
        <v>106503031</v>
      </c>
      <c r="I628" s="1" t="s">
        <v>13</v>
      </c>
      <c r="J628" s="1" t="s">
        <v>846</v>
      </c>
      <c r="K628" s="1" t="s">
        <v>1050</v>
      </c>
      <c r="L628">
        <v>21.7</v>
      </c>
      <c r="M628" s="1" t="s">
        <v>255</v>
      </c>
      <c r="N628">
        <v>11</v>
      </c>
      <c r="O628">
        <v>3</v>
      </c>
      <c r="P628" s="1" t="s">
        <v>252</v>
      </c>
      <c r="Q628" s="1" t="s">
        <v>252</v>
      </c>
      <c r="R628" s="1" t="s">
        <v>252</v>
      </c>
    </row>
    <row r="629" spans="1:18" x14ac:dyDescent="0.25">
      <c r="A629" t="str">
        <f>IF(ATK_GSheet[[#This Row],[Skill Total Mods]] - VLOOKUP(ATK_GSheet[[#This Row],[Entry ID]],ATK_Exported[],COLUMN(ATK_Exported[[#This Row],[Skill Total Mods]]) - 2,FALSE) &lt; 0.00000001,"","O")</f>
        <v/>
      </c>
      <c r="C629" s="1" t="s">
        <v>1166</v>
      </c>
      <c r="D629" s="1" t="s">
        <v>58</v>
      </c>
      <c r="E629" s="1" t="s">
        <v>443</v>
      </c>
      <c r="F629">
        <v>10240302</v>
      </c>
      <c r="G629" s="1" t="s">
        <v>27</v>
      </c>
      <c r="H629">
        <v>102403022</v>
      </c>
      <c r="I629" s="1" t="s">
        <v>14</v>
      </c>
      <c r="J629" s="1" t="s">
        <v>444</v>
      </c>
      <c r="K629" s="1" t="s">
        <v>1050</v>
      </c>
      <c r="L629">
        <v>0</v>
      </c>
      <c r="M629" s="1" t="s">
        <v>261</v>
      </c>
      <c r="N629">
        <v>0</v>
      </c>
      <c r="O629">
        <v>2</v>
      </c>
      <c r="P629" s="1" t="s">
        <v>252</v>
      </c>
      <c r="Q629" s="1" t="s">
        <v>252</v>
      </c>
      <c r="R629" s="1" t="s">
        <v>252</v>
      </c>
    </row>
    <row r="630" spans="1:18" x14ac:dyDescent="0.25">
      <c r="A630" t="str">
        <f>IF(ATK_GSheet[[#This Row],[Skill Total Mods]] - VLOOKUP(ATK_GSheet[[#This Row],[Entry ID]],ATK_Exported[],COLUMN(ATK_Exported[[#This Row],[Skill Total Mods]]) - 2,FALSE) &lt; 0.00000001,"","O")</f>
        <v/>
      </c>
      <c r="C630" s="1" t="s">
        <v>1626</v>
      </c>
      <c r="D630" s="1" t="s">
        <v>217</v>
      </c>
      <c r="E630" s="1" t="s">
        <v>958</v>
      </c>
      <c r="F630">
        <v>10830402</v>
      </c>
      <c r="G630" s="1" t="s">
        <v>19</v>
      </c>
      <c r="H630">
        <v>108304022</v>
      </c>
      <c r="I630" s="1" t="s">
        <v>14</v>
      </c>
      <c r="J630" s="1" t="s">
        <v>960</v>
      </c>
      <c r="K630" s="1" t="s">
        <v>1050</v>
      </c>
      <c r="L630">
        <v>0</v>
      </c>
      <c r="M630" s="1" t="s">
        <v>261</v>
      </c>
      <c r="N630">
        <v>0</v>
      </c>
      <c r="O630">
        <v>3</v>
      </c>
      <c r="P630" s="1" t="s">
        <v>252</v>
      </c>
      <c r="Q630" s="1" t="s">
        <v>252</v>
      </c>
      <c r="R630" s="1" t="s">
        <v>252</v>
      </c>
    </row>
    <row r="631" spans="1:18" x14ac:dyDescent="0.25">
      <c r="A631" t="str">
        <f>IF(ATK_GSheet[[#This Row],[Skill Total Mods]] - VLOOKUP(ATK_GSheet[[#This Row],[Entry ID]],ATK_Exported[],COLUMN(ATK_Exported[[#This Row],[Skill Total Mods]]) - 2,FALSE) &lt; 0.00000001,"","O")</f>
        <v/>
      </c>
      <c r="C631" s="1" t="s">
        <v>1184</v>
      </c>
      <c r="D631" s="1" t="s">
        <v>67</v>
      </c>
      <c r="E631" s="1" t="s">
        <v>469</v>
      </c>
      <c r="F631">
        <v>10250201</v>
      </c>
      <c r="G631" s="1" t="s">
        <v>17</v>
      </c>
      <c r="H631">
        <v>102502012</v>
      </c>
      <c r="I631" s="1" t="s">
        <v>14</v>
      </c>
      <c r="J631" s="1" t="s">
        <v>471</v>
      </c>
      <c r="K631" s="1" t="s">
        <v>1050</v>
      </c>
      <c r="L631">
        <v>0</v>
      </c>
      <c r="M631" s="1" t="s">
        <v>261</v>
      </c>
      <c r="N631">
        <v>0</v>
      </c>
      <c r="O631">
        <v>2</v>
      </c>
      <c r="P631" s="1" t="s">
        <v>252</v>
      </c>
      <c r="Q631" s="1" t="s">
        <v>252</v>
      </c>
      <c r="R631" s="1" t="s">
        <v>252</v>
      </c>
    </row>
    <row r="632" spans="1:18" x14ac:dyDescent="0.25">
      <c r="A632" t="str">
        <f>IF(ATK_GSheet[[#This Row],[Skill Total Mods]] - VLOOKUP(ATK_GSheet[[#This Row],[Entry ID]],ATK_Exported[],COLUMN(ATK_Exported[[#This Row],[Skill Total Mods]]) - 2,FALSE) &lt; 0.00000001,"","O")</f>
        <v/>
      </c>
      <c r="C632" s="1" t="s">
        <v>1444</v>
      </c>
      <c r="D632" s="1" t="s">
        <v>150</v>
      </c>
      <c r="E632" s="1" t="s">
        <v>751</v>
      </c>
      <c r="F632">
        <v>10550204</v>
      </c>
      <c r="G632" s="1" t="s">
        <v>17</v>
      </c>
      <c r="H632">
        <v>105502041</v>
      </c>
      <c r="I632" s="1" t="s">
        <v>756</v>
      </c>
      <c r="J632" s="1" t="s">
        <v>752</v>
      </c>
      <c r="K632" s="1" t="s">
        <v>1050</v>
      </c>
      <c r="L632">
        <v>0</v>
      </c>
      <c r="M632" s="1" t="s">
        <v>265</v>
      </c>
      <c r="N632">
        <v>0</v>
      </c>
      <c r="O632">
        <v>3</v>
      </c>
      <c r="P632" s="1" t="s">
        <v>252</v>
      </c>
      <c r="Q632" s="1" t="s">
        <v>252</v>
      </c>
      <c r="R632" s="1" t="s">
        <v>252</v>
      </c>
    </row>
    <row r="633" spans="1:18" x14ac:dyDescent="0.25">
      <c r="A633" t="str">
        <f>IF(ATK_GSheet[[#This Row],[Skill Total Mods]] - VLOOKUP(ATK_GSheet[[#This Row],[Entry ID]],ATK_Exported[],COLUMN(ATK_Exported[[#This Row],[Skill Total Mods]]) - 2,FALSE) &lt; 0.00000001,"","O")</f>
        <v/>
      </c>
      <c r="C633" s="1" t="s">
        <v>1565</v>
      </c>
      <c r="D633" s="1" t="s">
        <v>192</v>
      </c>
      <c r="E633" s="1" t="s">
        <v>881</v>
      </c>
      <c r="F633">
        <v>10740201</v>
      </c>
      <c r="G633" s="1" t="s">
        <v>17</v>
      </c>
      <c r="H633">
        <v>107402012</v>
      </c>
      <c r="I633" s="1" t="s">
        <v>14</v>
      </c>
      <c r="J633" s="1" t="s">
        <v>883</v>
      </c>
      <c r="K633" s="1" t="s">
        <v>1050</v>
      </c>
      <c r="L633">
        <v>0</v>
      </c>
      <c r="M633" s="1" t="s">
        <v>261</v>
      </c>
      <c r="N633">
        <v>0</v>
      </c>
      <c r="O633">
        <v>3</v>
      </c>
      <c r="P633" s="1" t="s">
        <v>252</v>
      </c>
      <c r="Q633" s="1" t="s">
        <v>252</v>
      </c>
      <c r="R633" s="1" t="s">
        <v>252</v>
      </c>
    </row>
    <row r="634" spans="1:18" x14ac:dyDescent="0.25">
      <c r="A634" t="str">
        <f>IF(ATK_GSheet[[#This Row],[Skill Total Mods]] - VLOOKUP(ATK_GSheet[[#This Row],[Entry ID]],ATK_Exported[],COLUMN(ATK_Exported[[#This Row],[Skill Total Mods]]) - 2,FALSE) &lt; 0.00000001,"","O")</f>
        <v/>
      </c>
      <c r="C634" s="1" t="s">
        <v>1633</v>
      </c>
      <c r="D634" s="1" t="s">
        <v>221</v>
      </c>
      <c r="E634" s="1" t="s">
        <v>970</v>
      </c>
      <c r="F634">
        <v>10840201</v>
      </c>
      <c r="G634" s="1" t="s">
        <v>17</v>
      </c>
      <c r="H634">
        <v>108402011</v>
      </c>
      <c r="I634" s="1" t="s">
        <v>13</v>
      </c>
      <c r="J634" s="1" t="s">
        <v>971</v>
      </c>
      <c r="K634" s="1" t="s">
        <v>1050</v>
      </c>
      <c r="L634">
        <v>0</v>
      </c>
      <c r="M634" s="1" t="s">
        <v>261</v>
      </c>
      <c r="N634">
        <v>0</v>
      </c>
      <c r="O634">
        <v>4</v>
      </c>
      <c r="P634" s="1" t="s">
        <v>252</v>
      </c>
      <c r="Q634" s="1" t="s">
        <v>252</v>
      </c>
      <c r="R634" s="1" t="s">
        <v>252</v>
      </c>
    </row>
    <row r="635" spans="1:18" x14ac:dyDescent="0.25">
      <c r="A635" t="str">
        <f>IF(ATK_GSheet[[#This Row],[Skill Total Mods]] - VLOOKUP(ATK_GSheet[[#This Row],[Entry ID]],ATK_Exported[],COLUMN(ATK_Exported[[#This Row],[Skill Total Mods]]) - 2,FALSE) &lt; 0.00000001,"","O")</f>
        <v/>
      </c>
      <c r="C635" s="1" t="s">
        <v>1220</v>
      </c>
      <c r="D635" s="1" t="s">
        <v>80</v>
      </c>
      <c r="E635" s="1" t="s">
        <v>513</v>
      </c>
      <c r="F635">
        <v>10330501</v>
      </c>
      <c r="G635" s="1" t="s">
        <v>21</v>
      </c>
      <c r="H635">
        <v>103305012</v>
      </c>
      <c r="I635" s="1" t="s">
        <v>14</v>
      </c>
      <c r="J635" s="1" t="s">
        <v>515</v>
      </c>
      <c r="K635" s="1" t="s">
        <v>356</v>
      </c>
      <c r="L635">
        <v>13.74</v>
      </c>
      <c r="M635" s="1" t="s">
        <v>255</v>
      </c>
      <c r="N635">
        <v>2</v>
      </c>
      <c r="O635">
        <v>3</v>
      </c>
      <c r="P635" s="1" t="s">
        <v>252</v>
      </c>
      <c r="Q635" s="1" t="s">
        <v>252</v>
      </c>
      <c r="R635" s="1" t="s">
        <v>252</v>
      </c>
    </row>
    <row r="636" spans="1:18" x14ac:dyDescent="0.25">
      <c r="A636" t="str">
        <f>IF(ATK_GSheet[[#This Row],[Skill Total Mods]] - VLOOKUP(ATK_GSheet[[#This Row],[Entry ID]],ATK_Exported[],COLUMN(ATK_Exported[[#This Row],[Skill Total Mods]]) - 2,FALSE) &lt; 0.00000001,"","O")</f>
        <v/>
      </c>
      <c r="C636" s="1" t="s">
        <v>1387</v>
      </c>
      <c r="D636" s="1" t="s">
        <v>124</v>
      </c>
      <c r="E636" s="1" t="s">
        <v>685</v>
      </c>
      <c r="F636">
        <v>10450401</v>
      </c>
      <c r="G636" s="1" t="s">
        <v>19</v>
      </c>
      <c r="H636">
        <v>104504012</v>
      </c>
      <c r="I636" s="1" t="s">
        <v>14</v>
      </c>
      <c r="J636" s="1" t="s">
        <v>687</v>
      </c>
      <c r="K636" s="1" t="s">
        <v>1050</v>
      </c>
      <c r="L636">
        <v>0</v>
      </c>
      <c r="M636" s="1" t="s">
        <v>261</v>
      </c>
      <c r="N636">
        <v>0</v>
      </c>
      <c r="O636">
        <v>3</v>
      </c>
      <c r="P636" s="1" t="s">
        <v>252</v>
      </c>
      <c r="Q636" s="1" t="s">
        <v>252</v>
      </c>
      <c r="R636" s="1" t="s">
        <v>252</v>
      </c>
    </row>
    <row r="637" spans="1:18" x14ac:dyDescent="0.25">
      <c r="A637" t="str">
        <f>IF(ATK_GSheet[[#This Row],[Skill Total Mods]] - VLOOKUP(ATK_GSheet[[#This Row],[Entry ID]],ATK_Exported[],COLUMN(ATK_Exported[[#This Row],[Skill Total Mods]]) - 2,FALSE) &lt; 0.00000001,"","O")</f>
        <v/>
      </c>
      <c r="C637" s="1" t="s">
        <v>1465</v>
      </c>
      <c r="D637" s="1" t="s">
        <v>159</v>
      </c>
      <c r="E637" s="1" t="s">
        <v>780</v>
      </c>
      <c r="F637">
        <v>10550501</v>
      </c>
      <c r="G637" s="1" t="s">
        <v>21</v>
      </c>
      <c r="H637">
        <v>105505011</v>
      </c>
      <c r="I637" s="1" t="s">
        <v>13</v>
      </c>
      <c r="J637" s="1" t="s">
        <v>781</v>
      </c>
      <c r="K637" s="1" t="s">
        <v>1050</v>
      </c>
      <c r="L637">
        <v>11.34</v>
      </c>
      <c r="M637" s="1" t="s">
        <v>255</v>
      </c>
      <c r="N637">
        <v>2</v>
      </c>
      <c r="O637">
        <v>3</v>
      </c>
      <c r="P637" s="1" t="s">
        <v>252</v>
      </c>
      <c r="Q637" s="1" t="s">
        <v>252</v>
      </c>
      <c r="R637" s="1" t="s">
        <v>252</v>
      </c>
    </row>
    <row r="638" spans="1:18" x14ac:dyDescent="0.25">
      <c r="A638" t="str">
        <f>IF(ATK_GSheet[[#This Row],[Skill Total Mods]] - VLOOKUP(ATK_GSheet[[#This Row],[Entry ID]],ATK_Exported[],COLUMN(ATK_Exported[[#This Row],[Skill Total Mods]]) - 2,FALSE) &lt; 0.00000001,"","O")</f>
        <v/>
      </c>
      <c r="C638" s="1" t="s">
        <v>1196</v>
      </c>
      <c r="D638" s="1" t="s">
        <v>70</v>
      </c>
      <c r="E638" s="1" t="s">
        <v>484</v>
      </c>
      <c r="F638">
        <v>10250302</v>
      </c>
      <c r="G638" s="1" t="s">
        <v>27</v>
      </c>
      <c r="H638">
        <v>102503022</v>
      </c>
      <c r="I638" s="1" t="s">
        <v>14</v>
      </c>
      <c r="J638" s="1" t="s">
        <v>486</v>
      </c>
      <c r="K638" s="1" t="s">
        <v>1050</v>
      </c>
      <c r="L638">
        <v>0</v>
      </c>
      <c r="M638" s="1" t="s">
        <v>261</v>
      </c>
      <c r="N638">
        <v>0</v>
      </c>
      <c r="O638">
        <v>2</v>
      </c>
      <c r="P638" s="1" t="s">
        <v>252</v>
      </c>
      <c r="Q638" s="1" t="s">
        <v>252</v>
      </c>
      <c r="R638" s="1" t="s">
        <v>252</v>
      </c>
    </row>
    <row r="639" spans="1:18" x14ac:dyDescent="0.25">
      <c r="A639" t="str">
        <f>IF(ATK_GSheet[[#This Row],[Skill Total Mods]] - VLOOKUP(ATK_GSheet[[#This Row],[Entry ID]],ATK_Exported[],COLUMN(ATK_Exported[[#This Row],[Skill Total Mods]]) - 2,FALSE) &lt; 0.00000001,"","O")</f>
        <v/>
      </c>
      <c r="C639" s="1" t="s">
        <v>1382</v>
      </c>
      <c r="D639" s="1" t="s">
        <v>122</v>
      </c>
      <c r="E639" s="1" t="s">
        <v>679</v>
      </c>
      <c r="F639">
        <v>10450302</v>
      </c>
      <c r="G639" s="1" t="s">
        <v>27</v>
      </c>
      <c r="H639">
        <v>104503021</v>
      </c>
      <c r="I639" s="1" t="s">
        <v>13</v>
      </c>
      <c r="J639" s="1" t="s">
        <v>680</v>
      </c>
      <c r="K639" s="1" t="s">
        <v>1050</v>
      </c>
      <c r="L639">
        <v>8.34</v>
      </c>
      <c r="M639" s="1" t="s">
        <v>255</v>
      </c>
      <c r="N639">
        <v>6</v>
      </c>
      <c r="O639">
        <v>3</v>
      </c>
      <c r="P639" s="1" t="s">
        <v>252</v>
      </c>
      <c r="Q639" s="1" t="s">
        <v>252</v>
      </c>
      <c r="R639" s="1" t="s">
        <v>252</v>
      </c>
    </row>
    <row r="640" spans="1:18" x14ac:dyDescent="0.25">
      <c r="A640" t="str">
        <f>IF(ATK_GSheet[[#This Row],[Skill Total Mods]] - VLOOKUP(ATK_GSheet[[#This Row],[Entry ID]],ATK_Exported[],COLUMN(ATK_Exported[[#This Row],[Skill Total Mods]]) - 2,FALSE) &lt; 0.00000001,"","O")</f>
        <v/>
      </c>
      <c r="C640" s="1" t="s">
        <v>1393</v>
      </c>
      <c r="D640" s="1" t="s">
        <v>128</v>
      </c>
      <c r="E640" s="1" t="s">
        <v>692</v>
      </c>
      <c r="F640">
        <v>10450501</v>
      </c>
      <c r="G640" s="1" t="s">
        <v>21</v>
      </c>
      <c r="H640">
        <v>104505011</v>
      </c>
      <c r="I640" s="1" t="s">
        <v>13</v>
      </c>
      <c r="J640" s="1" t="s">
        <v>693</v>
      </c>
      <c r="K640" s="1" t="s">
        <v>1050</v>
      </c>
      <c r="L640">
        <v>14.7</v>
      </c>
      <c r="M640" s="1" t="s">
        <v>255</v>
      </c>
      <c r="N640">
        <v>4</v>
      </c>
      <c r="O640">
        <v>4</v>
      </c>
      <c r="P640" s="1" t="s">
        <v>252</v>
      </c>
      <c r="Q640" s="1" t="s">
        <v>252</v>
      </c>
      <c r="R640" s="1" t="s">
        <v>252</v>
      </c>
    </row>
    <row r="641" spans="1:18" x14ac:dyDescent="0.25">
      <c r="A641" t="str">
        <f>IF(ATK_GSheet[[#This Row],[Skill Total Mods]] - VLOOKUP(ATK_GSheet[[#This Row],[Entry ID]],ATK_Exported[],COLUMN(ATK_Exported[[#This Row],[Skill Total Mods]]) - 2,FALSE) &lt; 0.00000001,"","O")</f>
        <v/>
      </c>
      <c r="C641" s="1" t="s">
        <v>1313</v>
      </c>
      <c r="D641" s="1" t="s">
        <v>101</v>
      </c>
      <c r="E641" s="1" t="s">
        <v>587</v>
      </c>
      <c r="F641">
        <v>10350404</v>
      </c>
      <c r="G641" s="1" t="s">
        <v>19</v>
      </c>
      <c r="H641">
        <v>103504043</v>
      </c>
      <c r="I641" s="1" t="s">
        <v>604</v>
      </c>
      <c r="J641" s="1" t="s">
        <v>588</v>
      </c>
      <c r="K641" s="1" t="s">
        <v>589</v>
      </c>
      <c r="L641">
        <v>9.1</v>
      </c>
      <c r="M641" s="1" t="s">
        <v>255</v>
      </c>
      <c r="N641">
        <v>5</v>
      </c>
      <c r="O641">
        <v>3</v>
      </c>
      <c r="P641" s="1" t="s">
        <v>252</v>
      </c>
      <c r="Q641" s="1" t="s">
        <v>252</v>
      </c>
      <c r="R641" s="1" t="s">
        <v>252</v>
      </c>
    </row>
    <row r="642" spans="1:18" x14ac:dyDescent="0.25">
      <c r="A642" t="str">
        <f>IF(ATK_GSheet[[#This Row],[Skill Total Mods]] - VLOOKUP(ATK_GSheet[[#This Row],[Entry ID]],ATK_Exported[],COLUMN(ATK_Exported[[#This Row],[Skill Total Mods]]) - 2,FALSE) &lt; 0.00000001,"","O")</f>
        <v/>
      </c>
      <c r="C642" s="1" t="s">
        <v>1643</v>
      </c>
      <c r="D642" s="1" t="s">
        <v>226</v>
      </c>
      <c r="E642" s="1" t="s">
        <v>985</v>
      </c>
      <c r="F642">
        <v>10840402</v>
      </c>
      <c r="G642" s="1" t="s">
        <v>19</v>
      </c>
      <c r="H642">
        <v>108404021</v>
      </c>
      <c r="I642" s="1" t="s">
        <v>13</v>
      </c>
      <c r="J642" s="1" t="s">
        <v>986</v>
      </c>
      <c r="K642" s="1" t="s">
        <v>1050</v>
      </c>
      <c r="L642">
        <v>0</v>
      </c>
      <c r="M642" s="1" t="s">
        <v>261</v>
      </c>
      <c r="N642">
        <v>0</v>
      </c>
      <c r="O642">
        <v>3</v>
      </c>
      <c r="P642" s="1" t="s">
        <v>252</v>
      </c>
      <c r="Q642" s="1" t="s">
        <v>252</v>
      </c>
      <c r="R642" s="1" t="s">
        <v>252</v>
      </c>
    </row>
    <row r="643" spans="1:18" x14ac:dyDescent="0.25">
      <c r="A643" t="str">
        <f>IF(ATK_GSheet[[#This Row],[Skill Total Mods]] - VLOOKUP(ATK_GSheet[[#This Row],[Entry ID]],ATK_Exported[],COLUMN(ATK_Exported[[#This Row],[Skill Total Mods]]) - 2,FALSE) &lt; 0.00000001,"","O")</f>
        <v/>
      </c>
      <c r="C643" s="1" t="s">
        <v>1079</v>
      </c>
      <c r="D643" s="1" t="s">
        <v>29</v>
      </c>
      <c r="E643" s="1" t="s">
        <v>348</v>
      </c>
      <c r="F643">
        <v>10140401</v>
      </c>
      <c r="G643" s="1" t="s">
        <v>19</v>
      </c>
      <c r="H643">
        <v>101404011</v>
      </c>
      <c r="I643" s="1" t="s">
        <v>13</v>
      </c>
      <c r="J643" s="1" t="s">
        <v>349</v>
      </c>
      <c r="K643" s="1" t="s">
        <v>1050</v>
      </c>
      <c r="L643">
        <v>6.06</v>
      </c>
      <c r="M643" s="1" t="s">
        <v>255</v>
      </c>
      <c r="N643">
        <v>2</v>
      </c>
      <c r="O643">
        <v>3</v>
      </c>
      <c r="P643" s="1" t="s">
        <v>252</v>
      </c>
      <c r="Q643" s="1" t="s">
        <v>252</v>
      </c>
      <c r="R643" s="1" t="s">
        <v>252</v>
      </c>
    </row>
    <row r="644" spans="1:18" x14ac:dyDescent="0.25">
      <c r="A644" t="str">
        <f>IF(ATK_GSheet[[#This Row],[Skill Total Mods]] - VLOOKUP(ATK_GSheet[[#This Row],[Entry ID]],ATK_Exported[],COLUMN(ATK_Exported[[#This Row],[Skill Total Mods]]) - 2,FALSE) &lt; 0.00000001,"","O")</f>
        <v/>
      </c>
      <c r="C644" s="1" t="s">
        <v>1585</v>
      </c>
      <c r="D644" s="1" t="s">
        <v>202</v>
      </c>
      <c r="E644" s="1" t="s">
        <v>910</v>
      </c>
      <c r="F644">
        <v>10750201</v>
      </c>
      <c r="G644" s="1" t="s">
        <v>17</v>
      </c>
      <c r="H644">
        <v>107502011</v>
      </c>
      <c r="I644" s="1" t="s">
        <v>13</v>
      </c>
      <c r="J644" s="1" t="s">
        <v>911</v>
      </c>
      <c r="K644" s="1" t="s">
        <v>1050</v>
      </c>
      <c r="L644">
        <v>14.811999999999999</v>
      </c>
      <c r="M644" s="1" t="s">
        <v>255</v>
      </c>
      <c r="N644">
        <v>2</v>
      </c>
      <c r="O644">
        <v>4</v>
      </c>
      <c r="P644" s="1" t="s">
        <v>252</v>
      </c>
      <c r="Q644" s="1" t="s">
        <v>252</v>
      </c>
      <c r="R644" s="1" t="s">
        <v>252</v>
      </c>
    </row>
    <row r="645" spans="1:18" x14ac:dyDescent="0.25">
      <c r="A645" t="str">
        <f>IF(ATK_GSheet[[#This Row],[Skill Total Mods]] - VLOOKUP(ATK_GSheet[[#This Row],[Entry ID]],ATK_Exported[],COLUMN(ATK_Exported[[#This Row],[Skill Total Mods]]) - 2,FALSE) &lt; 0.00000001,"","O")</f>
        <v/>
      </c>
      <c r="C645" s="1" t="s">
        <v>1233</v>
      </c>
      <c r="D645" s="1" t="s">
        <v>85</v>
      </c>
      <c r="E645" s="1" t="s">
        <v>529</v>
      </c>
      <c r="F645">
        <v>10340202</v>
      </c>
      <c r="G645" s="1" t="s">
        <v>17</v>
      </c>
      <c r="H645">
        <v>103402021</v>
      </c>
      <c r="I645" s="1" t="s">
        <v>13</v>
      </c>
      <c r="J645" s="1" t="s">
        <v>530</v>
      </c>
      <c r="K645" s="1" t="s">
        <v>1050</v>
      </c>
      <c r="L645">
        <v>14.88</v>
      </c>
      <c r="M645" s="1" t="s">
        <v>255</v>
      </c>
      <c r="N645">
        <v>6</v>
      </c>
      <c r="O645">
        <v>3</v>
      </c>
      <c r="P645" s="1" t="s">
        <v>252</v>
      </c>
      <c r="Q645" s="1" t="s">
        <v>252</v>
      </c>
      <c r="R645" s="1" t="s">
        <v>252</v>
      </c>
    </row>
    <row r="646" spans="1:18" x14ac:dyDescent="0.25">
      <c r="A646" t="str">
        <f>IF(ATK_GSheet[[#This Row],[Skill Total Mods]] - VLOOKUP(ATK_GSheet[[#This Row],[Entry ID]],ATK_Exported[],COLUMN(ATK_Exported[[#This Row],[Skill Total Mods]]) - 2,FALSE) &lt; 0.00000001,"","O")</f>
        <v/>
      </c>
      <c r="C646" s="1" t="s">
        <v>1209</v>
      </c>
      <c r="D646" s="1" t="s">
        <v>76</v>
      </c>
      <c r="E646" s="1" t="s">
        <v>501</v>
      </c>
      <c r="F646">
        <v>10250503</v>
      </c>
      <c r="G646" s="1" t="s">
        <v>21</v>
      </c>
      <c r="H646">
        <v>102505032</v>
      </c>
      <c r="I646" s="1" t="s">
        <v>14</v>
      </c>
      <c r="J646" s="1" t="s">
        <v>503</v>
      </c>
      <c r="K646" s="1" t="s">
        <v>1050</v>
      </c>
      <c r="L646">
        <v>0</v>
      </c>
      <c r="M646" s="1" t="s">
        <v>261</v>
      </c>
      <c r="N646">
        <v>0</v>
      </c>
      <c r="O646">
        <v>2</v>
      </c>
      <c r="P646" s="1" t="s">
        <v>252</v>
      </c>
      <c r="Q646" s="1" t="s">
        <v>252</v>
      </c>
      <c r="R646" s="1" t="s">
        <v>252</v>
      </c>
    </row>
    <row r="647" spans="1:18" x14ac:dyDescent="0.25">
      <c r="A647" t="str">
        <f>IF(ATK_GSheet[[#This Row],[Skill Total Mods]] - VLOOKUP(ATK_GSheet[[#This Row],[Entry ID]],ATK_Exported[],COLUMN(ATK_Exported[[#This Row],[Skill Total Mods]]) - 2,FALSE) &lt; 0.00000001,"","O")</f>
        <v/>
      </c>
      <c r="C647" s="1" t="s">
        <v>1408</v>
      </c>
      <c r="D647" s="1" t="s">
        <v>133</v>
      </c>
      <c r="E647" s="1" t="s">
        <v>707</v>
      </c>
      <c r="F647">
        <v>10530401</v>
      </c>
      <c r="G647" s="1" t="s">
        <v>19</v>
      </c>
      <c r="H647">
        <v>105304012</v>
      </c>
      <c r="I647" s="1" t="s">
        <v>14</v>
      </c>
      <c r="J647" s="1" t="s">
        <v>709</v>
      </c>
      <c r="K647" s="1" t="s">
        <v>1050</v>
      </c>
      <c r="L647">
        <v>0</v>
      </c>
      <c r="M647" s="1" t="s">
        <v>261</v>
      </c>
      <c r="N647">
        <v>0</v>
      </c>
      <c r="O647">
        <v>4</v>
      </c>
      <c r="P647" s="1" t="s">
        <v>252</v>
      </c>
      <c r="Q647" s="1" t="s">
        <v>252</v>
      </c>
      <c r="R647" s="1" t="s">
        <v>252</v>
      </c>
    </row>
  </sheetData>
  <conditionalFormatting sqref="A1:A1048576">
    <cfRule type="cellIs" dxfId="19" priority="2" operator="equal">
      <formula>"O"</formula>
    </cfRule>
  </conditionalFormatting>
  <conditionalFormatting sqref="A1">
    <cfRule type="notContainsText" dxfId="18" priority="1" operator="notContains" text="(0)">
      <formula>ISERROR(SEARCH("(0)",A1))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0 8 f d f 2 - 1 a f 5 - 4 c 1 a - 9 7 7 6 - f c a 2 e 0 b 4 9 3 d f "   x m l n s = " h t t p : / / s c h e m a s . m i c r o s o f t . c o m / D a t a M a s h u p " > A A A A A F w F A A B Q S w M E F A A C A A g A Y B 5 4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Y B 5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e e F F s h J q n V g I A A O o G A A A T A B w A R m 9 y b X V s Y X M v U 2 V j d G l v b j E u b S C i G A A o o B Q A A A A A A A A A A A A A A A A A A A A A A A A A A A D t V V t v 2 j A U f k f i P 1 i p V I E U E q 7 p Z Y o 2 S t J S t V R 0 Q S t T m S o T H 4 J V x 0 5 t h 1 F V / e 9 z B u p l t G x 7 n Z a X x O c c f + f 2 f Y q C W F P B U b R 6 N z 6 U S + W S m m M J B O 1 Y 3 d F Z L V x m Q m o g F v I R A 1 0 u I f N E I p c x G E t P L Z x A x H k K X F e O K Q O n J 7 g 2 B 1 W x w s P J E K Q S H L N P U R R M T n A K k + B 8 Q i R O M K O 4 R r D G t Q x L B R N Y Z 5 m o W 8 r Y D d a 3 T q w W V t W + D o D R l G q Q v m V b N u o J l q d c + Y 2 m j U I e C 0 J 5 4 n u d e r 1 h o 8 t c a I j 0 P Q P / + d O 5 E B y + V e 1 V 4 T v W U I r U + A j q A y a m v K K v E Z 6 a w L V n b a + s e r T R 9 d r e Z S y K M T P l + l r m L y F 7 c 8 w T g z i 6 z + A Z b i Q x V z M h 0 1 X J h V N V 3 s h v P z w U C B L H p k l 0 G p g m t Y l F G p b 6 0 U Y v n R d m g l v c p 2 b y 0 k x 7 B W J O X t s p 0 v 4 S F j I o 1 r U B F B W j 3 w 6 y D i H m O p 1 R k O 9 g v F n n y m X o Q W h B N f V O w E h o k 3 w g y F M A z 9 M p y I 2 Q P t X q v Q o H e I n O F 8 5 r 9 2 O 1 X K L 8 z a V t 0 v 4 k m g P o P y D 9 F U x f c H 6 u d a Y O X Z e I W D m J E I k h Q i x S V 2 X S r F s V m M o l L r j N Y b c 3 r j U W n 4 d 3 C R k e E d k + 6 9 Q 7 y d V 5 F l w 1 l / O w A 2 K s Z W c 0 G + + 3 v w T e Q e s m v E z Z T R / f L u 8 O j s Y Y 9 g Z e 0 m o O g x l c 9 r 9 P v 9 a n + 9 1 F y 8 3 y 6 c e E E r / h t V v e f q e 5 t 7 e r j E K M I g r O 7 o p c Z 7 n 2 f y M t 7 1 + S V s i 1 v N 8 u q / + a 2 6 o 5 j X W + / e Z f S / H n c I S U 5 q / z K u 0 T + o X Z 4 6 Z 1 Q F X B Z r T O X a z 9 V c w 2 h f 8 A U E s B A i 0 A F A A C A A g A Y B 5 4 U d Q Y k W G k A A A A 9 Q A A A B I A A A A A A A A A A A A A A A A A A A A A A E N v b m Z p Z y 9 Q Y W N r Y W d l L n h t b F B L A Q I t A B Q A A g A I A G A e e F E P y u m r p A A A A O k A A A A T A A A A A A A A A A A A A A A A A P A A A A B b Q 2 9 u d G V u d F 9 U e X B l c 1 0 u e G 1 s U E s B A i 0 A F A A C A A g A Y B 5 4 U W y E m q d W A g A A 6 g Y A A B M A A A A A A A A A A A A A A A A A 4 Q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y A A A A A A A A C 5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R L L U V 4 c G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U S 1 9 F e H B v c n R l Z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A 5 O j U x O j A w L j k 3 O T Y y O D d a I i A v P j x F b n R y e S B U e X B l P S J G a W x s Q 2 9 s d W 1 u V H l w Z X M i I F Z h b H V l P S J z Q m d Z R 0 F 3 W U R C Z 1 l H Q l F N R C I g L z 4 8 R W 5 0 c n k g V H l w Z T 0 i R m l s b E N v b H V t b k 5 h b W V z I i B W Y W x 1 Z T 0 i c 1 s m c X V v d D t F b n R y e S B J R C Z x d W 9 0 O y w m c X V v d D t D a G F y Y W N 0 Z X I g S U Q m c X V v d D s s J n F 1 b 3 Q 7 Q 2 h h c m F j d G V y I E 5 h b W U m c X V v d D s s J n F 1 b 3 Q 7 Q 2 h h c m F j d G V y I E l u d G V y b m F s I E l E J n F 1 b 3 Q 7 L C Z x d W 9 0 O 0 N o Y X J h Y 3 R l c i B F b G V t Z W 5 0 J n F 1 b 3 Q 7 L C Z x d W 9 0 O 1 N r a W x s I E l u d G V y b m F s I E l E J n F 1 b 3 Q 7 L C Z x d W 9 0 O 1 N r a W x s I E l k Z W 5 0 a W Z p Z X I m c X V v d D s s J n F 1 b 3 Q 7 U 2 t p b G w g T m F t Z S Z x d W 9 0 O y w m c X V v d D t T a 2 l s b C B D b 2 5 k a X R p b 2 5 z J n F 1 b 3 Q 7 L C Z x d W 9 0 O 1 N r a W x s I F R v d G F s I E 1 v Z H M m c X V v d D s s J n F 1 b 3 Q 7 U 2 t p b G w g V G 9 0 Y W w g S G l 0 c y Z x d W 9 0 O y w m c X V v d D t T a 2 l s b C B N Y X g g T H Y u J n F 1 b 3 Q 7 X S I g L z 4 8 R W 5 0 c n k g V H l w Z T 0 i R m l s b F N 0 Y X R 1 c y I g V m F s d W U 9 I n N D b 2 1 w b G V 0 Z S I g L z 4 8 R W 5 0 c n k g V H l w Z T 0 i U X V l c n l J R C I g V m F s d W U 9 I n M 3 Z j g 5 Y z k 4 Z S 0 4 M j c 3 L T Q z Y 2 U t O W M x Y S 1 j Z W Y 3 Z T Y 4 Y 2 Q 2 M D c i I C 8 + P E V u d H J 5 I F R 5 c G U 9 I k Z p b G x D b 3 V u d C I g V m F s d W U 9 I m w 2 N D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E s t R X h w b 3 J 0 Z W Q v U H J v b W 9 0 Z W Q g S G V h Z G V y c y 5 7 R W 5 0 c n k g S U Q s M H 0 m c X V v d D s s J n F 1 b 3 Q 7 U 2 V j d G l v b j E v Q V R L L U V 4 c G 9 y d G V k L 0 N o Y W 5 n Z W Q g V H l w Z S 5 7 Q 2 h h c m F j d G V y I E l E L D F 9 J n F 1 b 3 Q 7 L C Z x d W 9 0 O 1 N l Y 3 R p b 2 4 x L 0 F U S y 1 F e H B v c n R l Z C 9 D a G F u Z 2 V k I F R 5 c G U u e 0 N o Y X J h Y 3 R l c i B O Y W 1 l L D J 9 J n F 1 b 3 Q 7 L C Z x d W 9 0 O 1 N l Y 3 R p b 2 4 x L 0 F U S y 1 F e H B v c n R l Z C 9 D a G F u Z 2 V k I F R 5 c G U u e 0 N o Y X J h Y 3 R l c i B J b n R l c m 5 h b C B J R C w z f S Z x d W 9 0 O y w m c X V v d D t T Z W N 0 a W 9 u M S 9 B V E s t R X h w b 3 J 0 Z W Q v Q 2 h h b m d l Z C B U e X B l L n t D a G F y Y W N 0 Z X I g R W x l b W V u d C w 0 f S Z x d W 9 0 O y w m c X V v d D t T Z W N 0 a W 9 u M S 9 B V E s t R X h w b 3 J 0 Z W Q v Q 2 h h b m d l Z C B U e X B l L n t T a 2 l s b C B J b n R l c m 5 h b C B J R C w 1 f S Z x d W 9 0 O y w m c X V v d D t T Z W N 0 a W 9 u M S 9 B V E s t R X h w b 3 J 0 Z W Q v Q 2 h h b m d l Z C B U e X B l L n t T a 2 l s b C B J Z G V u d G l m a W V y L D Z 9 J n F 1 b 3 Q 7 L C Z x d W 9 0 O 1 N l Y 3 R p b 2 4 x L 0 F U S y 1 F e H B v c n R l Z C 9 D a G F u Z 2 V k I F R 5 c G U u e 1 N r a W x s I E 5 h b W U s N 3 0 m c X V v d D s s J n F 1 b 3 Q 7 U 2 V j d G l v b j E v Q V R L L U V 4 c G 9 y d G V k L 0 N o Y W 5 n Z W Q g V H l w Z S 5 7 U 2 t p b G w g Q 2 9 u Z G l 0 a W 9 u c y w 4 f S Z x d W 9 0 O y w m c X V v d D t T Z W N 0 a W 9 u M S 9 B V E s t R X h w b 3 J 0 Z W Q v Q 2 h h b m d l Z C B U e X B l L n t T a 2 l s b C B U b 3 R h b C B N b 2 R z L D l 9 J n F 1 b 3 Q 7 L C Z x d W 9 0 O 1 N l Y 3 R p b 2 4 x L 0 F U S y 1 F e H B v c n R l Z C 9 D a G F u Z 2 V k I F R 5 c G U u e 1 N r a W x s I F R v d G F s I E h p d H M s M T B 9 J n F 1 b 3 Q 7 L C Z x d W 9 0 O 1 N l Y 3 R p b 2 4 x L 0 F U S y 1 F e H B v c n R l Z C 9 D a G F u Z 2 V k I F R 5 c G U u e 1 N r a W x s I E 1 h e C B M d i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V E s t R X h w b 3 J 0 Z W Q v U H J v b W 9 0 Z W Q g S G V h Z G V y c y 5 7 R W 5 0 c n k g S U Q s M H 0 m c X V v d D s s J n F 1 b 3 Q 7 U 2 V j d G l v b j E v Q V R L L U V 4 c G 9 y d G V k L 0 N o Y W 5 n Z W Q g V H l w Z S 5 7 Q 2 h h c m F j d G V y I E l E L D F 9 J n F 1 b 3 Q 7 L C Z x d W 9 0 O 1 N l Y 3 R p b 2 4 x L 0 F U S y 1 F e H B v c n R l Z C 9 D a G F u Z 2 V k I F R 5 c G U u e 0 N o Y X J h Y 3 R l c i B O Y W 1 l L D J 9 J n F 1 b 3 Q 7 L C Z x d W 9 0 O 1 N l Y 3 R p b 2 4 x L 0 F U S y 1 F e H B v c n R l Z C 9 D a G F u Z 2 V k I F R 5 c G U u e 0 N o Y X J h Y 3 R l c i B J b n R l c m 5 h b C B J R C w z f S Z x d W 9 0 O y w m c X V v d D t T Z W N 0 a W 9 u M S 9 B V E s t R X h w b 3 J 0 Z W Q v Q 2 h h b m d l Z C B U e X B l L n t D a G F y Y W N 0 Z X I g R W x l b W V u d C w 0 f S Z x d W 9 0 O y w m c X V v d D t T Z W N 0 a W 9 u M S 9 B V E s t R X h w b 3 J 0 Z W Q v Q 2 h h b m d l Z C B U e X B l L n t T a 2 l s b C B J b n R l c m 5 h b C B J R C w 1 f S Z x d W 9 0 O y w m c X V v d D t T Z W N 0 a W 9 u M S 9 B V E s t R X h w b 3 J 0 Z W Q v Q 2 h h b m d l Z C B U e X B l L n t T a 2 l s b C B J Z G V u d G l m a W V y L D Z 9 J n F 1 b 3 Q 7 L C Z x d W 9 0 O 1 N l Y 3 R p b 2 4 x L 0 F U S y 1 F e H B v c n R l Z C 9 D a G F u Z 2 V k I F R 5 c G U u e 1 N r a W x s I E 5 h b W U s N 3 0 m c X V v d D s s J n F 1 b 3 Q 7 U 2 V j d G l v b j E v Q V R L L U V 4 c G 9 y d G V k L 0 N o Y W 5 n Z W Q g V H l w Z S 5 7 U 2 t p b G w g Q 2 9 u Z G l 0 a W 9 u c y w 4 f S Z x d W 9 0 O y w m c X V v d D t T Z W N 0 a W 9 u M S 9 B V E s t R X h w b 3 J 0 Z W Q v Q 2 h h b m d l Z C B U e X B l L n t T a 2 l s b C B U b 3 R h b C B N b 2 R z L D l 9 J n F 1 b 3 Q 7 L C Z x d W 9 0 O 1 N l Y 3 R p b 2 4 x L 0 F U S y 1 F e H B v c n R l Z C 9 D a G F u Z 2 V k I F R 5 c G U u e 1 N r a W x s I F R v d G F s I E h p d H M s M T B 9 J n F 1 b 3 Q 7 L C Z x d W 9 0 O 1 N l Y 3 R p b 2 4 x L 0 F U S y 1 F e H B v c n R l Z C 9 D a G F u Z 2 V k I F R 5 c G U u e 1 N r a W x s I E 1 h e C B M d i 4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U S y 1 F e H B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s t R X h w b 3 J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V 4 c G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d T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V E t f R 1 N o Z W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E s t R 1 N o Z W V 0 L 0 N o Y W 5 n Z W Q g V H l w Z S 5 7 R W 5 0 c n k g S U Q s M H 0 m c X V v d D s s J n F 1 b 3 Q 7 U 2 V j d G l v b j E v Q V R L L U d T a G V l d C 9 D a G F u Z 2 V k I F R 5 c G U u e 0 N o Y X J h Y 3 R l c i B J R C w x f S Z x d W 9 0 O y w m c X V v d D t T Z W N 0 a W 9 u M S 9 B V E s t R 1 N o Z W V 0 L 0 N o Y W 5 n Z W Q g V H l w Z S 5 7 Q 2 h h c m F j d G V y I E 5 h b W U s M n 0 m c X V v d D s s J n F 1 b 3 Q 7 U 2 V j d G l v b j E v Q V R L L U d T a G V l d C 9 D a G F u Z 2 V k I F R 5 c G U u e 0 N o Y X J h Y 3 R l c i B J b n R l c m 5 h b C B J R C w z f S Z x d W 9 0 O y w m c X V v d D t T Z W N 0 a W 9 u M S 9 B V E s t R 1 N o Z W V 0 L 0 N o Y W 5 n Z W Q g V H l w Z S 5 7 Q 2 h h c m F j d G V y I E V s Z W 1 l b n Q s N H 0 m c X V v d D s s J n F 1 b 3 Q 7 U 2 V j d G l v b j E v Q V R L L U d T a G V l d C 9 D a G F u Z 2 V k I F R 5 c G U u e 1 N r a W x s I E l u d G V y b m F s I E l E L D V 9 J n F 1 b 3 Q 7 L C Z x d W 9 0 O 1 N l Y 3 R p b 2 4 x L 0 F U S y 1 H U 2 h l Z X Q v Q 2 h h b m d l Z C B U e X B l L n t T a 2 l s b C B J Z G V u d G l m a W V y L D Z 9 J n F 1 b 3 Q 7 L C Z x d W 9 0 O 1 N l Y 3 R p b 2 4 x L 0 F U S y 1 H U 2 h l Z X Q v Q 2 h h b m d l Z C B U e X B l L n t T a 2 l s b C B O Y W 1 l L D d 9 J n F 1 b 3 Q 7 L C Z x d W 9 0 O 1 N l Y 3 R p b 2 4 x L 0 F U S y 1 H U 2 h l Z X Q v Q 2 h h b m d l Z C B U e X B l L n t T a 2 l s b C B D b 2 5 k a X R p b 2 5 z L D h 9 J n F 1 b 3 Q 7 L C Z x d W 9 0 O 1 N l Y 3 R p b 2 4 x L 0 F U S y 1 H U 2 h l Z X Q v Q 2 h h b m d l Z C B U e X B l L n t T a 2 l s b C B U b 3 R h b C B N b 2 R z L D l 9 J n F 1 b 3 Q 7 L C Z x d W 9 0 O 1 N l Y 3 R p b 2 4 x L 0 F U S y 1 H U 2 h l Z X Q v Q 2 h h b m d l Z C B U e X B l L n t T d G F 0 d X M s M T B 9 J n F 1 b 3 Q 7 L C Z x d W 9 0 O 1 N l Y 3 R p b 2 4 x L 0 F U S y 1 H U 2 h l Z X Q v Q 2 h h b m d l Z C B U e X B l L n t T a 2 l s b C B U b 3 R h b C B I a X R z L D E x f S Z x d W 9 0 O y w m c X V v d D t T Z W N 0 a W 9 u M S 9 B V E s t R 1 N o Z W V 0 L 0 N o Y W 5 n Z W Q g V H l w Z S 5 7 U 2 t p b G w g T W F 4 I E x 2 L i w x M n 0 m c X V v d D s s J n F 1 b 3 Q 7 U 2 V j d G l v b j E v Q V R L L U d T a G V l d C 9 D a G F u Z 2 V k I F R 5 c G U u e 0 N v c n J l Y 3 Q g T W 9 k c y w x M 3 0 m c X V v d D s s J n F 1 b 3 Q 7 U 2 V j d G l v b j E v Q V R L L U d T a G V l d C 9 D a G F u Z 2 V k I F R 5 c G U u e 0 5 v d G V z L D E 0 f S Z x d W 9 0 O y w m c X V v d D t T Z W N 0 a W 9 u M S 9 B V E s t R 1 N o Z W V 0 L 0 N o Y W 5 n Z W Q g V H l w Z S 5 7 T W l z c 2 l u Z y B T a 2 l s b C B U e X B l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U S y 1 H U 2 h l Z X Q v Q 2 h h b m d l Z C B U e X B l L n t F b n R y e S B J R C w w f S Z x d W 9 0 O y w m c X V v d D t T Z W N 0 a W 9 u M S 9 B V E s t R 1 N o Z W V 0 L 0 N o Y W 5 n Z W Q g V H l w Z S 5 7 Q 2 h h c m F j d G V y I E l E L D F 9 J n F 1 b 3 Q 7 L C Z x d W 9 0 O 1 N l Y 3 R p b 2 4 x L 0 F U S y 1 H U 2 h l Z X Q v Q 2 h h b m d l Z C B U e X B l L n t D a G F y Y W N 0 Z X I g T m F t Z S w y f S Z x d W 9 0 O y w m c X V v d D t T Z W N 0 a W 9 u M S 9 B V E s t R 1 N o Z W V 0 L 0 N o Y W 5 n Z W Q g V H l w Z S 5 7 Q 2 h h c m F j d G V y I E l u d G V y b m F s I E l E L D N 9 J n F 1 b 3 Q 7 L C Z x d W 9 0 O 1 N l Y 3 R p b 2 4 x L 0 F U S y 1 H U 2 h l Z X Q v Q 2 h h b m d l Z C B U e X B l L n t D a G F y Y W N 0 Z X I g R W x l b W V u d C w 0 f S Z x d W 9 0 O y w m c X V v d D t T Z W N 0 a W 9 u M S 9 B V E s t R 1 N o Z W V 0 L 0 N o Y W 5 n Z W Q g V H l w Z S 5 7 U 2 t p b G w g S W 5 0 Z X J u Y W w g S U Q s N X 0 m c X V v d D s s J n F 1 b 3 Q 7 U 2 V j d G l v b j E v Q V R L L U d T a G V l d C 9 D a G F u Z 2 V k I F R 5 c G U u e 1 N r a W x s I E l k Z W 5 0 a W Z p Z X I s N n 0 m c X V v d D s s J n F 1 b 3 Q 7 U 2 V j d G l v b j E v Q V R L L U d T a G V l d C 9 D a G F u Z 2 V k I F R 5 c G U u e 1 N r a W x s I E 5 h b W U s N 3 0 m c X V v d D s s J n F 1 b 3 Q 7 U 2 V j d G l v b j E v Q V R L L U d T a G V l d C 9 D a G F u Z 2 V k I F R 5 c G U u e 1 N r a W x s I E N v b m R p d G l v b n M s O H 0 m c X V v d D s s J n F 1 b 3 Q 7 U 2 V j d G l v b j E v Q V R L L U d T a G V l d C 9 D a G F u Z 2 V k I F R 5 c G U u e 1 N r a W x s I F R v d G F s I E 1 v Z H M s O X 0 m c X V v d D s s J n F 1 b 3 Q 7 U 2 V j d G l v b j E v Q V R L L U d T a G V l d C 9 D a G F u Z 2 V k I F R 5 c G U u e 1 N 0 Y X R 1 c y w x M H 0 m c X V v d D s s J n F 1 b 3 Q 7 U 2 V j d G l v b j E v Q V R L L U d T a G V l d C 9 D a G F u Z 2 V k I F R 5 c G U u e 1 N r a W x s I F R v d G F s I E h p d H M s M T F 9 J n F 1 b 3 Q 7 L C Z x d W 9 0 O 1 N l Y 3 R p b 2 4 x L 0 F U S y 1 H U 2 h l Z X Q v Q 2 h h b m d l Z C B U e X B l L n t T a 2 l s b C B N Y X g g T H Y u L D E y f S Z x d W 9 0 O y w m c X V v d D t T Z W N 0 a W 9 u M S 9 B V E s t R 1 N o Z W V 0 L 0 N o Y W 5 n Z W Q g V H l w Z S 5 7 Q 2 9 y c m V j d C B N b 2 R z L D E z f S Z x d W 9 0 O y w m c X V v d D t T Z W N 0 a W 9 u M S 9 B V E s t R 1 N o Z W V 0 L 0 N o Y W 5 n Z W Q g V H l w Z S 5 7 T m 9 0 Z X M s M T R 9 J n F 1 b 3 Q 7 L C Z x d W 9 0 O 1 N l Y 3 R p b 2 4 x L 0 F U S y 1 H U 2 h l Z X Q v Q 2 h h b m d l Z C B U e X B l L n t N a X N z a W 5 n I F N r a W x s I F R 5 c G V z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0 c n k g S U Q m c X V v d D s s J n F 1 b 3 Q 7 Q 2 h h c m F j d G V y I E l E J n F 1 b 3 Q 7 L C Z x d W 9 0 O 0 N o Y X J h Y 3 R l c i B O Y W 1 l J n F 1 b 3 Q 7 L C Z x d W 9 0 O 0 N o Y X J h Y 3 R l c i B J b n R l c m 5 h b C B J R C Z x d W 9 0 O y w m c X V v d D t D a G F y Y W N 0 Z X I g R W x l b W V u d C Z x d W 9 0 O y w m c X V v d D t T a 2 l s b C B J b n R l c m 5 h b C B J R C Z x d W 9 0 O y w m c X V v d D t T a 2 l s b C B J Z G V u d G l m a W V y J n F 1 b 3 Q 7 L C Z x d W 9 0 O 1 N r a W x s I E 5 h b W U m c X V v d D s s J n F 1 b 3 Q 7 U 2 t p b G w g Q 2 9 u Z G l 0 a W 9 u c y Z x d W 9 0 O y w m c X V v d D t T a 2 l s b C B U b 3 R h b C B N b 2 R z J n F 1 b 3 Q 7 L C Z x d W 9 0 O 1 N 0 Y X R 1 c y Z x d W 9 0 O y w m c X V v d D t T a 2 l s b C B U b 3 R h b C B I a X R z J n F 1 b 3 Q 7 L C Z x d W 9 0 O 1 N r a W x s I E 1 h e C B M d i 4 m c X V v d D s s J n F 1 b 3 Q 7 Q 2 9 y c m V j d C B N b 2 R z J n F 1 b 3 Q 7 L C Z x d W 9 0 O 0 5 v d G V z J n F 1 b 3 Q 7 L C Z x d W 9 0 O 0 1 p c 3 N p b m c g U 2 t p b G w g V H l w Z X M m c X V v d D t d I i A v P j x F b n R y e S B U e X B l P S J G a W x s Q 2 9 s d W 1 u V H l w Z X M i I F Z h b H V l P S J z Q m d Z R 0 F 3 W U R C Z 1 l H Q l F Z R E F 3 W U d C Z z 0 9 I i A v P j x F b n R y e S B U e X B l P S J G a W x s T G F z d F V w Z G F 0 Z W Q i I F Z h b H V l P S J k M j A y M C 0 x M S 0 y N F Q w O T o 1 M D o 1 O C 4 5 O T E 4 N j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1 Z j N i Y z E x L T E 3 N 2 E t N G U 4 Z i 0 4 M m U y L T g 4 Y z U y M T N k Z m J i N y I g L z 4 8 R W 5 0 c n k g V H l w Z T 0 i R m l s b E N v d W 5 0 I i B W Y W x 1 Z T 0 i b D Y 0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U S y 1 H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d T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s t R 1 N o Z W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b M r N Z 6 p Z I k 8 h p / + L R g M o A A A A A A g A A A A A A E G Y A A A A B A A A g A A A A w T j S E M g T L k T F K w x 3 T s 0 r N R / k 3 + b p T x k o q L K x / 6 B L u h E A A A A A D o A A A A A C A A A g A A A A C z U Y h T i x e q E w F S g p 4 F t P c u J z j 8 b Y 9 y z c L R Z E 8 r O d m 7 t Q A A A A F J g R 7 k D Q / p O i w / a l 6 b m 9 r 0 / H m 0 n 6 n E f 2 A e B M j 6 / X T q C o b 4 F 8 A F C X 6 3 M f + 9 z i N Y 2 3 R z L y 5 E H 7 N E T D f C o K 2 f W s 2 B 1 M 0 U D Q / e N r t S o J R o Z s c I p A A A A A d t g f P x C 6 J 3 m M C d z 1 m Y k u D S u A B M 4 m L 9 8 + F L K f T v + A y V Y E Q n 3 e b O V l 0 V J 2 c l 4 D V 7 k J X F j 9 V i I Y r H v U M U V a s O 0 4 c g = = < / D a t a M a s h u p > 
</file>

<file path=customXml/itemProps1.xml><?xml version="1.0" encoding="utf-8"?>
<ds:datastoreItem xmlns:ds="http://schemas.openxmlformats.org/officeDocument/2006/customXml" ds:itemID="{6D840729-EB13-40B6-9227-03BBE602A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ATK-Exported</vt:lpstr>
      <vt:lpstr>ATK-GSheet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2020-11-24T09:51:51Z</dcterms:modified>
</cp:coreProperties>
</file>