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lua-script-2/"/>
    </mc:Choice>
  </mc:AlternateContent>
  <xr:revisionPtr revIDLastSave="85" documentId="13_ncr:1_{542D9B20-AE59-4222-A233-E17FDC76C9C3}" xr6:coauthVersionLast="45" xr6:coauthVersionMax="45" xr10:uidLastSave="{21B2F2E0-A3A3-4E7F-84E5-86D357464BDA}"/>
  <bookViews>
    <workbookView xWindow="5580" yWindow="690" windowWidth="21390" windowHeight="14355" xr2:uid="{00000000-000D-0000-FFFF-FFFF00000000}"/>
  </bookViews>
  <sheets>
    <sheet name="Data" sheetId="2" r:id="rId1"/>
    <sheet name="Pass %" sheetId="3" r:id="rId2"/>
  </sheets>
  <definedNames>
    <definedName name="ExternalData_1" localSheetId="0" hidden="1">Data!$A$1:$C$100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F6" i="2" s="1"/>
  <c r="D7" i="2"/>
  <c r="D8" i="2"/>
  <c r="D9" i="2"/>
  <c r="D10" i="2"/>
  <c r="D11" i="2"/>
  <c r="D12" i="2"/>
  <c r="D13" i="2"/>
  <c r="D14" i="2"/>
  <c r="D15" i="2"/>
  <c r="F15" i="2" s="1"/>
  <c r="D16" i="2"/>
  <c r="D17" i="2"/>
  <c r="F17" i="2" s="1"/>
  <c r="D18" i="2"/>
  <c r="F18" i="2" s="1"/>
  <c r="D19" i="2"/>
  <c r="D20" i="2"/>
  <c r="D21" i="2"/>
  <c r="D22" i="2"/>
  <c r="D23" i="2"/>
  <c r="D24" i="2"/>
  <c r="D25" i="2"/>
  <c r="D26" i="2"/>
  <c r="D27" i="2"/>
  <c r="F27" i="2" s="1"/>
  <c r="D28" i="2"/>
  <c r="D29" i="2"/>
  <c r="F29" i="2" s="1"/>
  <c r="D30" i="2"/>
  <c r="F30" i="2" s="1"/>
  <c r="D31" i="2"/>
  <c r="D32" i="2"/>
  <c r="D33" i="2"/>
  <c r="D34" i="2"/>
  <c r="D35" i="2"/>
  <c r="D36" i="2"/>
  <c r="D37" i="2"/>
  <c r="D38" i="2"/>
  <c r="D39" i="2"/>
  <c r="F39" i="2" s="1"/>
  <c r="D40" i="2"/>
  <c r="D41" i="2"/>
  <c r="F41" i="2" s="1"/>
  <c r="D42" i="2"/>
  <c r="F42" i="2" s="1"/>
  <c r="D43" i="2"/>
  <c r="D44" i="2"/>
  <c r="D45" i="2"/>
  <c r="D46" i="2"/>
  <c r="D47" i="2"/>
  <c r="D48" i="2"/>
  <c r="D49" i="2"/>
  <c r="D50" i="2"/>
  <c r="D51" i="2"/>
  <c r="F51" i="2" s="1"/>
  <c r="D52" i="2"/>
  <c r="D53" i="2"/>
  <c r="F53" i="2" s="1"/>
  <c r="D54" i="2"/>
  <c r="F54" i="2" s="1"/>
  <c r="D55" i="2"/>
  <c r="D56" i="2"/>
  <c r="D57" i="2"/>
  <c r="D58" i="2"/>
  <c r="D59" i="2"/>
  <c r="D60" i="2"/>
  <c r="D61" i="2"/>
  <c r="D62" i="2"/>
  <c r="D63" i="2"/>
  <c r="F63" i="2" s="1"/>
  <c r="D64" i="2"/>
  <c r="D65" i="2"/>
  <c r="F65" i="2" s="1"/>
  <c r="D66" i="2"/>
  <c r="F66" i="2" s="1"/>
  <c r="D67" i="2"/>
  <c r="D68" i="2"/>
  <c r="D69" i="2"/>
  <c r="D70" i="2"/>
  <c r="D71" i="2"/>
  <c r="D72" i="2"/>
  <c r="D73" i="2"/>
  <c r="D74" i="2"/>
  <c r="D75" i="2"/>
  <c r="F75" i="2" s="1"/>
  <c r="D76" i="2"/>
  <c r="D77" i="2"/>
  <c r="F77" i="2" s="1"/>
  <c r="D78" i="2"/>
  <c r="F78" i="2" s="1"/>
  <c r="D79" i="2"/>
  <c r="D80" i="2"/>
  <c r="D81" i="2"/>
  <c r="D82" i="2"/>
  <c r="D83" i="2"/>
  <c r="D84" i="2"/>
  <c r="D85" i="2"/>
  <c r="D86" i="2"/>
  <c r="D87" i="2"/>
  <c r="F87" i="2" s="1"/>
  <c r="D88" i="2"/>
  <c r="D89" i="2"/>
  <c r="F89" i="2" s="1"/>
  <c r="D90" i="2"/>
  <c r="F90" i="2" s="1"/>
  <c r="D91" i="2"/>
  <c r="D92" i="2"/>
  <c r="D93" i="2"/>
  <c r="D94" i="2"/>
  <c r="D95" i="2"/>
  <c r="D96" i="2"/>
  <c r="D97" i="2"/>
  <c r="D98" i="2"/>
  <c r="D99" i="2"/>
  <c r="F99" i="2" s="1"/>
  <c r="D100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F14" i="2" s="1"/>
  <c r="E15" i="2"/>
  <c r="E16" i="2"/>
  <c r="E17" i="2"/>
  <c r="E18" i="2"/>
  <c r="E19" i="2"/>
  <c r="E20" i="2"/>
  <c r="E21" i="2"/>
  <c r="E22" i="2"/>
  <c r="E23" i="2"/>
  <c r="E24" i="2"/>
  <c r="E25" i="2"/>
  <c r="E26" i="2"/>
  <c r="F26" i="2" s="1"/>
  <c r="E27" i="2"/>
  <c r="E28" i="2"/>
  <c r="E29" i="2"/>
  <c r="E30" i="2"/>
  <c r="E31" i="2"/>
  <c r="E32" i="2"/>
  <c r="E33" i="2"/>
  <c r="E34" i="2"/>
  <c r="E35" i="2"/>
  <c r="E36" i="2"/>
  <c r="E37" i="2"/>
  <c r="E38" i="2"/>
  <c r="F38" i="2" s="1"/>
  <c r="E39" i="2"/>
  <c r="E40" i="2"/>
  <c r="E41" i="2"/>
  <c r="E42" i="2"/>
  <c r="E43" i="2"/>
  <c r="E44" i="2"/>
  <c r="E45" i="2"/>
  <c r="E46" i="2"/>
  <c r="E47" i="2"/>
  <c r="E48" i="2"/>
  <c r="E49" i="2"/>
  <c r="E50" i="2"/>
  <c r="F50" i="2" s="1"/>
  <c r="E51" i="2"/>
  <c r="E52" i="2"/>
  <c r="E53" i="2"/>
  <c r="E54" i="2"/>
  <c r="E55" i="2"/>
  <c r="E56" i="2"/>
  <c r="E57" i="2"/>
  <c r="E58" i="2"/>
  <c r="E59" i="2"/>
  <c r="E60" i="2"/>
  <c r="E61" i="2"/>
  <c r="E62" i="2"/>
  <c r="F62" i="2" s="1"/>
  <c r="E63" i="2"/>
  <c r="E64" i="2"/>
  <c r="E65" i="2"/>
  <c r="E66" i="2"/>
  <c r="E67" i="2"/>
  <c r="E68" i="2"/>
  <c r="E69" i="2"/>
  <c r="E70" i="2"/>
  <c r="E71" i="2"/>
  <c r="E72" i="2"/>
  <c r="E73" i="2"/>
  <c r="E74" i="2"/>
  <c r="F74" i="2" s="1"/>
  <c r="E75" i="2"/>
  <c r="E76" i="2"/>
  <c r="E77" i="2"/>
  <c r="E78" i="2"/>
  <c r="E79" i="2"/>
  <c r="E80" i="2"/>
  <c r="E81" i="2"/>
  <c r="E82" i="2"/>
  <c r="E83" i="2"/>
  <c r="E84" i="2"/>
  <c r="E85" i="2"/>
  <c r="E86" i="2"/>
  <c r="F86" i="2" s="1"/>
  <c r="E87" i="2"/>
  <c r="E88" i="2"/>
  <c r="E89" i="2"/>
  <c r="E90" i="2"/>
  <c r="E91" i="2"/>
  <c r="E92" i="2"/>
  <c r="E93" i="2"/>
  <c r="E94" i="2"/>
  <c r="E95" i="2"/>
  <c r="E96" i="2"/>
  <c r="E97" i="2"/>
  <c r="E98" i="2"/>
  <c r="F98" i="2" s="1"/>
  <c r="E99" i="2"/>
  <c r="E100" i="2"/>
  <c r="F3" i="2"/>
  <c r="F4" i="2"/>
  <c r="F5" i="2"/>
  <c r="F7" i="2"/>
  <c r="F8" i="2"/>
  <c r="F9" i="2"/>
  <c r="F10" i="2"/>
  <c r="F11" i="2"/>
  <c r="F12" i="2"/>
  <c r="F13" i="2"/>
  <c r="F16" i="2"/>
  <c r="F19" i="2"/>
  <c r="F20" i="2"/>
  <c r="F21" i="2"/>
  <c r="F22" i="2"/>
  <c r="F23" i="2"/>
  <c r="F24" i="2"/>
  <c r="F25" i="2"/>
  <c r="F28" i="2"/>
  <c r="F31" i="2"/>
  <c r="F32" i="2"/>
  <c r="F33" i="2"/>
  <c r="F34" i="2"/>
  <c r="F35" i="2"/>
  <c r="F36" i="2"/>
  <c r="F37" i="2"/>
  <c r="F40" i="2"/>
  <c r="F43" i="2"/>
  <c r="F44" i="2"/>
  <c r="F45" i="2"/>
  <c r="F46" i="2"/>
  <c r="F47" i="2"/>
  <c r="F48" i="2"/>
  <c r="F49" i="2"/>
  <c r="F52" i="2"/>
  <c r="F55" i="2"/>
  <c r="F56" i="2"/>
  <c r="F57" i="2"/>
  <c r="F58" i="2"/>
  <c r="F59" i="2"/>
  <c r="F60" i="2"/>
  <c r="F61" i="2"/>
  <c r="F64" i="2"/>
  <c r="F67" i="2"/>
  <c r="F68" i="2"/>
  <c r="F69" i="2"/>
  <c r="F70" i="2"/>
  <c r="F71" i="2"/>
  <c r="F72" i="2"/>
  <c r="F73" i="2"/>
  <c r="F76" i="2"/>
  <c r="F79" i="2"/>
  <c r="F80" i="2"/>
  <c r="F81" i="2"/>
  <c r="F82" i="2"/>
  <c r="F83" i="2"/>
  <c r="F84" i="2"/>
  <c r="F85" i="2"/>
  <c r="F88" i="2"/>
  <c r="F91" i="2"/>
  <c r="F92" i="2"/>
  <c r="F93" i="2"/>
  <c r="F94" i="2"/>
  <c r="F95" i="2"/>
  <c r="F96" i="2"/>
  <c r="F97" i="2"/>
  <c r="F100" i="2"/>
  <c r="G86" i="2" l="1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 l="1"/>
  <c r="G85" i="2" l="1"/>
  <c r="G84" i="2"/>
  <c r="G83" i="2"/>
  <c r="G82" i="2"/>
  <c r="G81" i="2"/>
  <c r="G80" i="2"/>
  <c r="G79" i="2"/>
  <c r="G78" i="2"/>
  <c r="G77" i="2"/>
  <c r="G76" i="2"/>
  <c r="G75" i="2" l="1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9" i="2"/>
  <c r="G20" i="2"/>
  <c r="G31" i="2"/>
  <c r="G30" i="2"/>
  <c r="G29" i="2"/>
  <c r="G28" i="2"/>
  <c r="G27" i="2"/>
  <c r="G26" i="2"/>
  <c r="G25" i="2"/>
  <c r="G24" i="2"/>
  <c r="G23" i="2"/>
  <c r="G22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  <connection id="2" xr16:uid="{CB887537-8AAA-465C-975C-D866B57A1AF3}" keepAlive="1" name="Query - stats (2)" description="Connection to the 'stats (2)' query in the workbook." type="5" refreshedVersion="6" background="1" saveData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<sst xmlns="http://schemas.openxmlformats.org/spreadsheetml/2006/main" count="7" uniqueCount="7">
  <si>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</si>
  <si>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</si>
  <si>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Pass</t>
  </si>
  <si>
    <t>Total Runs</t>
  </si>
  <si>
    <t>Pass %</t>
  </si>
  <si>
    <t>Passes</t>
  </si>
  <si>
    <t>Pass %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</si>
</sst>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Data!$G$2:$G$100</c:f>
              <c:numCache>
                <c:formatCode>0.000%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0.94444444444444442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0.75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0.65</c:v>
                </c:pt>
                <c:pt idx="52">
                  <c:v>0.7</c:v>
                </c:pt>
                <c:pt idx="53">
                  <c:v>0.7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0.7</c:v>
                </c:pt>
                <c:pt idx="58">
                  <c:v>0.65</c:v>
                </c:pt>
                <c:pt idx="59">
                  <c:v>0.65</c:v>
                </c:pt>
                <c:pt idx="60">
                  <c:v>0.6</c:v>
                </c:pt>
                <c:pt idx="61">
                  <c:v>0.65</c:v>
                </c:pt>
                <c:pt idx="62">
                  <c:v>0.65</c:v>
                </c:pt>
                <c:pt idx="63">
                  <c:v>0.7</c:v>
                </c:pt>
                <c:pt idx="64">
                  <c:v>0.75</c:v>
                </c:pt>
                <c:pt idx="65">
                  <c:v>0.75</c:v>
                </c:pt>
                <c:pt idx="66">
                  <c:v>0.7</c:v>
                </c:pt>
                <c:pt idx="67">
                  <c:v>0.7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0.75</c:v>
                </c:pt>
                <c:pt idx="83">
                  <c:v>0.75</c:v>
                </c:pt>
                <c:pt idx="84">
                  <c:v>0.7</c:v>
                </c:pt>
                <c:pt idx="85">
                  <c:v>0.7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</c:v>
                </c:pt>
                <c:pt idx="90">
                  <c:v>0.65</c:v>
                </c:pt>
                <c:pt idx="91">
                  <c:v>0.7</c:v>
                </c:pt>
                <c:pt idx="92">
                  <c:v>0.65</c:v>
                </c:pt>
                <c:pt idx="93">
                  <c:v>0.65</c:v>
                </c:pt>
                <c:pt idx="94">
                  <c:v>0.7</c:v>
                </c:pt>
                <c:pt idx="95">
                  <c:v>0.7</c:v>
                </c:pt>
                <c:pt idx="96">
                  <c:v>0.65</c:v>
                </c:pt>
                <c:pt idx="97">
                  <c:v>0.6</c:v>
                </c:pt>
                <c:pt idx="98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Data!$F$2:$F$100</c:f>
              <c:numCache>
                <c:formatCode>0.000%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0.94444444444444442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0.81818181818181823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0.79166666666666663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0.76923076923076927</c:v>
                </c:pt>
                <c:pt idx="52">
                  <c:v>0.77358490566037741</c:v>
                </c:pt>
                <c:pt idx="53">
                  <c:v>0.77777777777777779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0.77192982456140347</c:v>
                </c:pt>
                <c:pt idx="57">
                  <c:v>0.77586206896551724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0.75409836065573765</c:v>
                </c:pt>
                <c:pt idx="61">
                  <c:v>0.75806451612903225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0.76388888888888884</c:v>
                </c:pt>
                <c:pt idx="72">
                  <c:v>0.76712328767123283</c:v>
                </c:pt>
                <c:pt idx="73">
                  <c:v>0.77027027027027029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0.76543209876543206</c:v>
                </c:pt>
                <c:pt idx="81">
                  <c:v>0.76829268292682928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0.75294117647058822</c:v>
                </c:pt>
                <c:pt idx="85">
                  <c:v>0.7558139534883721</c:v>
                </c:pt>
                <c:pt idx="86">
                  <c:v>0.75862068965517238</c:v>
                </c:pt>
                <c:pt idx="87">
                  <c:v>0.76136363636363635</c:v>
                </c:pt>
                <c:pt idx="88">
                  <c:v>0.7640449438202247</c:v>
                </c:pt>
                <c:pt idx="89">
                  <c:v>0.75555555555555554</c:v>
                </c:pt>
                <c:pt idx="90">
                  <c:v>0.74725274725274726</c:v>
                </c:pt>
                <c:pt idx="91">
                  <c:v>0.75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0.74226804123711343</c:v>
                </c:pt>
                <c:pt idx="97">
                  <c:v>0.73469387755102045</c:v>
                </c:pt>
                <c:pt idx="98">
                  <c:v>0.73737373737373735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100" tableType="queryTable" totalsRowShown="0">
  <tableColumns count="7">
    <tableColumn id="7" xr3:uid="{B184F2EF-2919-4584-B77A-04BAF02B93E5}" uniqueName="7" name="Datetime" queryTableFieldId="7" dataDxfId="4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Pass" queryTableFieldId="4" dataDxfId="3" totalsRowDxfId="7">
      <calculatedColumnFormula>SUM(B$2:B2)</calculatedColumnFormula>
    </tableColumn>
    <tableColumn id="5" xr3:uid="{68341324-B154-4C4D-9224-917BEABB8502}" uniqueName="5" name="Total Runs" queryTableFieldId="5" dataDxfId="2" totalsRowDxfId="6">
      <calculatedColumnFormula>SUM(C$2:C2)</calculatedColumnFormula>
    </tableColumn>
    <tableColumn id="6" xr3:uid="{F5C5027D-4246-4686-BBC7-DEC4513560F8}" uniqueName="6" name="Pass %" queryTableFieldId="6" dataDxfId="1" totalsRowDxfId="5" dataCellStyle="Percent">
      <calculatedColumnFormula>IF(stats[[#This Row],[Datetime]],stats[[#This Row],[Total Pass]]/stats[[#This Row],[Total Runs]],NA())</calculatedColumnFormula>
    </tableColumn>
    <tableColumn id="1" xr3:uid="{AA40C5AB-D810-4708-B59A-5D3E2C1D657A}" uniqueName="1" name="Pass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107"/>
  <sheetViews>
    <sheetView tabSelected="1" topLeftCell="A142" workbookViewId="0">
      <selection activeCell="G153" sqref="F153:G154"/>
    </sheetView>
  </sheetViews>
  <sheetFormatPr defaultRowHeight="15" x14ac:dyDescent="0.25"/>
  <cols>
    <col min="1" max="1" width="14.85546875" bestFit="1" customWidth="1"/>
    <col min="2" max="2" width="6.85546875" bestFit="1" customWidth="1"/>
    <col min="3" max="3" width="5.28515625" bestFit="1" customWidth="1"/>
    <col min="4" max="4" width="9.7109375" bestFit="1" customWidth="1"/>
    <col min="5" max="5" width="10.140625" bestFit="1" customWidth="1"/>
    <col min="6" max="6" width="9.140625" bestFit="1" customWidth="1"/>
    <col min="7" max="7" width="10.710937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  <c r="G1" s="2" t="s">
        <v>6</v>
      </c>
      <c r="I1"/>
    </row>
    <row r="2" spans="1:9" x14ac:dyDescent="0.25">
      <c r="A2" s="1">
        <v>43978.978842592594</v>
      </c>
      <c r="B2">
        <v>1</v>
      </c>
      <c r="C2">
        <v>1</v>
      </c>
      <c r="D2" s="3">
        <f>SUM(B$2:B2)</f>
        <v>1</v>
      </c>
      <c r="E2" s="3">
        <f>SUM(C$2:C2)</f>
        <v>1</v>
      </c>
      <c r="F2" s="2">
        <f>IF(stats[[#This Row],[Datetime]],stats[[#This Row],[Total Pass]]/stats[[#This Row],[Total Runs]],NA())</f>
        <v>1</v>
      </c>
      <c r="G2" s="2">
        <f>SUM(B$2:B2) / SUM(C$2:C2)</f>
        <v>1</v>
      </c>
      <c r="I2"/>
    </row>
    <row r="3" spans="1:9" x14ac:dyDescent="0.25">
      <c r="A3" s="1">
        <v>43978.981215277781</v>
      </c>
      <c r="B3">
        <v>1</v>
      </c>
      <c r="C3">
        <v>1</v>
      </c>
      <c r="D3" s="3">
        <f>SUM(B$2:B3)</f>
        <v>2</v>
      </c>
      <c r="E3" s="3">
        <f>SUM(C$2:C3)</f>
        <v>2</v>
      </c>
      <c r="F3" s="2">
        <f>IF(stats[[#This Row],[Datetime]],stats[[#This Row],[Total Pass]]/stats[[#This Row],[Total Runs]],NA())</f>
        <v>1</v>
      </c>
      <c r="G3" s="2">
        <f>SUM(B$2:B3) / SUM(C$2:C3)</f>
        <v>1</v>
      </c>
      <c r="I3"/>
    </row>
    <row r="4" spans="1:9" x14ac:dyDescent="0.25">
      <c r="A4" s="1">
        <v>43979.085312499999</v>
      </c>
      <c r="B4">
        <v>1</v>
      </c>
      <c r="C4">
        <v>1</v>
      </c>
      <c r="D4" s="3">
        <f>SUM(B$2:B4)</f>
        <v>3</v>
      </c>
      <c r="E4" s="3">
        <f>SUM(C$2:C4)</f>
        <v>3</v>
      </c>
      <c r="F4" s="2">
        <f>IF(stats[[#This Row],[Datetime]],stats[[#This Row],[Total Pass]]/stats[[#This Row],[Total Runs]],NA())</f>
        <v>1</v>
      </c>
      <c r="G4" s="2">
        <f>SUM(B$2:B4) / SUM(C$2:C4)</f>
        <v>1</v>
      </c>
      <c r="I4"/>
    </row>
    <row r="5" spans="1:9" x14ac:dyDescent="0.25">
      <c r="A5" s="1">
        <v>43979.086527777778</v>
      </c>
      <c r="B5">
        <v>1</v>
      </c>
      <c r="C5">
        <v>1</v>
      </c>
      <c r="D5" s="3">
        <f>SUM(B$2:B5)</f>
        <v>4</v>
      </c>
      <c r="E5" s="3">
        <f>SUM(C$2:C5)</f>
        <v>4</v>
      </c>
      <c r="F5" s="2">
        <f>IF(stats[[#This Row],[Datetime]],stats[[#This Row],[Total Pass]]/stats[[#This Row],[Total Runs]],NA())</f>
        <v>1</v>
      </c>
      <c r="G5" s="2">
        <f>SUM(B$2:B5) / SUM(C$2:C5)</f>
        <v>1</v>
      </c>
      <c r="I5"/>
    </row>
    <row r="6" spans="1:9" x14ac:dyDescent="0.25">
      <c r="A6" s="1">
        <v>43979.087719907409</v>
      </c>
      <c r="B6">
        <v>1</v>
      </c>
      <c r="C6">
        <v>1</v>
      </c>
      <c r="D6" s="3">
        <f>SUM(B$2:B6)</f>
        <v>5</v>
      </c>
      <c r="E6" s="3">
        <f>SUM(C$2:C6)</f>
        <v>5</v>
      </c>
      <c r="F6" s="2">
        <f>IF(stats[[#This Row],[Datetime]],stats[[#This Row],[Total Pass]]/stats[[#This Row],[Total Runs]],NA())</f>
        <v>1</v>
      </c>
      <c r="G6" s="2">
        <f>SUM(B$2:B6) / SUM(C$2:C6)</f>
        <v>1</v>
      </c>
      <c r="I6"/>
    </row>
    <row r="7" spans="1:9" x14ac:dyDescent="0.25">
      <c r="A7" s="1">
        <v>43979.088761574072</v>
      </c>
      <c r="B7">
        <v>1</v>
      </c>
      <c r="C7">
        <v>1</v>
      </c>
      <c r="D7" s="3">
        <f>SUM(B$2:B7)</f>
        <v>6</v>
      </c>
      <c r="E7" s="3">
        <f>SUM(C$2:C7)</f>
        <v>6</v>
      </c>
      <c r="F7" s="2">
        <f>IF(stats[[#This Row],[Datetime]],stats[[#This Row],[Total Pass]]/stats[[#This Row],[Total Runs]],NA())</f>
        <v>1</v>
      </c>
      <c r="G7" s="2">
        <f>SUM(B$2:B7) / SUM(C$2:C7)</f>
        <v>1</v>
      </c>
      <c r="I7"/>
    </row>
    <row r="8" spans="1:9" x14ac:dyDescent="0.25">
      <c r="A8" s="1">
        <v>43979.089641203704</v>
      </c>
      <c r="B8">
        <v>1</v>
      </c>
      <c r="C8">
        <v>1</v>
      </c>
      <c r="D8" s="3">
        <f>SUM(B$2:B8)</f>
        <v>7</v>
      </c>
      <c r="E8" s="3">
        <f>SUM(C$2:C8)</f>
        <v>7</v>
      </c>
      <c r="F8" s="2">
        <f>IF(stats[[#This Row],[Datetime]],stats[[#This Row],[Total Pass]]/stats[[#This Row],[Total Runs]],NA())</f>
        <v>1</v>
      </c>
      <c r="G8" s="2">
        <f>SUM(B$2:B8) / SUM(C$2:C8)</f>
        <v>1</v>
      </c>
      <c r="I8"/>
    </row>
    <row r="9" spans="1:9" x14ac:dyDescent="0.25">
      <c r="A9" s="1">
        <v>43979.090497685182</v>
      </c>
      <c r="B9">
        <v>1</v>
      </c>
      <c r="C9">
        <v>1</v>
      </c>
      <c r="D9" s="3">
        <f>SUM(B$2:B9)</f>
        <v>8</v>
      </c>
      <c r="E9" s="3">
        <f>SUM(C$2:C9)</f>
        <v>8</v>
      </c>
      <c r="F9" s="2">
        <f>IF(stats[[#This Row],[Datetime]],stats[[#This Row],[Total Pass]]/stats[[#This Row],[Total Runs]],NA())</f>
        <v>1</v>
      </c>
      <c r="G9" s="2">
        <f>SUM(B$2:B9) / SUM(C$2:C9)</f>
        <v>1</v>
      </c>
      <c r="I9"/>
    </row>
    <row r="10" spans="1:9" x14ac:dyDescent="0.25">
      <c r="A10" s="1">
        <v>43979.091585648152</v>
      </c>
      <c r="B10">
        <v>1</v>
      </c>
      <c r="C10">
        <v>1</v>
      </c>
      <c r="D10" s="3">
        <f>SUM(B$2:B10)</f>
        <v>9</v>
      </c>
      <c r="E10" s="3">
        <f>SUM(C$2:C10)</f>
        <v>9</v>
      </c>
      <c r="F10" s="2">
        <f>IF(stats[[#This Row],[Datetime]],stats[[#This Row],[Total Pass]]/stats[[#This Row],[Total Runs]],NA())</f>
        <v>1</v>
      </c>
      <c r="G10" s="2">
        <f>SUM(B$2:B10) / SUM(C$2:C10)</f>
        <v>1</v>
      </c>
      <c r="I10"/>
    </row>
    <row r="11" spans="1:9" x14ac:dyDescent="0.25">
      <c r="A11" s="1">
        <v>43979.092835648145</v>
      </c>
      <c r="B11">
        <v>1</v>
      </c>
      <c r="C11">
        <v>1</v>
      </c>
      <c r="D11" s="3">
        <f>SUM(B$2:B11)</f>
        <v>10</v>
      </c>
      <c r="E11" s="3">
        <f>SUM(C$2:C11)</f>
        <v>10</v>
      </c>
      <c r="F11" s="2">
        <f>IF(stats[[#This Row],[Datetime]],stats[[#This Row],[Total Pass]]/stats[[#This Row],[Total Runs]],NA())</f>
        <v>1</v>
      </c>
      <c r="G11" s="2">
        <f>SUM(B$2:B11) / SUM(C$2:C11)</f>
        <v>1</v>
      </c>
      <c r="I11"/>
    </row>
    <row r="12" spans="1:9" x14ac:dyDescent="0.25">
      <c r="A12" s="1">
        <v>43979.093692129631</v>
      </c>
      <c r="B12">
        <v>1</v>
      </c>
      <c r="C12">
        <v>1</v>
      </c>
      <c r="D12" s="3">
        <f>SUM(B$2:B12)</f>
        <v>11</v>
      </c>
      <c r="E12" s="3">
        <f>SUM(C$2:C12)</f>
        <v>11</v>
      </c>
      <c r="F12" s="2">
        <f>IF(stats[[#This Row],[Datetime]],stats[[#This Row],[Total Pass]]/stats[[#This Row],[Total Runs]],NA())</f>
        <v>1</v>
      </c>
      <c r="G12" s="2">
        <f>SUM(B$2:B12) / SUM(C$2:C12)</f>
        <v>1</v>
      </c>
      <c r="I12"/>
    </row>
    <row r="13" spans="1:9" x14ac:dyDescent="0.25">
      <c r="A13" s="1">
        <v>43979.095057870371</v>
      </c>
      <c r="B13">
        <v>1</v>
      </c>
      <c r="C13">
        <v>1</v>
      </c>
      <c r="D13" s="3">
        <f>SUM(B$2:B13)</f>
        <v>12</v>
      </c>
      <c r="E13" s="3">
        <f>SUM(C$2:C13)</f>
        <v>12</v>
      </c>
      <c r="F13" s="2">
        <f>IF(stats[[#This Row],[Datetime]],stats[[#This Row],[Total Pass]]/stats[[#This Row],[Total Runs]],NA())</f>
        <v>1</v>
      </c>
      <c r="G13" s="2">
        <f>SUM(B$2:B13) / SUM(C$2:C13)</f>
        <v>1</v>
      </c>
      <c r="I13"/>
    </row>
    <row r="14" spans="1:9" x14ac:dyDescent="0.25">
      <c r="A14" s="1">
        <v>43979.096203703702</v>
      </c>
      <c r="B14">
        <v>1</v>
      </c>
      <c r="C14">
        <v>1</v>
      </c>
      <c r="D14" s="3">
        <f>SUM(B$2:B14)</f>
        <v>13</v>
      </c>
      <c r="E14" s="3">
        <f>SUM(C$2:C14)</f>
        <v>13</v>
      </c>
      <c r="F14" s="2">
        <f>IF(stats[[#This Row],[Datetime]],stats[[#This Row],[Total Pass]]/stats[[#This Row],[Total Runs]],NA())</f>
        <v>1</v>
      </c>
      <c r="G14" s="2">
        <f>SUM(B$2:B14) / SUM(C$2:C14)</f>
        <v>1</v>
      </c>
      <c r="I14"/>
    </row>
    <row r="15" spans="1:9" x14ac:dyDescent="0.25">
      <c r="A15" s="1">
        <v>43979.101388888892</v>
      </c>
      <c r="B15">
        <v>1</v>
      </c>
      <c r="C15">
        <v>1</v>
      </c>
      <c r="D15" s="3">
        <f>SUM(B$2:B15)</f>
        <v>14</v>
      </c>
      <c r="E15" s="3">
        <f>SUM(C$2:C15)</f>
        <v>14</v>
      </c>
      <c r="F15" s="2">
        <f>IF(stats[[#This Row],[Datetime]],stats[[#This Row],[Total Pass]]/stats[[#This Row],[Total Runs]],NA())</f>
        <v>1</v>
      </c>
      <c r="G15" s="2">
        <f>SUM(B$2:B15) / SUM(C$2:C15)</f>
        <v>1</v>
      </c>
      <c r="I15"/>
    </row>
    <row r="16" spans="1:9" x14ac:dyDescent="0.25">
      <c r="A16" s="1">
        <v>43979.103750000002</v>
      </c>
      <c r="B16">
        <v>1</v>
      </c>
      <c r="C16">
        <v>1</v>
      </c>
      <c r="D16" s="3">
        <f>SUM(B$2:B16)</f>
        <v>15</v>
      </c>
      <c r="E16" s="3">
        <f>SUM(C$2:C16)</f>
        <v>15</v>
      </c>
      <c r="F16" s="2">
        <f>IF(stats[[#This Row],[Datetime]],stats[[#This Row],[Total Pass]]/stats[[#This Row],[Total Runs]],NA())</f>
        <v>1</v>
      </c>
      <c r="G16" s="2">
        <f>SUM(B$2:B16) / SUM(C$2:C16)</f>
        <v>1</v>
      </c>
      <c r="I16"/>
    </row>
    <row r="17" spans="1:9" x14ac:dyDescent="0.25">
      <c r="A17" s="1">
        <v>43979.106111111112</v>
      </c>
      <c r="B17">
        <v>1</v>
      </c>
      <c r="C17">
        <v>1</v>
      </c>
      <c r="D17" s="3">
        <f>SUM(B$2:B17)</f>
        <v>16</v>
      </c>
      <c r="E17" s="3">
        <f>SUM(C$2:C17)</f>
        <v>16</v>
      </c>
      <c r="F17" s="2">
        <f>IF(stats[[#This Row],[Datetime]],stats[[#This Row],[Total Pass]]/stats[[#This Row],[Total Runs]],NA())</f>
        <v>1</v>
      </c>
      <c r="G17" s="2">
        <f>SUM(B$2:B17) / SUM(C$2:C17)</f>
        <v>1</v>
      </c>
      <c r="I17"/>
    </row>
    <row r="18" spans="1:9" x14ac:dyDescent="0.25">
      <c r="A18" s="1">
        <v>43979.10833333333</v>
      </c>
      <c r="B18">
        <v>1</v>
      </c>
      <c r="C18">
        <v>1</v>
      </c>
      <c r="D18" s="3">
        <f>SUM(B$2:B18)</f>
        <v>17</v>
      </c>
      <c r="E18" s="3">
        <f>SUM(C$2:C18)</f>
        <v>17</v>
      </c>
      <c r="F18" s="2">
        <f>IF(stats[[#This Row],[Datetime]],stats[[#This Row],[Total Pass]]/stats[[#This Row],[Total Runs]],NA())</f>
        <v>1</v>
      </c>
      <c r="G18" s="2">
        <f>SUM(B$2:B18) / SUM(C$2:C18)</f>
        <v>1</v>
      </c>
      <c r="I18"/>
    </row>
    <row r="19" spans="1:9" x14ac:dyDescent="0.25">
      <c r="A19" s="1">
        <v>43979.109351851854</v>
      </c>
      <c r="B19">
        <v>0</v>
      </c>
      <c r="C19">
        <v>1</v>
      </c>
      <c r="D19" s="3">
        <f>SUM(B$2:B19)</f>
        <v>17</v>
      </c>
      <c r="E19" s="3">
        <f>SUM(C$2:C19)</f>
        <v>18</v>
      </c>
      <c r="F19" s="2">
        <f>IF(stats[[#This Row],[Datetime]],stats[[#This Row],[Total Pass]]/stats[[#This Row],[Total Runs]],NA())</f>
        <v>0.94444444444444442</v>
      </c>
      <c r="G19" s="2">
        <f>SUM(B$2:B19) / SUM(C$2:C19)</f>
        <v>0.94444444444444442</v>
      </c>
      <c r="I19"/>
    </row>
    <row r="20" spans="1:9" x14ac:dyDescent="0.25">
      <c r="A20" s="1">
        <v>43979.111250000002</v>
      </c>
      <c r="B20">
        <v>0</v>
      </c>
      <c r="C20">
        <v>1</v>
      </c>
      <c r="D20" s="3">
        <f>SUM(B$2:B20)</f>
        <v>17</v>
      </c>
      <c r="E20" s="3">
        <f>SUM(C$2:C20)</f>
        <v>19</v>
      </c>
      <c r="F20" s="2">
        <f>IF(stats[[#This Row],[Datetime]],stats[[#This Row],[Total Pass]]/stats[[#This Row],[Total Runs]],NA())</f>
        <v>0.89473684210526316</v>
      </c>
      <c r="G20" s="2">
        <f>SUM(B$2:B20) / SUM(C$2:C20)</f>
        <v>0.89473684210526316</v>
      </c>
      <c r="I20"/>
    </row>
    <row r="21" spans="1:9" x14ac:dyDescent="0.25">
      <c r="A21" s="1">
        <v>43979.113622685189</v>
      </c>
      <c r="B21">
        <v>1</v>
      </c>
      <c r="C21">
        <v>1</v>
      </c>
      <c r="D21" s="3">
        <f>SUM(B$2:B21)</f>
        <v>18</v>
      </c>
      <c r="E21" s="3">
        <f>SUM(C$2:C21)</f>
        <v>20</v>
      </c>
      <c r="F21" s="2">
        <f>IF(stats[[#This Row],[Datetime]],stats[[#This Row],[Total Pass]]/stats[[#This Row],[Total Runs]],NA())</f>
        <v>0.9</v>
      </c>
      <c r="G21" s="2">
        <f t="shared" ref="G21:G31" si="0">SUM(B2:B21) / SUM(C2:C21)</f>
        <v>0.9</v>
      </c>
      <c r="I21"/>
    </row>
    <row r="22" spans="1:9" x14ac:dyDescent="0.25">
      <c r="A22" s="1">
        <v>43979.115972222222</v>
      </c>
      <c r="B22">
        <v>1</v>
      </c>
      <c r="C22">
        <v>1</v>
      </c>
      <c r="D22" s="3">
        <f>SUM(B$2:B22)</f>
        <v>19</v>
      </c>
      <c r="E22" s="3">
        <f>SUM(C$2:C22)</f>
        <v>21</v>
      </c>
      <c r="F22" s="2">
        <f>IF(stats[[#This Row],[Datetime]],stats[[#This Row],[Total Pass]]/stats[[#This Row],[Total Runs]],NA())</f>
        <v>0.90476190476190477</v>
      </c>
      <c r="G22" s="2">
        <f t="shared" si="0"/>
        <v>0.9</v>
      </c>
      <c r="I22"/>
    </row>
    <row r="23" spans="1:9" x14ac:dyDescent="0.25">
      <c r="A23" s="1">
        <v>43979.117777777778</v>
      </c>
      <c r="B23">
        <v>0</v>
      </c>
      <c r="C23">
        <v>1</v>
      </c>
      <c r="D23" s="3">
        <f>SUM(B$2:B23)</f>
        <v>19</v>
      </c>
      <c r="E23" s="3">
        <f>SUM(C$2:C23)</f>
        <v>22</v>
      </c>
      <c r="F23" s="2">
        <f>IF(stats[[#This Row],[Datetime]],stats[[#This Row],[Total Pass]]/stats[[#This Row],[Total Runs]],NA())</f>
        <v>0.86363636363636365</v>
      </c>
      <c r="G23" s="2">
        <f t="shared" si="0"/>
        <v>0.85</v>
      </c>
      <c r="I23"/>
    </row>
    <row r="24" spans="1:9" x14ac:dyDescent="0.25">
      <c r="A24" s="1">
        <v>43979.120034722226</v>
      </c>
      <c r="B24">
        <v>1</v>
      </c>
      <c r="C24">
        <v>1</v>
      </c>
      <c r="D24" s="3">
        <f>SUM(B$2:B24)</f>
        <v>20</v>
      </c>
      <c r="E24" s="3">
        <f>SUM(C$2:C24)</f>
        <v>23</v>
      </c>
      <c r="F24" s="2">
        <f>IF(stats[[#This Row],[Datetime]],stats[[#This Row],[Total Pass]]/stats[[#This Row],[Total Runs]],NA())</f>
        <v>0.86956521739130432</v>
      </c>
      <c r="G24" s="2">
        <f t="shared" si="0"/>
        <v>0.85</v>
      </c>
      <c r="I24"/>
    </row>
    <row r="25" spans="1:9" x14ac:dyDescent="0.25">
      <c r="A25" s="1">
        <v>43979.122372685182</v>
      </c>
      <c r="B25">
        <v>1</v>
      </c>
      <c r="C25">
        <v>1</v>
      </c>
      <c r="D25" s="3">
        <f>SUM(B$2:B25)</f>
        <v>21</v>
      </c>
      <c r="E25" s="3">
        <f>SUM(C$2:C25)</f>
        <v>24</v>
      </c>
      <c r="F25" s="2">
        <f>IF(stats[[#This Row],[Datetime]],stats[[#This Row],[Total Pass]]/stats[[#This Row],[Total Runs]],NA())</f>
        <v>0.875</v>
      </c>
      <c r="G25" s="2">
        <f t="shared" si="0"/>
        <v>0.85</v>
      </c>
      <c r="I25"/>
    </row>
    <row r="26" spans="1:9" x14ac:dyDescent="0.25">
      <c r="A26" s="1">
        <v>43979.123310185183</v>
      </c>
      <c r="B26">
        <v>0</v>
      </c>
      <c r="C26">
        <v>1</v>
      </c>
      <c r="D26" s="3">
        <f>SUM(B$2:B26)</f>
        <v>21</v>
      </c>
      <c r="E26" s="3">
        <f>SUM(C$2:C26)</f>
        <v>25</v>
      </c>
      <c r="F26" s="2">
        <f>IF(stats[[#This Row],[Datetime]],stats[[#This Row],[Total Pass]]/stats[[#This Row],[Total Runs]],NA())</f>
        <v>0.84</v>
      </c>
      <c r="G26" s="2">
        <f t="shared" si="0"/>
        <v>0.8</v>
      </c>
      <c r="I26"/>
    </row>
    <row r="27" spans="1:9" x14ac:dyDescent="0.25">
      <c r="A27" s="1">
        <v>43979.125752314816</v>
      </c>
      <c r="B27">
        <v>1</v>
      </c>
      <c r="C27">
        <v>1</v>
      </c>
      <c r="D27" s="3">
        <f>SUM(B$2:B27)</f>
        <v>22</v>
      </c>
      <c r="E27" s="3">
        <f>SUM(C$2:C27)</f>
        <v>26</v>
      </c>
      <c r="F27" s="2">
        <f>IF(stats[[#This Row],[Datetime]],stats[[#This Row],[Total Pass]]/stats[[#This Row],[Total Runs]],NA())</f>
        <v>0.84615384615384615</v>
      </c>
      <c r="G27" s="2">
        <f t="shared" si="0"/>
        <v>0.8</v>
      </c>
      <c r="I27"/>
    </row>
    <row r="28" spans="1:9" x14ac:dyDescent="0.25">
      <c r="A28" s="1">
        <v>43979.128148148149</v>
      </c>
      <c r="B28">
        <v>1</v>
      </c>
      <c r="C28">
        <v>1</v>
      </c>
      <c r="D28" s="3">
        <f>SUM(B$2:B28)</f>
        <v>23</v>
      </c>
      <c r="E28" s="3">
        <f>SUM(C$2:C28)</f>
        <v>27</v>
      </c>
      <c r="F28" s="2">
        <f>IF(stats[[#This Row],[Datetime]],stats[[#This Row],[Total Pass]]/stats[[#This Row],[Total Runs]],NA())</f>
        <v>0.85185185185185186</v>
      </c>
      <c r="G28" s="2">
        <f t="shared" si="0"/>
        <v>0.8</v>
      </c>
      <c r="I28"/>
    </row>
    <row r="29" spans="1:9" x14ac:dyDescent="0.25">
      <c r="A29" s="1">
        <v>43979.129421296297</v>
      </c>
      <c r="B29">
        <v>0</v>
      </c>
      <c r="C29">
        <v>1</v>
      </c>
      <c r="D29" s="3">
        <f>SUM(B$2:B29)</f>
        <v>23</v>
      </c>
      <c r="E29" s="3">
        <f>SUM(C$2:C29)</f>
        <v>28</v>
      </c>
      <c r="F29" s="2">
        <f>IF(stats[[#This Row],[Datetime]],stats[[#This Row],[Total Pass]]/stats[[#This Row],[Total Runs]],NA())</f>
        <v>0.8214285714285714</v>
      </c>
      <c r="G29" s="2">
        <f t="shared" si="0"/>
        <v>0.75</v>
      </c>
      <c r="I29"/>
    </row>
    <row r="30" spans="1:9" x14ac:dyDescent="0.25">
      <c r="A30" s="1">
        <v>43979.131898148145</v>
      </c>
      <c r="B30">
        <v>1</v>
      </c>
      <c r="C30">
        <v>1</v>
      </c>
      <c r="D30" s="3">
        <f>SUM(B$2:B30)</f>
        <v>24</v>
      </c>
      <c r="E30" s="3">
        <f>SUM(C$2:C30)</f>
        <v>29</v>
      </c>
      <c r="F30" s="2">
        <f>IF(stats[[#This Row],[Datetime]],stats[[#This Row],[Total Pass]]/stats[[#This Row],[Total Runs]],NA())</f>
        <v>0.82758620689655171</v>
      </c>
      <c r="G30" s="2">
        <f t="shared" si="0"/>
        <v>0.75</v>
      </c>
      <c r="I30"/>
    </row>
    <row r="31" spans="1:9" x14ac:dyDescent="0.25">
      <c r="A31" s="1">
        <v>43979.134398148148</v>
      </c>
      <c r="B31">
        <v>1</v>
      </c>
      <c r="C31">
        <v>1</v>
      </c>
      <c r="D31" s="3">
        <f>SUM(B$2:B31)</f>
        <v>25</v>
      </c>
      <c r="E31" s="3">
        <f>SUM(C$2:C31)</f>
        <v>30</v>
      </c>
      <c r="F31" s="2">
        <f>IF(stats[[#This Row],[Datetime]],stats[[#This Row],[Total Pass]]/stats[[#This Row],[Total Runs]],NA())</f>
        <v>0.83333333333333337</v>
      </c>
      <c r="G31" s="2">
        <f t="shared" si="0"/>
        <v>0.75</v>
      </c>
      <c r="I31"/>
    </row>
    <row r="32" spans="1:9" x14ac:dyDescent="0.25">
      <c r="A32" s="1">
        <v>43979.13658564815</v>
      </c>
      <c r="B32">
        <v>1</v>
      </c>
      <c r="C32">
        <v>1</v>
      </c>
      <c r="D32" s="3">
        <f>SUM(B$2:B32)</f>
        <v>26</v>
      </c>
      <c r="E32" s="3">
        <f>SUM(C$2:C32)</f>
        <v>31</v>
      </c>
      <c r="F32" s="2">
        <f>IF(stats[[#This Row],[Datetime]],stats[[#This Row],[Total Pass]]/stats[[#This Row],[Total Runs]],NA())</f>
        <v>0.83870967741935487</v>
      </c>
      <c r="G32" s="2">
        <f t="shared" ref="G32:G95" si="1">SUM(B13:B32) / SUM(C13:C32)</f>
        <v>0.75</v>
      </c>
      <c r="I32"/>
    </row>
    <row r="33" spans="1:9" x14ac:dyDescent="0.25">
      <c r="A33" s="1">
        <v>43979.139004629629</v>
      </c>
      <c r="B33">
        <v>1</v>
      </c>
      <c r="C33">
        <v>1</v>
      </c>
      <c r="D33" s="3">
        <f>SUM(B$2:B33)</f>
        <v>27</v>
      </c>
      <c r="E33" s="3">
        <f>SUM(C$2:C33)</f>
        <v>32</v>
      </c>
      <c r="F33" s="2">
        <f>IF(stats[[#This Row],[Datetime]],stats[[#This Row],[Total Pass]]/stats[[#This Row],[Total Runs]],NA())</f>
        <v>0.84375</v>
      </c>
      <c r="G33" s="2">
        <f t="shared" si="1"/>
        <v>0.75</v>
      </c>
      <c r="I33"/>
    </row>
    <row r="34" spans="1:9" x14ac:dyDescent="0.25">
      <c r="A34" s="1">
        <v>43979.140902777777</v>
      </c>
      <c r="B34">
        <v>0</v>
      </c>
      <c r="C34">
        <v>1</v>
      </c>
      <c r="D34" s="3">
        <f>SUM(B$2:B34)</f>
        <v>27</v>
      </c>
      <c r="E34" s="3">
        <f>SUM(C$2:C34)</f>
        <v>33</v>
      </c>
      <c r="F34" s="2">
        <f>IF(stats[[#This Row],[Datetime]],stats[[#This Row],[Total Pass]]/stats[[#This Row],[Total Runs]],NA())</f>
        <v>0.81818181818181823</v>
      </c>
      <c r="G34" s="2">
        <f t="shared" si="1"/>
        <v>0.7</v>
      </c>
      <c r="I34"/>
    </row>
    <row r="35" spans="1:9" x14ac:dyDescent="0.25">
      <c r="A35" s="1">
        <v>43979.143287037034</v>
      </c>
      <c r="B35">
        <v>1</v>
      </c>
      <c r="C35">
        <v>1</v>
      </c>
      <c r="D35" s="3">
        <f>SUM(B$2:B35)</f>
        <v>28</v>
      </c>
      <c r="E35" s="3">
        <f>SUM(C$2:C35)</f>
        <v>34</v>
      </c>
      <c r="F35" s="2">
        <f>IF(stats[[#This Row],[Datetime]],stats[[#This Row],[Total Pass]]/stats[[#This Row],[Total Runs]],NA())</f>
        <v>0.82352941176470584</v>
      </c>
      <c r="G35" s="2">
        <f t="shared" si="1"/>
        <v>0.7</v>
      </c>
      <c r="I35"/>
    </row>
    <row r="36" spans="1:9" x14ac:dyDescent="0.25">
      <c r="A36" s="1">
        <v>43979.145543981482</v>
      </c>
      <c r="B36">
        <v>1</v>
      </c>
      <c r="C36">
        <v>1</v>
      </c>
      <c r="D36" s="3">
        <f>SUM(B$2:B36)</f>
        <v>29</v>
      </c>
      <c r="E36" s="3">
        <f>SUM(C$2:C36)</f>
        <v>35</v>
      </c>
      <c r="F36" s="2">
        <f>IF(stats[[#This Row],[Datetime]],stats[[#This Row],[Total Pass]]/stats[[#This Row],[Total Runs]],NA())</f>
        <v>0.82857142857142863</v>
      </c>
      <c r="G36" s="2">
        <f t="shared" si="1"/>
        <v>0.7</v>
      </c>
      <c r="I36"/>
    </row>
    <row r="37" spans="1:9" x14ac:dyDescent="0.25">
      <c r="A37" s="1">
        <v>43979.148032407407</v>
      </c>
      <c r="B37">
        <v>1</v>
      </c>
      <c r="C37">
        <v>1</v>
      </c>
      <c r="D37" s="3">
        <f>SUM(B$2:B37)</f>
        <v>30</v>
      </c>
      <c r="E37" s="3">
        <f>SUM(C$2:C37)</f>
        <v>36</v>
      </c>
      <c r="F37" s="2">
        <f>IF(stats[[#This Row],[Datetime]],stats[[#This Row],[Total Pass]]/stats[[#This Row],[Total Runs]],NA())</f>
        <v>0.83333333333333337</v>
      </c>
      <c r="G37" s="2">
        <f t="shared" si="1"/>
        <v>0.7</v>
      </c>
      <c r="I37"/>
    </row>
    <row r="38" spans="1:9" x14ac:dyDescent="0.25">
      <c r="A38" s="1">
        <v>43979.150405092594</v>
      </c>
      <c r="B38">
        <v>1</v>
      </c>
      <c r="C38">
        <v>1</v>
      </c>
      <c r="D38" s="3">
        <f>SUM(B$2:B38)</f>
        <v>31</v>
      </c>
      <c r="E38" s="3">
        <f>SUM(C$2:C38)</f>
        <v>37</v>
      </c>
      <c r="F38" s="2">
        <f>IF(stats[[#This Row],[Datetime]],stats[[#This Row],[Total Pass]]/stats[[#This Row],[Total Runs]],NA())</f>
        <v>0.83783783783783783</v>
      </c>
      <c r="G38" s="2">
        <f t="shared" si="1"/>
        <v>0.7</v>
      </c>
      <c r="I38"/>
    </row>
    <row r="39" spans="1:9" x14ac:dyDescent="0.25">
      <c r="A39" s="1">
        <v>43979.151921296296</v>
      </c>
      <c r="B39">
        <v>0</v>
      </c>
      <c r="C39">
        <v>1</v>
      </c>
      <c r="D39" s="3">
        <f>SUM(B$2:B39)</f>
        <v>31</v>
      </c>
      <c r="E39" s="3">
        <f>SUM(C$2:C39)</f>
        <v>38</v>
      </c>
      <c r="F39" s="2">
        <f>IF(stats[[#This Row],[Datetime]],stats[[#This Row],[Total Pass]]/stats[[#This Row],[Total Runs]],NA())</f>
        <v>0.81578947368421051</v>
      </c>
      <c r="G39" s="2">
        <f t="shared" si="1"/>
        <v>0.7</v>
      </c>
      <c r="I39"/>
    </row>
    <row r="40" spans="1:9" x14ac:dyDescent="0.25">
      <c r="A40" s="1">
        <v>43979.15425925926</v>
      </c>
      <c r="B40">
        <v>1</v>
      </c>
      <c r="C40">
        <v>1</v>
      </c>
      <c r="D40" s="3">
        <f>SUM(B$2:B40)</f>
        <v>32</v>
      </c>
      <c r="E40" s="3">
        <f>SUM(C$2:C40)</f>
        <v>39</v>
      </c>
      <c r="F40" s="2">
        <f>IF(stats[[#This Row],[Datetime]],stats[[#This Row],[Total Pass]]/stats[[#This Row],[Total Runs]],NA())</f>
        <v>0.82051282051282048</v>
      </c>
      <c r="G40" s="2">
        <f t="shared" si="1"/>
        <v>0.75</v>
      </c>
      <c r="I40"/>
    </row>
    <row r="41" spans="1:9" x14ac:dyDescent="0.25">
      <c r="A41" s="1">
        <v>43979.156701388885</v>
      </c>
      <c r="B41">
        <v>1</v>
      </c>
      <c r="C41">
        <v>1</v>
      </c>
      <c r="D41" s="3">
        <f>SUM(B$2:B41)</f>
        <v>33</v>
      </c>
      <c r="E41" s="3">
        <f>SUM(C$2:C41)</f>
        <v>40</v>
      </c>
      <c r="F41" s="2">
        <f>IF(stats[[#This Row],[Datetime]],stats[[#This Row],[Total Pass]]/stats[[#This Row],[Total Runs]],NA())</f>
        <v>0.82499999999999996</v>
      </c>
      <c r="G41" s="2">
        <f t="shared" si="1"/>
        <v>0.75</v>
      </c>
      <c r="I41"/>
    </row>
    <row r="42" spans="1:9" x14ac:dyDescent="0.25">
      <c r="A42" s="1">
        <v>43979.159074074072</v>
      </c>
      <c r="B42">
        <v>1</v>
      </c>
      <c r="C42">
        <v>1</v>
      </c>
      <c r="D42" s="3">
        <f>SUM(B$2:B42)</f>
        <v>34</v>
      </c>
      <c r="E42" s="3">
        <f>SUM(C$2:C42)</f>
        <v>41</v>
      </c>
      <c r="F42" s="2">
        <f>IF(stats[[#This Row],[Datetime]],stats[[#This Row],[Total Pass]]/stats[[#This Row],[Total Runs]],NA())</f>
        <v>0.82926829268292679</v>
      </c>
      <c r="G42" s="2">
        <f t="shared" si="1"/>
        <v>0.75</v>
      </c>
      <c r="I42"/>
    </row>
    <row r="43" spans="1:9" x14ac:dyDescent="0.25">
      <c r="A43" s="1">
        <v>43979.160752314812</v>
      </c>
      <c r="B43">
        <v>0</v>
      </c>
      <c r="C43">
        <v>1</v>
      </c>
      <c r="D43" s="3">
        <f>SUM(B$2:B43)</f>
        <v>34</v>
      </c>
      <c r="E43" s="3">
        <f>SUM(C$2:C43)</f>
        <v>42</v>
      </c>
      <c r="F43" s="2">
        <f>IF(stats[[#This Row],[Datetime]],stats[[#This Row],[Total Pass]]/stats[[#This Row],[Total Runs]],NA())</f>
        <v>0.80952380952380953</v>
      </c>
      <c r="G43" s="2">
        <f t="shared" si="1"/>
        <v>0.75</v>
      </c>
      <c r="I43"/>
    </row>
    <row r="44" spans="1:9" x14ac:dyDescent="0.25">
      <c r="A44" s="1">
        <v>43979.163124999999</v>
      </c>
      <c r="B44">
        <v>1</v>
      </c>
      <c r="C44">
        <v>1</v>
      </c>
      <c r="D44" s="3">
        <f>SUM(B$2:B44)</f>
        <v>35</v>
      </c>
      <c r="E44" s="3">
        <f>SUM(C$2:C44)</f>
        <v>43</v>
      </c>
      <c r="F44" s="2">
        <f>IF(stats[[#This Row],[Datetime]],stats[[#This Row],[Total Pass]]/stats[[#This Row],[Total Runs]],NA())</f>
        <v>0.81395348837209303</v>
      </c>
      <c r="G44" s="2">
        <f t="shared" si="1"/>
        <v>0.75</v>
      </c>
      <c r="I44"/>
    </row>
    <row r="45" spans="1:9" x14ac:dyDescent="0.25">
      <c r="A45" s="1">
        <v>43979.164317129631</v>
      </c>
      <c r="B45">
        <v>0</v>
      </c>
      <c r="C45">
        <v>1</v>
      </c>
      <c r="D45" s="3">
        <f>SUM(B$2:B45)</f>
        <v>35</v>
      </c>
      <c r="E45" s="3">
        <f>SUM(C$2:C45)</f>
        <v>44</v>
      </c>
      <c r="F45" s="2">
        <f>IF(stats[[#This Row],[Datetime]],stats[[#This Row],[Total Pass]]/stats[[#This Row],[Total Runs]],NA())</f>
        <v>0.79545454545454541</v>
      </c>
      <c r="G45" s="2">
        <f t="shared" si="1"/>
        <v>0.7</v>
      </c>
      <c r="I45"/>
    </row>
    <row r="46" spans="1:9" x14ac:dyDescent="0.25">
      <c r="A46" s="1">
        <v>43979.165937500002</v>
      </c>
      <c r="B46">
        <v>0</v>
      </c>
      <c r="C46">
        <v>1</v>
      </c>
      <c r="D46" s="3">
        <f>SUM(B$2:B46)</f>
        <v>35</v>
      </c>
      <c r="E46" s="3">
        <f>SUM(C$2:C46)</f>
        <v>45</v>
      </c>
      <c r="F46" s="2">
        <f>IF(stats[[#This Row],[Datetime]],stats[[#This Row],[Total Pass]]/stats[[#This Row],[Total Runs]],NA())</f>
        <v>0.77777777777777779</v>
      </c>
      <c r="G46" s="2">
        <f t="shared" si="1"/>
        <v>0.7</v>
      </c>
      <c r="I46"/>
    </row>
    <row r="47" spans="1:9" x14ac:dyDescent="0.25">
      <c r="A47" s="1">
        <v>43979.168437499997</v>
      </c>
      <c r="B47">
        <v>1</v>
      </c>
      <c r="C47">
        <v>1</v>
      </c>
      <c r="D47" s="3">
        <f>SUM(B$2:B47)</f>
        <v>36</v>
      </c>
      <c r="E47" s="3">
        <f>SUM(C$2:C47)</f>
        <v>46</v>
      </c>
      <c r="F47" s="2">
        <f>IF(stats[[#This Row],[Datetime]],stats[[#This Row],[Total Pass]]/stats[[#This Row],[Total Runs]],NA())</f>
        <v>0.78260869565217395</v>
      </c>
      <c r="G47" s="2">
        <f t="shared" si="1"/>
        <v>0.7</v>
      </c>
      <c r="I47"/>
    </row>
    <row r="48" spans="1:9" x14ac:dyDescent="0.25">
      <c r="A48" s="1">
        <v>43979.17083333333</v>
      </c>
      <c r="B48">
        <v>1</v>
      </c>
      <c r="C48">
        <v>1</v>
      </c>
      <c r="D48" s="3">
        <f>SUM(B$2:B48)</f>
        <v>37</v>
      </c>
      <c r="E48" s="3">
        <f>SUM(C$2:C48)</f>
        <v>47</v>
      </c>
      <c r="F48" s="2">
        <f>IF(stats[[#This Row],[Datetime]],stats[[#This Row],[Total Pass]]/stats[[#This Row],[Total Runs]],NA())</f>
        <v>0.78723404255319152</v>
      </c>
      <c r="G48" s="2">
        <f t="shared" si="1"/>
        <v>0.7</v>
      </c>
      <c r="I48"/>
    </row>
    <row r="49" spans="1:9" x14ac:dyDescent="0.25">
      <c r="A49" s="1">
        <v>43979.173159722224</v>
      </c>
      <c r="B49">
        <v>1</v>
      </c>
      <c r="C49">
        <v>1</v>
      </c>
      <c r="D49" s="3">
        <f>SUM(B$2:B49)</f>
        <v>38</v>
      </c>
      <c r="E49" s="3">
        <f>SUM(C$2:C49)</f>
        <v>48</v>
      </c>
      <c r="F49" s="2">
        <f>IF(stats[[#This Row],[Datetime]],stats[[#This Row],[Total Pass]]/stats[[#This Row],[Total Runs]],NA())</f>
        <v>0.79166666666666663</v>
      </c>
      <c r="G49" s="2">
        <f t="shared" si="1"/>
        <v>0.75</v>
      </c>
      <c r="I49"/>
    </row>
    <row r="50" spans="1:9" x14ac:dyDescent="0.25">
      <c r="A50" s="1">
        <v>43979.174490740741</v>
      </c>
      <c r="B50">
        <v>0</v>
      </c>
      <c r="C50">
        <v>1</v>
      </c>
      <c r="D50" s="3">
        <f>SUM(B$2:B50)</f>
        <v>38</v>
      </c>
      <c r="E50" s="3">
        <f>SUM(C$2:C50)</f>
        <v>49</v>
      </c>
      <c r="F50" s="2">
        <f>IF(stats[[#This Row],[Datetime]],stats[[#This Row],[Total Pass]]/stats[[#This Row],[Total Runs]],NA())</f>
        <v>0.77551020408163263</v>
      </c>
      <c r="G50" s="2">
        <f t="shared" si="1"/>
        <v>0.7</v>
      </c>
      <c r="I50"/>
    </row>
    <row r="51" spans="1:9" x14ac:dyDescent="0.25">
      <c r="A51" s="1">
        <v>43979.176770833335</v>
      </c>
      <c r="B51">
        <v>1</v>
      </c>
      <c r="C51">
        <v>1</v>
      </c>
      <c r="D51" s="3">
        <f>SUM(B$2:B51)</f>
        <v>39</v>
      </c>
      <c r="E51" s="3">
        <f>SUM(C$2:C51)</f>
        <v>50</v>
      </c>
      <c r="F51" s="2">
        <f>IF(stats[[#This Row],[Datetime]],stats[[#This Row],[Total Pass]]/stats[[#This Row],[Total Runs]],NA())</f>
        <v>0.78</v>
      </c>
      <c r="G51" s="2">
        <f t="shared" si="1"/>
        <v>0.7</v>
      </c>
      <c r="I51"/>
    </row>
    <row r="52" spans="1:9" x14ac:dyDescent="0.25">
      <c r="A52" s="1">
        <v>43979.179189814815</v>
      </c>
      <c r="B52">
        <v>1</v>
      </c>
      <c r="C52">
        <v>1</v>
      </c>
      <c r="D52" s="3">
        <f>SUM(B$2:B52)</f>
        <v>40</v>
      </c>
      <c r="E52" s="3">
        <f>SUM(C$2:C52)</f>
        <v>51</v>
      </c>
      <c r="F52" s="2">
        <f>IF(stats[[#This Row],[Datetime]],stats[[#This Row],[Total Pass]]/stats[[#This Row],[Total Runs]],NA())</f>
        <v>0.78431372549019607</v>
      </c>
      <c r="G52" s="2">
        <f t="shared" si="1"/>
        <v>0.7</v>
      </c>
      <c r="I52"/>
    </row>
    <row r="53" spans="1:9" x14ac:dyDescent="0.25">
      <c r="A53" s="1">
        <v>43979.18</v>
      </c>
      <c r="B53">
        <v>0</v>
      </c>
      <c r="C53">
        <v>1</v>
      </c>
      <c r="D53" s="3">
        <f>SUM(B$2:B53)</f>
        <v>40</v>
      </c>
      <c r="E53" s="3">
        <f>SUM(C$2:C53)</f>
        <v>52</v>
      </c>
      <c r="F53" s="2">
        <f>IF(stats[[#This Row],[Datetime]],stats[[#This Row],[Total Pass]]/stats[[#This Row],[Total Runs]],NA())</f>
        <v>0.76923076923076927</v>
      </c>
      <c r="G53" s="2">
        <f t="shared" si="1"/>
        <v>0.65</v>
      </c>
      <c r="I53"/>
    </row>
    <row r="54" spans="1:9" x14ac:dyDescent="0.25">
      <c r="A54" s="1">
        <v>43979.182430555556</v>
      </c>
      <c r="B54">
        <v>1</v>
      </c>
      <c r="C54">
        <v>1</v>
      </c>
      <c r="D54" s="3">
        <f>SUM(B$2:B54)</f>
        <v>41</v>
      </c>
      <c r="E54" s="3">
        <f>SUM(C$2:C54)</f>
        <v>53</v>
      </c>
      <c r="F54" s="2">
        <f>IF(stats[[#This Row],[Datetime]],stats[[#This Row],[Total Pass]]/stats[[#This Row],[Total Runs]],NA())</f>
        <v>0.77358490566037741</v>
      </c>
      <c r="G54" s="2">
        <f t="shared" si="1"/>
        <v>0.7</v>
      </c>
      <c r="I54"/>
    </row>
    <row r="55" spans="1:9" x14ac:dyDescent="0.25">
      <c r="A55" s="1">
        <v>43979.18478009259</v>
      </c>
      <c r="B55">
        <v>1</v>
      </c>
      <c r="C55">
        <v>1</v>
      </c>
      <c r="D55" s="3">
        <f>SUM(B$2:B55)</f>
        <v>42</v>
      </c>
      <c r="E55" s="3">
        <f>SUM(C$2:C55)</f>
        <v>54</v>
      </c>
      <c r="F55" s="2">
        <f>IF(stats[[#This Row],[Datetime]],stats[[#This Row],[Total Pass]]/stats[[#This Row],[Total Runs]],NA())</f>
        <v>0.77777777777777779</v>
      </c>
      <c r="G55" s="2">
        <f t="shared" si="1"/>
        <v>0.7</v>
      </c>
      <c r="I55"/>
    </row>
    <row r="56" spans="1:9" x14ac:dyDescent="0.25">
      <c r="A56" s="1">
        <v>43979.186574074076</v>
      </c>
      <c r="B56">
        <v>0</v>
      </c>
      <c r="C56">
        <v>1</v>
      </c>
      <c r="D56" s="3">
        <f>SUM(B$2:B56)</f>
        <v>42</v>
      </c>
      <c r="E56" s="3">
        <f>SUM(C$2:C56)</f>
        <v>55</v>
      </c>
      <c r="F56" s="2">
        <f>IF(stats[[#This Row],[Datetime]],stats[[#This Row],[Total Pass]]/stats[[#This Row],[Total Runs]],NA())</f>
        <v>0.76363636363636367</v>
      </c>
      <c r="G56" s="2">
        <f t="shared" si="1"/>
        <v>0.65</v>
      </c>
      <c r="I56"/>
    </row>
    <row r="57" spans="1:9" x14ac:dyDescent="0.25">
      <c r="A57" s="1">
        <v>43979.188981481479</v>
      </c>
      <c r="B57">
        <v>1</v>
      </c>
      <c r="C57">
        <v>1</v>
      </c>
      <c r="D57" s="3">
        <f>SUM(B$2:B57)</f>
        <v>43</v>
      </c>
      <c r="E57" s="3">
        <f>SUM(C$2:C57)</f>
        <v>56</v>
      </c>
      <c r="F57" s="2">
        <f>IF(stats[[#This Row],[Datetime]],stats[[#This Row],[Total Pass]]/stats[[#This Row],[Total Runs]],NA())</f>
        <v>0.7678571428571429</v>
      </c>
      <c r="G57" s="2">
        <f t="shared" si="1"/>
        <v>0.65</v>
      </c>
      <c r="I57"/>
    </row>
    <row r="58" spans="1:9" x14ac:dyDescent="0.25">
      <c r="A58" s="1">
        <v>43979.191365740742</v>
      </c>
      <c r="B58">
        <v>1</v>
      </c>
      <c r="C58">
        <v>1</v>
      </c>
      <c r="D58" s="3">
        <f>SUM(B$2:B58)</f>
        <v>44</v>
      </c>
      <c r="E58" s="3">
        <f>SUM(C$2:C58)</f>
        <v>57</v>
      </c>
      <c r="F58" s="2">
        <f>IF(stats[[#This Row],[Datetime]],stats[[#This Row],[Total Pass]]/stats[[#This Row],[Total Runs]],NA())</f>
        <v>0.77192982456140347</v>
      </c>
      <c r="G58" s="2">
        <f t="shared" si="1"/>
        <v>0.65</v>
      </c>
      <c r="I58"/>
    </row>
    <row r="59" spans="1:9" x14ac:dyDescent="0.25">
      <c r="A59" s="1">
        <v>43979.193831018521</v>
      </c>
      <c r="B59">
        <v>1</v>
      </c>
      <c r="C59">
        <v>1</v>
      </c>
      <c r="D59" s="3">
        <f>SUM(B$2:B59)</f>
        <v>45</v>
      </c>
      <c r="E59" s="3">
        <f>SUM(C$2:C59)</f>
        <v>58</v>
      </c>
      <c r="F59" s="2">
        <f>IF(stats[[#This Row],[Datetime]],stats[[#This Row],[Total Pass]]/stats[[#This Row],[Total Runs]],NA())</f>
        <v>0.77586206896551724</v>
      </c>
      <c r="G59" s="2">
        <f t="shared" si="1"/>
        <v>0.7</v>
      </c>
      <c r="I59"/>
    </row>
    <row r="60" spans="1:9" x14ac:dyDescent="0.25">
      <c r="A60" s="1">
        <v>43979.195289351854</v>
      </c>
      <c r="B60">
        <v>0</v>
      </c>
      <c r="C60">
        <v>1</v>
      </c>
      <c r="D60" s="3">
        <f>SUM(B$2:B60)</f>
        <v>45</v>
      </c>
      <c r="E60" s="3">
        <f>SUM(C$2:C60)</f>
        <v>59</v>
      </c>
      <c r="F60" s="2">
        <f>IF(stats[[#This Row],[Datetime]],stats[[#This Row],[Total Pass]]/stats[[#This Row],[Total Runs]],NA())</f>
        <v>0.76271186440677963</v>
      </c>
      <c r="G60" s="2">
        <f t="shared" si="1"/>
        <v>0.65</v>
      </c>
      <c r="I60"/>
    </row>
    <row r="61" spans="1:9" x14ac:dyDescent="0.25">
      <c r="A61" s="1">
        <v>43979.197604166664</v>
      </c>
      <c r="B61">
        <v>1</v>
      </c>
      <c r="C61">
        <v>1</v>
      </c>
      <c r="D61" s="3">
        <f>SUM(B$2:B61)</f>
        <v>46</v>
      </c>
      <c r="E61" s="3">
        <f>SUM(C$2:C61)</f>
        <v>60</v>
      </c>
      <c r="F61" s="2">
        <f>IF(stats[[#This Row],[Datetime]],stats[[#This Row],[Total Pass]]/stats[[#This Row],[Total Runs]],NA())</f>
        <v>0.76666666666666672</v>
      </c>
      <c r="G61" s="2">
        <f t="shared" si="1"/>
        <v>0.65</v>
      </c>
      <c r="I61"/>
    </row>
    <row r="62" spans="1:9" x14ac:dyDescent="0.25">
      <c r="A62" s="1">
        <v>43979.199490740742</v>
      </c>
      <c r="B62">
        <v>0</v>
      </c>
      <c r="C62">
        <v>1</v>
      </c>
      <c r="D62" s="3">
        <f>SUM(B$2:B62)</f>
        <v>46</v>
      </c>
      <c r="E62" s="3">
        <f>SUM(C$2:C62)</f>
        <v>61</v>
      </c>
      <c r="F62" s="2">
        <f>IF(stats[[#This Row],[Datetime]],stats[[#This Row],[Total Pass]]/stats[[#This Row],[Total Runs]],NA())</f>
        <v>0.75409836065573765</v>
      </c>
      <c r="G62" s="2">
        <f t="shared" si="1"/>
        <v>0.6</v>
      </c>
      <c r="I62"/>
    </row>
    <row r="63" spans="1:9" x14ac:dyDescent="0.25">
      <c r="A63" s="1">
        <v>43979.201805555553</v>
      </c>
      <c r="B63">
        <v>1</v>
      </c>
      <c r="C63">
        <v>1</v>
      </c>
      <c r="D63" s="3">
        <f>SUM(B$2:B63)</f>
        <v>47</v>
      </c>
      <c r="E63" s="3">
        <f>SUM(C$2:C63)</f>
        <v>62</v>
      </c>
      <c r="F63" s="2">
        <f>IF(stats[[#This Row],[Datetime]],stats[[#This Row],[Total Pass]]/stats[[#This Row],[Total Runs]],NA())</f>
        <v>0.75806451612903225</v>
      </c>
      <c r="G63" s="2">
        <f t="shared" si="1"/>
        <v>0.65</v>
      </c>
      <c r="I63"/>
    </row>
    <row r="64" spans="1:9" x14ac:dyDescent="0.25">
      <c r="A64" s="1">
        <v>43979.204259259262</v>
      </c>
      <c r="B64">
        <v>1</v>
      </c>
      <c r="C64">
        <v>1</v>
      </c>
      <c r="D64" s="3">
        <f>SUM(B$2:B64)</f>
        <v>48</v>
      </c>
      <c r="E64" s="3">
        <f>SUM(C$2:C64)</f>
        <v>63</v>
      </c>
      <c r="F64" s="2">
        <f>IF(stats[[#This Row],[Datetime]],stats[[#This Row],[Total Pass]]/stats[[#This Row],[Total Runs]],NA())</f>
        <v>0.76190476190476186</v>
      </c>
      <c r="G64" s="2">
        <f t="shared" si="1"/>
        <v>0.65</v>
      </c>
      <c r="I64"/>
    </row>
    <row r="65" spans="1:9" x14ac:dyDescent="0.25">
      <c r="A65" s="1">
        <v>43979.206782407404</v>
      </c>
      <c r="B65">
        <v>1</v>
      </c>
      <c r="C65">
        <v>1</v>
      </c>
      <c r="D65" s="3">
        <f>SUM(B$2:B65)</f>
        <v>49</v>
      </c>
      <c r="E65" s="3">
        <f>SUM(C$2:C65)</f>
        <v>64</v>
      </c>
      <c r="F65" s="2">
        <f>IF(stats[[#This Row],[Datetime]],stats[[#This Row],[Total Pass]]/stats[[#This Row],[Total Runs]],NA())</f>
        <v>0.765625</v>
      </c>
      <c r="G65" s="2">
        <f t="shared" si="1"/>
        <v>0.7</v>
      </c>
      <c r="I65"/>
    </row>
    <row r="66" spans="1:9" x14ac:dyDescent="0.25">
      <c r="A66" s="1">
        <v>43979.209363425929</v>
      </c>
      <c r="B66">
        <v>1</v>
      </c>
      <c r="C66">
        <v>1</v>
      </c>
      <c r="D66" s="3">
        <f>SUM(B$2:B66)</f>
        <v>50</v>
      </c>
      <c r="E66" s="3">
        <f>SUM(C$2:C66)</f>
        <v>65</v>
      </c>
      <c r="F66" s="2">
        <f>IF(stats[[#This Row],[Datetime]],stats[[#This Row],[Total Pass]]/stats[[#This Row],[Total Runs]],NA())</f>
        <v>0.76923076923076927</v>
      </c>
      <c r="G66" s="2">
        <f t="shared" si="1"/>
        <v>0.75</v>
      </c>
      <c r="I66"/>
    </row>
    <row r="67" spans="1:9" x14ac:dyDescent="0.25">
      <c r="A67" s="1">
        <v>43979.211817129632</v>
      </c>
      <c r="B67">
        <v>1</v>
      </c>
      <c r="C67">
        <v>1</v>
      </c>
      <c r="D67" s="3">
        <f>SUM(B$2:B67)</f>
        <v>51</v>
      </c>
      <c r="E67" s="3">
        <f>SUM(C$2:C67)</f>
        <v>66</v>
      </c>
      <c r="F67" s="2">
        <f>IF(stats[[#This Row],[Datetime]],stats[[#This Row],[Total Pass]]/stats[[#This Row],[Total Runs]],NA())</f>
        <v>0.77272727272727271</v>
      </c>
      <c r="G67" s="2">
        <f t="shared" si="1"/>
        <v>0.75</v>
      </c>
      <c r="I67"/>
    </row>
    <row r="68" spans="1:9" x14ac:dyDescent="0.25">
      <c r="A68" s="1">
        <v>43979.21329861111</v>
      </c>
      <c r="B68">
        <v>0</v>
      </c>
      <c r="C68">
        <v>1</v>
      </c>
      <c r="D68" s="3">
        <f>SUM(B$2:B68)</f>
        <v>51</v>
      </c>
      <c r="E68" s="3">
        <f>SUM(C$2:C68)</f>
        <v>67</v>
      </c>
      <c r="F68" s="2">
        <f>IF(stats[[#This Row],[Datetime]],stats[[#This Row],[Total Pass]]/stats[[#This Row],[Total Runs]],NA())</f>
        <v>0.76119402985074625</v>
      </c>
      <c r="G68" s="2">
        <f t="shared" si="1"/>
        <v>0.7</v>
      </c>
      <c r="I68"/>
    </row>
    <row r="69" spans="1:9" x14ac:dyDescent="0.25">
      <c r="A69" s="1">
        <v>43979.215532407405</v>
      </c>
      <c r="B69">
        <v>1</v>
      </c>
      <c r="C69">
        <v>1</v>
      </c>
      <c r="D69" s="3">
        <f>SUM(B$2:B69)</f>
        <v>52</v>
      </c>
      <c r="E69" s="3">
        <f>SUM(C$2:C69)</f>
        <v>68</v>
      </c>
      <c r="F69" s="2">
        <f>IF(stats[[#This Row],[Datetime]],stats[[#This Row],[Total Pass]]/stats[[#This Row],[Total Runs]],NA())</f>
        <v>0.76470588235294112</v>
      </c>
      <c r="G69" s="2">
        <f t="shared" si="1"/>
        <v>0.7</v>
      </c>
      <c r="I69"/>
    </row>
    <row r="70" spans="1:9" x14ac:dyDescent="0.25">
      <c r="A70" s="1">
        <v>43979.217916666668</v>
      </c>
      <c r="B70">
        <v>1</v>
      </c>
      <c r="C70">
        <v>1</v>
      </c>
      <c r="D70" s="3">
        <f>SUM(B$2:B70)</f>
        <v>53</v>
      </c>
      <c r="E70" s="3">
        <f>SUM(C$2:C70)</f>
        <v>69</v>
      </c>
      <c r="F70" s="2">
        <f>IF(stats[[#This Row],[Datetime]],stats[[#This Row],[Total Pass]]/stats[[#This Row],[Total Runs]],NA())</f>
        <v>0.76811594202898548</v>
      </c>
      <c r="G70" s="2">
        <f t="shared" si="1"/>
        <v>0.75</v>
      </c>
      <c r="I70"/>
    </row>
    <row r="71" spans="1:9" x14ac:dyDescent="0.25">
      <c r="A71" s="1">
        <v>43979.220370370371</v>
      </c>
      <c r="B71">
        <v>1</v>
      </c>
      <c r="C71">
        <v>1</v>
      </c>
      <c r="D71" s="3">
        <f>SUM(B$2:B71)</f>
        <v>54</v>
      </c>
      <c r="E71" s="3">
        <f>SUM(C$2:C71)</f>
        <v>70</v>
      </c>
      <c r="F71" s="2">
        <f>IF(stats[[#This Row],[Datetime]],stats[[#This Row],[Total Pass]]/stats[[#This Row],[Total Runs]],NA())</f>
        <v>0.77142857142857146</v>
      </c>
      <c r="G71" s="2">
        <f t="shared" si="1"/>
        <v>0.75</v>
      </c>
      <c r="I71"/>
    </row>
    <row r="72" spans="1:9" x14ac:dyDescent="0.25">
      <c r="A72" s="1">
        <v>43979.222812499997</v>
      </c>
      <c r="B72">
        <v>1</v>
      </c>
      <c r="C72">
        <v>1</v>
      </c>
      <c r="D72" s="3">
        <f>SUM(B$2:B72)</f>
        <v>55</v>
      </c>
      <c r="E72" s="3">
        <f>SUM(C$2:C72)</f>
        <v>71</v>
      </c>
      <c r="F72" s="2">
        <f>IF(stats[[#This Row],[Datetime]],stats[[#This Row],[Total Pass]]/stats[[#This Row],[Total Runs]],NA())</f>
        <v>0.77464788732394363</v>
      </c>
      <c r="G72" s="2">
        <f t="shared" si="1"/>
        <v>0.75</v>
      </c>
      <c r="I72"/>
    </row>
    <row r="73" spans="1:9" x14ac:dyDescent="0.25">
      <c r="A73" s="1">
        <v>43979.225092592591</v>
      </c>
      <c r="B73">
        <v>0</v>
      </c>
      <c r="C73">
        <v>1</v>
      </c>
      <c r="D73" s="3">
        <f>SUM(B$2:B73)</f>
        <v>55</v>
      </c>
      <c r="E73" s="3">
        <f>SUM(C$2:C73)</f>
        <v>72</v>
      </c>
      <c r="F73" s="2">
        <f>IF(stats[[#This Row],[Datetime]],stats[[#This Row],[Total Pass]]/stats[[#This Row],[Total Runs]],NA())</f>
        <v>0.76388888888888884</v>
      </c>
      <c r="G73" s="2">
        <f t="shared" si="1"/>
        <v>0.75</v>
      </c>
      <c r="I73"/>
    </row>
    <row r="74" spans="1:9" x14ac:dyDescent="0.25">
      <c r="A74" s="1">
        <v>43979.227581018517</v>
      </c>
      <c r="B74">
        <v>1</v>
      </c>
      <c r="C74">
        <v>1</v>
      </c>
      <c r="D74" s="3">
        <f>SUM(B$2:B74)</f>
        <v>56</v>
      </c>
      <c r="E74" s="3">
        <f>SUM(C$2:C74)</f>
        <v>73</v>
      </c>
      <c r="F74" s="2">
        <f>IF(stats[[#This Row],[Datetime]],stats[[#This Row],[Total Pass]]/stats[[#This Row],[Total Runs]],NA())</f>
        <v>0.76712328767123283</v>
      </c>
      <c r="G74" s="2">
        <f t="shared" si="1"/>
        <v>0.75</v>
      </c>
      <c r="I74"/>
    </row>
    <row r="75" spans="1:9" x14ac:dyDescent="0.25">
      <c r="A75" s="1">
        <v>43979.230046296296</v>
      </c>
      <c r="B75">
        <v>1</v>
      </c>
      <c r="C75">
        <v>1</v>
      </c>
      <c r="D75" s="3">
        <f>SUM(B$2:B75)</f>
        <v>57</v>
      </c>
      <c r="E75" s="3">
        <f>SUM(C$2:C75)</f>
        <v>74</v>
      </c>
      <c r="F75" s="2">
        <f>IF(stats[[#This Row],[Datetime]],stats[[#This Row],[Total Pass]]/stats[[#This Row],[Total Runs]],NA())</f>
        <v>0.77027027027027029</v>
      </c>
      <c r="G75" s="2">
        <f t="shared" si="1"/>
        <v>0.75</v>
      </c>
      <c r="I75"/>
    </row>
    <row r="76" spans="1:9" x14ac:dyDescent="0.25">
      <c r="A76" s="1">
        <v>43979.232268518521</v>
      </c>
      <c r="B76">
        <v>0</v>
      </c>
      <c r="C76">
        <v>1</v>
      </c>
      <c r="D76" s="3">
        <f>SUM(B$2:B76)</f>
        <v>57</v>
      </c>
      <c r="E76" s="3">
        <f>SUM(C$2:C76)</f>
        <v>75</v>
      </c>
      <c r="F76" s="2">
        <f>IF(stats[[#This Row],[Datetime]],stats[[#This Row],[Total Pass]]/stats[[#This Row],[Total Runs]],NA())</f>
        <v>0.76</v>
      </c>
      <c r="G76" s="2">
        <f t="shared" si="1"/>
        <v>0.75</v>
      </c>
      <c r="I76"/>
    </row>
    <row r="77" spans="1:9" x14ac:dyDescent="0.25">
      <c r="A77" s="1">
        <v>43979.234594907408</v>
      </c>
      <c r="B77">
        <v>1</v>
      </c>
      <c r="C77">
        <v>1</v>
      </c>
      <c r="D77" s="3">
        <f>SUM(B$2:B77)</f>
        <v>58</v>
      </c>
      <c r="E77" s="3">
        <f>SUM(C$2:C77)</f>
        <v>76</v>
      </c>
      <c r="F77" s="2">
        <f>IF(stats[[#This Row],[Datetime]],stats[[#This Row],[Total Pass]]/stats[[#This Row],[Total Runs]],NA())</f>
        <v>0.76315789473684215</v>
      </c>
      <c r="G77" s="2">
        <f t="shared" si="1"/>
        <v>0.75</v>
      </c>
      <c r="I77"/>
    </row>
    <row r="78" spans="1:9" x14ac:dyDescent="0.25">
      <c r="A78" s="1">
        <v>43979.237141203703</v>
      </c>
      <c r="B78">
        <v>1</v>
      </c>
      <c r="C78">
        <v>1</v>
      </c>
      <c r="D78" s="3">
        <f>SUM(B$2:B78)</f>
        <v>59</v>
      </c>
      <c r="E78" s="3">
        <f>SUM(C$2:C78)</f>
        <v>77</v>
      </c>
      <c r="F78" s="2">
        <f>IF(stats[[#This Row],[Datetime]],stats[[#This Row],[Total Pass]]/stats[[#This Row],[Total Runs]],NA())</f>
        <v>0.76623376623376627</v>
      </c>
      <c r="G78" s="2">
        <f t="shared" si="1"/>
        <v>0.75</v>
      </c>
      <c r="I78"/>
    </row>
    <row r="79" spans="1:9" x14ac:dyDescent="0.25">
      <c r="A79" s="1">
        <v>43979.239560185182</v>
      </c>
      <c r="B79">
        <v>1</v>
      </c>
      <c r="C79">
        <v>1</v>
      </c>
      <c r="D79" s="3">
        <f>SUM(B$2:B79)</f>
        <v>60</v>
      </c>
      <c r="E79" s="3">
        <f>SUM(C$2:C79)</f>
        <v>78</v>
      </c>
      <c r="F79" s="2">
        <f>IF(stats[[#This Row],[Datetime]],stats[[#This Row],[Total Pass]]/stats[[#This Row],[Total Runs]],NA())</f>
        <v>0.76923076923076927</v>
      </c>
      <c r="G79" s="2">
        <f t="shared" si="1"/>
        <v>0.75</v>
      </c>
      <c r="I79"/>
    </row>
    <row r="80" spans="1:9" x14ac:dyDescent="0.25">
      <c r="A80" s="1">
        <v>43979.241967592592</v>
      </c>
      <c r="B80">
        <v>1</v>
      </c>
      <c r="C80">
        <v>1</v>
      </c>
      <c r="D80" s="3">
        <f>SUM(B$2:B80)</f>
        <v>61</v>
      </c>
      <c r="E80" s="3">
        <f>SUM(C$2:C80)</f>
        <v>79</v>
      </c>
      <c r="F80" s="2">
        <f>IF(stats[[#This Row],[Datetime]],stats[[#This Row],[Total Pass]]/stats[[#This Row],[Total Runs]],NA())</f>
        <v>0.77215189873417722</v>
      </c>
      <c r="G80" s="2">
        <f t="shared" si="1"/>
        <v>0.8</v>
      </c>
      <c r="I80"/>
    </row>
    <row r="81" spans="1:9" x14ac:dyDescent="0.25">
      <c r="A81" s="1">
        <v>43979.244386574072</v>
      </c>
      <c r="B81">
        <v>1</v>
      </c>
      <c r="C81">
        <v>1</v>
      </c>
      <c r="D81" s="3">
        <f>SUM(B$2:B81)</f>
        <v>62</v>
      </c>
      <c r="E81" s="3">
        <f>SUM(C$2:C81)</f>
        <v>80</v>
      </c>
      <c r="F81" s="2">
        <f>IF(stats[[#This Row],[Datetime]],stats[[#This Row],[Total Pass]]/stats[[#This Row],[Total Runs]],NA())</f>
        <v>0.77500000000000002</v>
      </c>
      <c r="G81" s="2">
        <f t="shared" si="1"/>
        <v>0.8</v>
      </c>
      <c r="I81"/>
    </row>
    <row r="82" spans="1:9" x14ac:dyDescent="0.25">
      <c r="A82" s="1">
        <v>43979.245972222219</v>
      </c>
      <c r="B82">
        <v>0</v>
      </c>
      <c r="C82">
        <v>1</v>
      </c>
      <c r="D82" s="3">
        <f>SUM(B$2:B82)</f>
        <v>62</v>
      </c>
      <c r="E82" s="3">
        <f>SUM(C$2:C82)</f>
        <v>81</v>
      </c>
      <c r="F82" s="2">
        <f>IF(stats[[#This Row],[Datetime]],stats[[#This Row],[Total Pass]]/stats[[#This Row],[Total Runs]],NA())</f>
        <v>0.76543209876543206</v>
      </c>
      <c r="G82" s="2">
        <f t="shared" si="1"/>
        <v>0.8</v>
      </c>
      <c r="I82"/>
    </row>
    <row r="83" spans="1:9" x14ac:dyDescent="0.25">
      <c r="A83" s="1">
        <v>43979.248425925929</v>
      </c>
      <c r="B83">
        <v>1</v>
      </c>
      <c r="C83">
        <v>1</v>
      </c>
      <c r="D83" s="3">
        <f>SUM(B$2:B83)</f>
        <v>63</v>
      </c>
      <c r="E83" s="3">
        <f>SUM(C$2:C83)</f>
        <v>82</v>
      </c>
      <c r="F83" s="2">
        <f>IF(stats[[#This Row],[Datetime]],stats[[#This Row],[Total Pass]]/stats[[#This Row],[Total Runs]],NA())</f>
        <v>0.76829268292682928</v>
      </c>
      <c r="G83" s="2">
        <f t="shared" si="1"/>
        <v>0.8</v>
      </c>
      <c r="I83"/>
    </row>
    <row r="84" spans="1:9" x14ac:dyDescent="0.25">
      <c r="A84" s="1">
        <v>43979.250358796293</v>
      </c>
      <c r="B84">
        <v>0</v>
      </c>
      <c r="C84">
        <v>1</v>
      </c>
      <c r="D84" s="3">
        <f>SUM(B$2:B84)</f>
        <v>63</v>
      </c>
      <c r="E84" s="3">
        <f>SUM(C$2:C84)</f>
        <v>83</v>
      </c>
      <c r="F84" s="2">
        <f>IF(stats[[#This Row],[Datetime]],stats[[#This Row],[Total Pass]]/stats[[#This Row],[Total Runs]],NA())</f>
        <v>0.75903614457831325</v>
      </c>
      <c r="G84" s="2">
        <f t="shared" si="1"/>
        <v>0.75</v>
      </c>
      <c r="I84"/>
    </row>
    <row r="85" spans="1:9" x14ac:dyDescent="0.25">
      <c r="A85" s="1">
        <v>43979.252685185187</v>
      </c>
      <c r="B85">
        <v>1</v>
      </c>
      <c r="C85">
        <v>1</v>
      </c>
      <c r="D85" s="3">
        <f>SUM(B$2:B85)</f>
        <v>64</v>
      </c>
      <c r="E85" s="3">
        <f>SUM(C$2:C85)</f>
        <v>84</v>
      </c>
      <c r="F85" s="2">
        <f>IF(stats[[#This Row],[Datetime]],stats[[#This Row],[Total Pass]]/stats[[#This Row],[Total Runs]],NA())</f>
        <v>0.76190476190476186</v>
      </c>
      <c r="G85" s="2">
        <f t="shared" si="1"/>
        <v>0.75</v>
      </c>
      <c r="I85"/>
    </row>
    <row r="86" spans="1:9" x14ac:dyDescent="0.25">
      <c r="A86" s="1">
        <v>43979.254108796296</v>
      </c>
      <c r="B86">
        <v>0</v>
      </c>
      <c r="C86">
        <v>1</v>
      </c>
      <c r="D86" s="3">
        <f>SUM(B$2:B86)</f>
        <v>64</v>
      </c>
      <c r="E86" s="3">
        <f>SUM(C$2:C86)</f>
        <v>85</v>
      </c>
      <c r="F86" s="2">
        <f>IF(stats[[#This Row],[Datetime]],stats[[#This Row],[Total Pass]]/stats[[#This Row],[Total Runs]],NA())</f>
        <v>0.75294117647058822</v>
      </c>
      <c r="G86" s="2">
        <f t="shared" si="1"/>
        <v>0.7</v>
      </c>
      <c r="I86"/>
    </row>
    <row r="87" spans="1:9" x14ac:dyDescent="0.25">
      <c r="A87" s="1">
        <v>43979.256516203706</v>
      </c>
      <c r="B87">
        <v>1</v>
      </c>
      <c r="C87">
        <v>1</v>
      </c>
      <c r="D87" s="3">
        <f>SUM(B$2:B87)</f>
        <v>65</v>
      </c>
      <c r="E87" s="3">
        <f>SUM(C$2:C87)</f>
        <v>86</v>
      </c>
      <c r="F87" s="2">
        <f>IF(stats[[#This Row],[Datetime]],stats[[#This Row],[Total Pass]]/stats[[#This Row],[Total Runs]],NA())</f>
        <v>0.7558139534883721</v>
      </c>
      <c r="G87" s="2">
        <f t="shared" si="1"/>
        <v>0.7</v>
      </c>
      <c r="I87"/>
    </row>
    <row r="88" spans="1:9" x14ac:dyDescent="0.25">
      <c r="A88" s="1">
        <v>43979.258923611109</v>
      </c>
      <c r="B88">
        <v>1</v>
      </c>
      <c r="C88">
        <v>1</v>
      </c>
      <c r="D88" s="3">
        <f>SUM(B$2:B88)</f>
        <v>66</v>
      </c>
      <c r="E88" s="3">
        <f>SUM(C$2:C88)</f>
        <v>87</v>
      </c>
      <c r="F88" s="2">
        <f>IF(stats[[#This Row],[Datetime]],stats[[#This Row],[Total Pass]]/stats[[#This Row],[Total Runs]],NA())</f>
        <v>0.75862068965517238</v>
      </c>
      <c r="G88" s="2">
        <f t="shared" si="1"/>
        <v>0.75</v>
      </c>
      <c r="I88"/>
    </row>
    <row r="89" spans="1:9" x14ac:dyDescent="0.25">
      <c r="A89" s="1">
        <v>43979.261296296296</v>
      </c>
      <c r="B89">
        <v>1</v>
      </c>
      <c r="C89">
        <v>1</v>
      </c>
      <c r="D89" s="3">
        <f>SUM(B$2:B89)</f>
        <v>67</v>
      </c>
      <c r="E89" s="3">
        <f>SUM(C$2:C89)</f>
        <v>88</v>
      </c>
      <c r="F89" s="2">
        <f>IF(stats[[#This Row],[Datetime]],stats[[#This Row],[Total Pass]]/stats[[#This Row],[Total Runs]],NA())</f>
        <v>0.76136363636363635</v>
      </c>
      <c r="G89" s="2">
        <f t="shared" si="1"/>
        <v>0.75</v>
      </c>
      <c r="I89"/>
    </row>
    <row r="90" spans="1:9" x14ac:dyDescent="0.25">
      <c r="A90" s="1">
        <v>43979.263668981483</v>
      </c>
      <c r="B90">
        <v>1</v>
      </c>
      <c r="C90">
        <v>1</v>
      </c>
      <c r="D90" s="3">
        <f>SUM(B$2:B90)</f>
        <v>68</v>
      </c>
      <c r="E90" s="3">
        <f>SUM(C$2:C90)</f>
        <v>89</v>
      </c>
      <c r="F90" s="2">
        <f>IF(stats[[#This Row],[Datetime]],stats[[#This Row],[Total Pass]]/stats[[#This Row],[Total Runs]],NA())</f>
        <v>0.7640449438202247</v>
      </c>
      <c r="G90" s="2">
        <f t="shared" si="1"/>
        <v>0.75</v>
      </c>
      <c r="I90"/>
    </row>
    <row r="91" spans="1:9" x14ac:dyDescent="0.25">
      <c r="A91" s="1">
        <v>43979.265694444446</v>
      </c>
      <c r="B91">
        <v>0</v>
      </c>
      <c r="C91">
        <v>1</v>
      </c>
      <c r="D91" s="3">
        <f>SUM(B$2:B91)</f>
        <v>68</v>
      </c>
      <c r="E91" s="3">
        <f>SUM(C$2:C91)</f>
        <v>90</v>
      </c>
      <c r="F91" s="2">
        <f>IF(stats[[#This Row],[Datetime]],stats[[#This Row],[Total Pass]]/stats[[#This Row],[Total Runs]],NA())</f>
        <v>0.75555555555555554</v>
      </c>
      <c r="G91" s="2">
        <f t="shared" si="1"/>
        <v>0.7</v>
      </c>
      <c r="I91"/>
    </row>
    <row r="92" spans="1:9" x14ac:dyDescent="0.25">
      <c r="A92" s="1">
        <v>43979.26761574074</v>
      </c>
      <c r="B92">
        <v>0</v>
      </c>
      <c r="C92">
        <v>1</v>
      </c>
      <c r="D92" s="3">
        <f>SUM(B$2:B92)</f>
        <v>68</v>
      </c>
      <c r="E92" s="3">
        <f>SUM(C$2:C92)</f>
        <v>91</v>
      </c>
      <c r="F92" s="2">
        <f>IF(stats[[#This Row],[Datetime]],stats[[#This Row],[Total Pass]]/stats[[#This Row],[Total Runs]],NA())</f>
        <v>0.74725274725274726</v>
      </c>
      <c r="G92" s="2">
        <f t="shared" si="1"/>
        <v>0.65</v>
      </c>
      <c r="I92"/>
    </row>
    <row r="93" spans="1:9" x14ac:dyDescent="0.25">
      <c r="A93" s="1">
        <v>43979.269907407404</v>
      </c>
      <c r="B93">
        <v>1</v>
      </c>
      <c r="C93">
        <v>1</v>
      </c>
      <c r="D93" s="3">
        <f>SUM(B$2:B93)</f>
        <v>69</v>
      </c>
      <c r="E93" s="3">
        <f>SUM(C$2:C93)</f>
        <v>92</v>
      </c>
      <c r="F93" s="2">
        <f>IF(stats[[#This Row],[Datetime]],stats[[#This Row],[Total Pass]]/stats[[#This Row],[Total Runs]],NA())</f>
        <v>0.75</v>
      </c>
      <c r="G93" s="2">
        <f t="shared" si="1"/>
        <v>0.7</v>
      </c>
      <c r="I93"/>
    </row>
    <row r="94" spans="1:9" x14ac:dyDescent="0.25">
      <c r="A94" s="1">
        <v>43979.271319444444</v>
      </c>
      <c r="B94">
        <v>0</v>
      </c>
      <c r="C94">
        <v>1</v>
      </c>
      <c r="D94" s="3">
        <f>SUM(B$2:B94)</f>
        <v>69</v>
      </c>
      <c r="E94" s="3">
        <f>SUM(C$2:C94)</f>
        <v>93</v>
      </c>
      <c r="F94" s="2">
        <f>IF(stats[[#This Row],[Datetime]],stats[[#This Row],[Total Pass]]/stats[[#This Row],[Total Runs]],NA())</f>
        <v>0.74193548387096775</v>
      </c>
      <c r="G94" s="2">
        <f t="shared" si="1"/>
        <v>0.65</v>
      </c>
      <c r="I94"/>
    </row>
    <row r="95" spans="1:9" x14ac:dyDescent="0.25">
      <c r="A95" s="1">
        <v>43979.273680555554</v>
      </c>
      <c r="B95">
        <v>1</v>
      </c>
      <c r="C95">
        <v>1</v>
      </c>
      <c r="D95" s="3">
        <f>SUM(B$2:B95)</f>
        <v>70</v>
      </c>
      <c r="E95" s="3">
        <f>SUM(C$2:C95)</f>
        <v>94</v>
      </c>
      <c r="F95" s="2">
        <f>IF(stats[[#This Row],[Datetime]],stats[[#This Row],[Total Pass]]/stats[[#This Row],[Total Runs]],NA())</f>
        <v>0.74468085106382975</v>
      </c>
      <c r="G95" s="2">
        <f t="shared" si="1"/>
        <v>0.65</v>
      </c>
      <c r="I95"/>
    </row>
    <row r="96" spans="1:9" x14ac:dyDescent="0.25">
      <c r="A96" s="1">
        <v>43979.276192129626</v>
      </c>
      <c r="B96">
        <v>1</v>
      </c>
      <c r="C96">
        <v>1</v>
      </c>
      <c r="D96" s="3">
        <f>SUM(B$2:B96)</f>
        <v>71</v>
      </c>
      <c r="E96" s="3">
        <f>SUM(C$2:C96)</f>
        <v>95</v>
      </c>
      <c r="F96" s="2">
        <f>IF(stats[[#This Row],[Datetime]],stats[[#This Row],[Total Pass]]/stats[[#This Row],[Total Runs]],NA())</f>
        <v>0.74736842105263157</v>
      </c>
      <c r="G96" s="2">
        <f t="shared" ref="G96:G99" si="2">SUM(B77:B96) / SUM(C77:C96)</f>
        <v>0.7</v>
      </c>
      <c r="I96"/>
    </row>
    <row r="97" spans="1:9" x14ac:dyDescent="0.25">
      <c r="A97" s="1">
        <v>43979.278622685182</v>
      </c>
      <c r="B97">
        <v>1</v>
      </c>
      <c r="C97">
        <v>1</v>
      </c>
      <c r="D97" s="3">
        <f>SUM(B$2:B97)</f>
        <v>72</v>
      </c>
      <c r="E97" s="3">
        <f>SUM(C$2:C97)</f>
        <v>96</v>
      </c>
      <c r="F97" s="2">
        <f>IF(stats[[#This Row],[Datetime]],stats[[#This Row],[Total Pass]]/stats[[#This Row],[Total Runs]],NA())</f>
        <v>0.75</v>
      </c>
      <c r="G97" s="2">
        <f t="shared" si="2"/>
        <v>0.7</v>
      </c>
      <c r="I97"/>
    </row>
    <row r="98" spans="1:9" x14ac:dyDescent="0.25">
      <c r="A98" s="1">
        <v>43979.28025462963</v>
      </c>
      <c r="B98">
        <v>0</v>
      </c>
      <c r="C98">
        <v>1</v>
      </c>
      <c r="D98" s="3">
        <f>SUM(B$2:B98)</f>
        <v>72</v>
      </c>
      <c r="E98" s="3">
        <f>SUM(C$2:C98)</f>
        <v>97</v>
      </c>
      <c r="F98" s="2">
        <f>IF(stats[[#This Row],[Datetime]],stats[[#This Row],[Total Pass]]/stats[[#This Row],[Total Runs]],NA())</f>
        <v>0.74226804123711343</v>
      </c>
      <c r="G98" s="2">
        <f t="shared" si="2"/>
        <v>0.65</v>
      </c>
      <c r="I98"/>
    </row>
    <row r="99" spans="1:9" x14ac:dyDescent="0.25">
      <c r="A99" s="1">
        <v>43979.282546296294</v>
      </c>
      <c r="B99">
        <v>0</v>
      </c>
      <c r="C99">
        <v>1</v>
      </c>
      <c r="D99" s="3">
        <f>SUM(B$2:B99)</f>
        <v>72</v>
      </c>
      <c r="E99" s="3">
        <f>SUM(C$2:C99)</f>
        <v>98</v>
      </c>
      <c r="F99" s="2">
        <f>IF(stats[[#This Row],[Datetime]],stats[[#This Row],[Total Pass]]/stats[[#This Row],[Total Runs]],NA())</f>
        <v>0.73469387755102045</v>
      </c>
      <c r="G99" s="2">
        <f t="shared" si="2"/>
        <v>0.6</v>
      </c>
      <c r="I99"/>
    </row>
    <row r="100" spans="1:9" x14ac:dyDescent="0.25">
      <c r="A100" s="1">
        <v>43979.284930555557</v>
      </c>
      <c r="B100">
        <v>1</v>
      </c>
      <c r="C100">
        <v>1</v>
      </c>
      <c r="D100" s="3">
        <f>SUM(B$2:B100)</f>
        <v>73</v>
      </c>
      <c r="E100" s="3">
        <f>SUM(C$2:C100)</f>
        <v>99</v>
      </c>
      <c r="F100" s="2">
        <f>IF(stats[[#This Row],[Datetime]],stats[[#This Row],[Total Pass]]/stats[[#This Row],[Total Runs]],NA())</f>
        <v>0.73737373737373735</v>
      </c>
      <c r="G100" s="2">
        <f>SUM(B100:B100) / SUM(C100:C100)</f>
        <v>1</v>
      </c>
      <c r="I100"/>
    </row>
    <row r="101" spans="1:9" x14ac:dyDescent="0.25">
      <c r="I101"/>
    </row>
    <row r="102" spans="1:9" x14ac:dyDescent="0.25">
      <c r="I102"/>
    </row>
    <row r="103" spans="1:9" x14ac:dyDescent="0.25">
      <c r="I103"/>
    </row>
    <row r="104" spans="1:9" x14ac:dyDescent="0.25">
      <c r="I104"/>
    </row>
    <row r="105" spans="1:9" x14ac:dyDescent="0.25">
      <c r="I105"/>
    </row>
    <row r="106" spans="1:9" x14ac:dyDescent="0.25">
      <c r="I106"/>
    </row>
    <row r="107" spans="1:9" x14ac:dyDescent="0.25">
      <c r="I107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F s E A A B Q S w M E F A A C A A g A Q J K 8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A k r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K 8 U K M C M r 1 T A Q A A A w Q A A B M A H A B G b 3 J t d W x h c y 9 T Z W N 0 a W 9 u M S 5 t I K I Y A C i g F A A A A A A A A A A A A A A A A A A A A A A A A A A A A N W R S 0 7 D M B C G 9 5 F y B 8 v d p J I b q S m w A G W V g I S E e L R l R V i Y Z G g t O X b l c S p V V d f c g K O w 4 T q I c + D i o D 6 k 7 k s 2 j u e 3 P d / o Q y i t 0 I q M / N q / C I M w w C k 3 U B G 0 3 C J J i Q Q b B s R 9 I 9 2 Y E l w l w 3 m c 6 7 K p Q d n o S k i I M 6 2 s 2 2 B E s / P i E c F g U f O Z h O J O Q W 7 E H I r v 9 7 e v z 4 8 i v y k q w y d c C t 6 T D e 9 h a c T M 9 p L i t 1 t c 4 p x 2 2 V M O U t T C g k k p o 4 x k W j a 1 w n T A y K U q d S X U J O 0 n p w k j D 4 2 2 M L I L C e n m N 7 7 V C p 6 7 z F N 3 a D b l a u I G G i 9 m Q B 3 + m L + 4 Q 2 P D F b 5 q U / v X 1 y F G f k S 2 X F J f 7 b v u 1 i W k 4 h a s q G H F y F + W u O x a 2 b O T e H 1 3 K x j s B q s N y R A U r x 1 J O 9 A G x g d t O d p D 3 s W h e Y t C 9 1 j o P U c E p H s k d N i 4 T o 4 i D I Q 6 B L L t v U O 9 + S j p U q / / X 9 o / G v n H 4 N 6 p P 2 T + B 1 B L A Q I t A B Q A A g A I A E C S v F D I L n I s p g A A A P g A A A A S A A A A A A A A A A A A A A A A A A A A A A B D b 2 5 m a W c v U G F j a 2 F n Z S 5 4 b W x Q S w E C L Q A U A A I A C A B A k r x Q D 8 r p q 6 Q A A A D p A A A A E w A A A A A A A A A A A A A A A A D y A A A A W 0 N v b n R l b n R f V H l w Z X N d L n h t b F B L A Q I t A B Q A A g A I A E C S v F C j A j K 9 U w E A A A M E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R A A A A A A A A S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S 0 y O F Q y M z o x O D o w M S 4 w N j Y 2 N z k w W i I g L z 4 8 R W 5 0 c n k g V H l w Z T 0 i U X V l c n l J R C I g V m F s d W U 9 I n M z N T R m M j Q w M y 1 l M m V k L T Q 2 Z j g t Y m I w N y 1 i Y m V k N 2 I 4 O T U 5 N z k i I C 8 + P E V u d H J 5 I F R 5 c G U 9 I k Z p b G x F c n J v c k N v d W 5 0 I i B W Y W x 1 Z T 0 i b D A i I C 8 + P E V u d H J 5 I F R 5 c G U 9 I k Z p b G x D b 2 x 1 b W 5 U e X B l c y I g V m F s d W U 9 I n N C d 0 1 E I i A v P j x F b n R y e S B U e X B l P S J G a W x s R X J y b 3 J D b 2 R l I i B W Y W x 1 Z T 0 i c 1 V u a 2 5 v d 2 4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2 h h b m d l Z C B U e X B l L n t D b 2 x 1 b W 4 x L D B 9 J n F 1 b 3 Q 7 L C Z x d W 9 0 O 1 N l Y 3 R p b 2 4 x L 3 N 0 Y X R z L 0 N o Y W 5 n Z W Q g V H l w Z S 5 7 Q 2 9 s d W 1 u M i w x f S Z x d W 9 0 O y w m c X V v d D t T Z W N 0 a W 9 u M S 9 z d G F 0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2 h h b m d l Z C B U e X B l L n t D b 2 x 1 b W 4 x L D B 9 J n F 1 b 3 Q 7 L C Z x d W 9 0 O 1 N l Y 3 R p b 2 4 x L 3 N 0 Y X R z L 0 N o Y W 5 n Z W Q g V H l w Z S 5 7 Q 2 9 s d W 1 u M i w x f S Z x d W 9 0 O y w m c X V v d D t T Z W N 0 a W 9 u M S 9 z d G F 0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w O T o y N D o w M C 4 4 M j E w N D k w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M i k v Q 2 h h b m d l Z C B U e X B l L n t D b 2 x 1 b W 4 x L D B 9 J n F 1 b 3 Q 7 L C Z x d W 9 0 O 1 N l Y 3 R p b 2 4 x L 3 N 0 Y X R z I C g y K S 9 D a G F u Z 2 V k I F R 5 c G U u e 0 N v b H V t b j I s M X 0 m c X V v d D s s J n F 1 b 3 Q 7 U 2 V j d G l v b j E v c 3 R h d H M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M i k v Q 2 h h b m d l Z C B U e X B l L n t D b 2 x 1 b W 4 x L D B 9 J n F 1 b 3 Q 7 L C Z x d W 9 0 O 1 N l Y 3 R p b 2 4 x L 3 N 0 Y X R z I C g y K S 9 D a G F u Z 2 V k I F R 5 c G U u e 0 N v b H V t b j I s M X 0 m c X V v d D s s J n F 1 b 3 Q 7 U 2 V j d G l v b j E v c 3 R h d H M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I G B d Q X J K Q 7 B F + b b v o Z U 3 A A A A A A I A A A A A A B B m A A A A A Q A A I A A A A N 8 Q 4 k S W e A Y S d w 2 J P 3 h B M W x U 5 D Z K X 5 p / m u K w l 3 Z T m O R C A A A A A A 6 A A A A A A g A A I A A A A B L 5 6 A r T i R F V N Q 5 O 3 4 2 n J 6 N C r m x N u u L z M r i M K 8 U o B l G O U A A A A E p Z R l c 2 L m 8 0 n M d c L a 0 O J k 6 d Z v L K E B 3 x h 5 O C 9 Q F 1 H J n H 3 w K 7 7 d h b Z Q W J 7 z k r 0 y 3 X d N I 3 I H n Z h o y w d y g t A 9 y V P Y / R m Y p b r s V o n U u Y F v 0 s m 1 + A Q A A A A H O g f v O Q 3 z L K u y 6 i / p Q l b d + m w 2 / Q v 1 V d F H Q B s 3 R N q g / i Y T g G 9 R E p N J y 5 L N 2 3 H p k D M O R U 9 5 B E O + z j m x I 7 k s S l j Y U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Pass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2020-05-28T23:18:03Z</dcterms:modified>
</cp:coreProperties>
</file>