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lua-script-2/"/>
    </mc:Choice>
  </mc:AlternateContent>
  <xr:revisionPtr revIDLastSave="70" documentId="13_ncr:1_{542D9B20-AE59-4222-A233-E17FDC76C9C3}" xr6:coauthVersionLast="45" xr6:coauthVersionMax="45" xr10:uidLastSave="{7BF2A71C-3B69-4076-B45A-B88FED5AE9EA}"/>
  <bookViews>
    <workbookView xWindow="3570" yWindow="600" windowWidth="19230" windowHeight="14355" activeTab="1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" i="2" l="1"/>
  <c r="D2" i="2"/>
  <c r="D3" i="2"/>
  <c r="D4" i="2"/>
  <c r="D5" i="2"/>
  <c r="D6" i="2"/>
  <c r="D7" i="2"/>
  <c r="D8" i="2"/>
  <c r="F8" i="2" s="1"/>
  <c r="D9" i="2"/>
  <c r="F9" i="2" s="1"/>
  <c r="D10" i="2"/>
  <c r="D11" i="2"/>
  <c r="F11" i="2" s="1"/>
  <c r="D12" i="2"/>
  <c r="F12" i="2" s="1"/>
  <c r="D13" i="2"/>
  <c r="F13" i="2" s="1"/>
  <c r="D14" i="2"/>
  <c r="D15" i="2"/>
  <c r="D16" i="2"/>
  <c r="D17" i="2"/>
  <c r="D18" i="2"/>
  <c r="D19" i="2"/>
  <c r="D20" i="2"/>
  <c r="D21" i="2"/>
  <c r="F21" i="2" s="1"/>
  <c r="D22" i="2"/>
  <c r="D23" i="2"/>
  <c r="F23" i="2" s="1"/>
  <c r="D24" i="2"/>
  <c r="F24" i="2" s="1"/>
  <c r="D25" i="2"/>
  <c r="F25" i="2" s="1"/>
  <c r="D26" i="2"/>
  <c r="D27" i="2"/>
  <c r="D28" i="2"/>
  <c r="D29" i="2"/>
  <c r="D30" i="2"/>
  <c r="D31" i="2"/>
  <c r="D32" i="2"/>
  <c r="D33" i="2"/>
  <c r="F33" i="2" s="1"/>
  <c r="D34" i="2"/>
  <c r="D35" i="2"/>
  <c r="F35" i="2" s="1"/>
  <c r="D36" i="2"/>
  <c r="F36" i="2" s="1"/>
  <c r="D37" i="2"/>
  <c r="F37" i="2" s="1"/>
  <c r="D38" i="2"/>
  <c r="D39" i="2"/>
  <c r="D40" i="2"/>
  <c r="D41" i="2"/>
  <c r="D42" i="2"/>
  <c r="D43" i="2"/>
  <c r="D44" i="2"/>
  <c r="D45" i="2"/>
  <c r="F45" i="2" s="1"/>
  <c r="D46" i="2"/>
  <c r="D47" i="2"/>
  <c r="F47" i="2" s="1"/>
  <c r="D48" i="2"/>
  <c r="F48" i="2" s="1"/>
  <c r="D49" i="2"/>
  <c r="F49" i="2" s="1"/>
  <c r="D50" i="2"/>
  <c r="D51" i="2"/>
  <c r="D52" i="2"/>
  <c r="D53" i="2"/>
  <c r="D54" i="2"/>
  <c r="D55" i="2"/>
  <c r="D56" i="2"/>
  <c r="D57" i="2"/>
  <c r="F57" i="2" s="1"/>
  <c r="D58" i="2"/>
  <c r="D59" i="2"/>
  <c r="F59" i="2" s="1"/>
  <c r="D60" i="2"/>
  <c r="F60" i="2" s="1"/>
  <c r="D61" i="2"/>
  <c r="F61" i="2" s="1"/>
  <c r="D62" i="2"/>
  <c r="D63" i="2"/>
  <c r="D64" i="2"/>
  <c r="D65" i="2"/>
  <c r="D66" i="2"/>
  <c r="D67" i="2"/>
  <c r="D68" i="2"/>
  <c r="D69" i="2"/>
  <c r="F69" i="2" s="1"/>
  <c r="D70" i="2"/>
  <c r="D71" i="2"/>
  <c r="F71" i="2" s="1"/>
  <c r="D72" i="2"/>
  <c r="F72" i="2" s="1"/>
  <c r="D73" i="2"/>
  <c r="F73" i="2" s="1"/>
  <c r="D74" i="2"/>
  <c r="D75" i="2"/>
  <c r="D76" i="2"/>
  <c r="E2" i="2"/>
  <c r="E3" i="2"/>
  <c r="E4" i="2"/>
  <c r="E5" i="2"/>
  <c r="E6" i="2"/>
  <c r="E7" i="2"/>
  <c r="E8" i="2"/>
  <c r="E9" i="2"/>
  <c r="E10" i="2"/>
  <c r="F10" i="2" s="1"/>
  <c r="E11" i="2"/>
  <c r="E12" i="2"/>
  <c r="E13" i="2"/>
  <c r="E14" i="2"/>
  <c r="E15" i="2"/>
  <c r="E16" i="2"/>
  <c r="E17" i="2"/>
  <c r="E18" i="2"/>
  <c r="E19" i="2"/>
  <c r="E20" i="2"/>
  <c r="F20" i="2" s="1"/>
  <c r="E21" i="2"/>
  <c r="E22" i="2"/>
  <c r="F22" i="2" s="1"/>
  <c r="E23" i="2"/>
  <c r="E24" i="2"/>
  <c r="E25" i="2"/>
  <c r="E26" i="2"/>
  <c r="E27" i="2"/>
  <c r="E28" i="2"/>
  <c r="E29" i="2"/>
  <c r="E30" i="2"/>
  <c r="E31" i="2"/>
  <c r="E32" i="2"/>
  <c r="F32" i="2" s="1"/>
  <c r="E33" i="2"/>
  <c r="E34" i="2"/>
  <c r="F34" i="2" s="1"/>
  <c r="E35" i="2"/>
  <c r="E36" i="2"/>
  <c r="E37" i="2"/>
  <c r="E38" i="2"/>
  <c r="E39" i="2"/>
  <c r="E40" i="2"/>
  <c r="E41" i="2"/>
  <c r="E42" i="2"/>
  <c r="E43" i="2"/>
  <c r="E44" i="2"/>
  <c r="F44" i="2" s="1"/>
  <c r="E45" i="2"/>
  <c r="E46" i="2"/>
  <c r="F46" i="2" s="1"/>
  <c r="E47" i="2"/>
  <c r="E48" i="2"/>
  <c r="E49" i="2"/>
  <c r="E50" i="2"/>
  <c r="E51" i="2"/>
  <c r="E52" i="2"/>
  <c r="E53" i="2"/>
  <c r="E54" i="2"/>
  <c r="E55" i="2"/>
  <c r="E56" i="2"/>
  <c r="F56" i="2" s="1"/>
  <c r="E57" i="2"/>
  <c r="E58" i="2"/>
  <c r="F58" i="2" s="1"/>
  <c r="E59" i="2"/>
  <c r="E60" i="2"/>
  <c r="E61" i="2"/>
  <c r="E62" i="2"/>
  <c r="E63" i="2"/>
  <c r="E64" i="2"/>
  <c r="E65" i="2"/>
  <c r="E66" i="2"/>
  <c r="E67" i="2"/>
  <c r="E68" i="2"/>
  <c r="F68" i="2" s="1"/>
  <c r="E69" i="2"/>
  <c r="E70" i="2"/>
  <c r="F70" i="2" s="1"/>
  <c r="E71" i="2"/>
  <c r="E72" i="2"/>
  <c r="E73" i="2"/>
  <c r="E74" i="2"/>
  <c r="E75" i="2"/>
  <c r="E76" i="2"/>
  <c r="F2" i="2"/>
  <c r="F3" i="2"/>
  <c r="F4" i="2"/>
  <c r="F5" i="2"/>
  <c r="F6" i="2"/>
  <c r="F7" i="2"/>
  <c r="F14" i="2"/>
  <c r="F15" i="2"/>
  <c r="F16" i="2"/>
  <c r="F17" i="2"/>
  <c r="F18" i="2"/>
  <c r="F19" i="2"/>
  <c r="F26" i="2"/>
  <c r="F27" i="2"/>
  <c r="F28" i="2"/>
  <c r="F29" i="2"/>
  <c r="F30" i="2"/>
  <c r="F31" i="2"/>
  <c r="F38" i="2"/>
  <c r="F39" i="2"/>
  <c r="F40" i="2"/>
  <c r="F41" i="2"/>
  <c r="F42" i="2"/>
  <c r="F43" i="2"/>
  <c r="F50" i="2"/>
  <c r="F51" i="2"/>
  <c r="F52" i="2"/>
  <c r="F53" i="2"/>
  <c r="F54" i="2"/>
  <c r="F55" i="2"/>
  <c r="F62" i="2"/>
  <c r="F63" i="2"/>
  <c r="F64" i="2"/>
  <c r="F65" i="2"/>
  <c r="F66" i="2"/>
  <c r="F67" i="2"/>
  <c r="F74" i="2"/>
  <c r="F75" i="2"/>
  <c r="F76" i="2"/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9" i="2"/>
  <c r="G20" i="2"/>
  <c r="G31" i="2"/>
  <c r="G30" i="2"/>
  <c r="G29" i="2"/>
  <c r="G28" i="2"/>
  <c r="G27" i="2"/>
  <c r="G26" i="2"/>
  <c r="G25" i="2"/>
  <c r="G24" i="2"/>
  <c r="G23" i="2"/>
  <c r="G22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2" xr16:uid="{CB887537-8AAA-465C-975C-D866B57A1AF3}" keepAlive="1" name="Query - stats (2)" description="Connection to the 'stats (2)' query in the workbook." type="5" refreshedVersion="6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<sst xmlns="http://schemas.openxmlformats.org/spreadsheetml/2006/main" count="7" uniqueCount="7">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</sst>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Data!$G$2:$G$76</c:f>
              <c:numCache>
                <c:formatCode>0.000%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0.45</c:v>
                </c:pt>
                <c:pt idx="22">
                  <c:v>0.45</c:v>
                </c:pt>
                <c:pt idx="23">
                  <c:v>0.4</c:v>
                </c:pt>
                <c:pt idx="24">
                  <c:v>0.35</c:v>
                </c:pt>
                <c:pt idx="25">
                  <c:v>0.4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0.65</c:v>
                </c:pt>
                <c:pt idx="45">
                  <c:v>0.65</c:v>
                </c:pt>
                <c:pt idx="46">
                  <c:v>0.6</c:v>
                </c:pt>
                <c:pt idx="47">
                  <c:v>0.6</c:v>
                </c:pt>
                <c:pt idx="48">
                  <c:v>0.55000000000000004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0.55000000000000004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0.7</c:v>
                </c:pt>
                <c:pt idx="67">
                  <c:v>0.65</c:v>
                </c:pt>
                <c:pt idx="68">
                  <c:v>0.65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0.65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Data!$F$2:$F$76</c:f>
              <c:numCache>
                <c:formatCode>0.000%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0.58064516129032262</c:v>
                </c:pt>
                <c:pt idx="31">
                  <c:v>0.5625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0.52777777777777779</c:v>
                </c:pt>
                <c:pt idx="36">
                  <c:v>0.51351351351351349</c:v>
                </c:pt>
                <c:pt idx="37">
                  <c:v>0.52631578947368418</c:v>
                </c:pt>
                <c:pt idx="38">
                  <c:v>0.53846153846153844</c:v>
                </c:pt>
                <c:pt idx="39">
                  <c:v>0.55000000000000004</c:v>
                </c:pt>
                <c:pt idx="40">
                  <c:v>0.56097560975609762</c:v>
                </c:pt>
                <c:pt idx="41">
                  <c:v>0.54761904761904767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0.55555555555555558</c:v>
                </c:pt>
                <c:pt idx="45">
                  <c:v>0.56521739130434778</c:v>
                </c:pt>
                <c:pt idx="46">
                  <c:v>0.55319148936170215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0.54</c:v>
                </c:pt>
                <c:pt idx="50">
                  <c:v>0.5490196078431373</c:v>
                </c:pt>
                <c:pt idx="51">
                  <c:v>0.53846153846153844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0.5535714285714286</c:v>
                </c:pt>
                <c:pt idx="56">
                  <c:v>0.54385964912280704</c:v>
                </c:pt>
                <c:pt idx="57">
                  <c:v>0.55172413793103448</c:v>
                </c:pt>
                <c:pt idx="58">
                  <c:v>0.55932203389830504</c:v>
                </c:pt>
                <c:pt idx="59">
                  <c:v>0.56666666666666665</c:v>
                </c:pt>
                <c:pt idx="60">
                  <c:v>0.57377049180327866</c:v>
                </c:pt>
                <c:pt idx="61">
                  <c:v>0.56451612903225812</c:v>
                </c:pt>
                <c:pt idx="62">
                  <c:v>0.5714285714285714</c:v>
                </c:pt>
                <c:pt idx="63">
                  <c:v>0.578125</c:v>
                </c:pt>
                <c:pt idx="64">
                  <c:v>0.58461538461538465</c:v>
                </c:pt>
                <c:pt idx="65">
                  <c:v>0.59090909090909094</c:v>
                </c:pt>
                <c:pt idx="66">
                  <c:v>0.59701492537313428</c:v>
                </c:pt>
                <c:pt idx="67">
                  <c:v>0.58823529411764708</c:v>
                </c:pt>
                <c:pt idx="68">
                  <c:v>0.57971014492753625</c:v>
                </c:pt>
                <c:pt idx="69">
                  <c:v>0.58571428571428574</c:v>
                </c:pt>
                <c:pt idx="70">
                  <c:v>0.59154929577464788</c:v>
                </c:pt>
                <c:pt idx="71">
                  <c:v>0.58333333333333337</c:v>
                </c:pt>
                <c:pt idx="72">
                  <c:v>0.58904109589041098</c:v>
                </c:pt>
                <c:pt idx="73">
                  <c:v>0.59459459459459463</c:v>
                </c:pt>
                <c:pt idx="74">
                  <c:v>0.58666666666666667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76" tableType="queryTable" totalsRowShown="0">
  <tableColumns count="7">
    <tableColumn id="7" xr3:uid="{B184F2EF-2919-4584-B77A-04BAF02B93E5}" uniqueName="7" name="Datetime" queryTableFieldId="7" dataDxfId="7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6" totalsRowDxfId="5">
      <calculatedColumnFormula>SUM(B$2:B2)</calculatedColumnFormula>
    </tableColumn>
    <tableColumn id="5" xr3:uid="{68341324-B154-4C4D-9224-917BEABB8502}" uniqueName="5" name="Total Runs" queryTableFieldId="5" dataDxfId="4" totalsRowDxfId="3">
      <calculatedColumnFormula>SUM(C$2:C2)</calculatedColumnFormula>
    </tableColumn>
    <tableColumn id="6" xr3:uid="{F5C5027D-4246-4686-BBC7-DEC4513560F8}" uniqueName="6" name="Pass %" queryTableFieldId="6" dataDxfId="2" totalsRowDxfId="1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07"/>
  <sheetViews>
    <sheetView workbookViewId="0">
      <selection activeCell="G76" sqref="G76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9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43974.703680555554</v>
      </c>
      <c r="B2">
        <v>1</v>
      </c>
      <c r="C2">
        <v>1</v>
      </c>
      <c r="D2" s="3">
        <f>SUM(B$2:B2)</f>
        <v>1</v>
      </c>
      <c r="E2" s="3">
        <f>SUM(C$2:C2)</f>
        <v>1</v>
      </c>
      <c r="F2" s="2">
        <f>IF(stats[[#This Row],[Datetime]],stats[[#This Row],[Total Pass]]/stats[[#This Row],[Total Runs]],NA())</f>
        <v>1</v>
      </c>
      <c r="G2" s="2">
        <f>SUM(B$2:B2) / SUM(C$2:C2)</f>
        <v>1</v>
      </c>
      <c r="I2"/>
    </row>
    <row r="3" spans="1:9" x14ac:dyDescent="0.25">
      <c r="A3" s="1">
        <v>43974.706990740742</v>
      </c>
      <c r="B3">
        <v>1</v>
      </c>
      <c r="C3">
        <v>1</v>
      </c>
      <c r="D3" s="3">
        <f>SUM(B$2:B3)</f>
        <v>2</v>
      </c>
      <c r="E3" s="3">
        <f>SUM(C$2:C3)</f>
        <v>2</v>
      </c>
      <c r="F3" s="2">
        <f>IF(stats[[#This Row],[Datetime]],stats[[#This Row],[Total Pass]]/stats[[#This Row],[Total Runs]],NA())</f>
        <v>1</v>
      </c>
      <c r="G3" s="2">
        <f>SUM(B$2:B3) / SUM(C$2:C3)</f>
        <v>1</v>
      </c>
      <c r="I3"/>
    </row>
    <row r="4" spans="1:9" x14ac:dyDescent="0.25">
      <c r="A4" s="1">
        <v>43974.710104166668</v>
      </c>
      <c r="B4">
        <v>1</v>
      </c>
      <c r="C4">
        <v>1</v>
      </c>
      <c r="D4" s="3">
        <f>SUM(B$2:B4)</f>
        <v>3</v>
      </c>
      <c r="E4" s="3">
        <f>SUM(C$2:C4)</f>
        <v>3</v>
      </c>
      <c r="F4" s="2">
        <f>IF(stats[[#This Row],[Datetime]],stats[[#This Row],[Total Pass]]/stats[[#This Row],[Total Runs]],NA())</f>
        <v>1</v>
      </c>
      <c r="G4" s="2">
        <f>SUM(B$2:B4) / SUM(C$2:C4)</f>
        <v>1</v>
      </c>
      <c r="I4"/>
    </row>
    <row r="5" spans="1:9" x14ac:dyDescent="0.25">
      <c r="A5" s="1">
        <v>43974.713425925926</v>
      </c>
      <c r="B5">
        <v>1</v>
      </c>
      <c r="C5">
        <v>1</v>
      </c>
      <c r="D5" s="3">
        <f>SUM(B$2:B5)</f>
        <v>4</v>
      </c>
      <c r="E5" s="3">
        <f>SUM(C$2:C5)</f>
        <v>4</v>
      </c>
      <c r="F5" s="2">
        <f>IF(stats[[#This Row],[Datetime]],stats[[#This Row],[Total Pass]]/stats[[#This Row],[Total Runs]],NA())</f>
        <v>1</v>
      </c>
      <c r="G5" s="2">
        <f>SUM(B$2:B5) / SUM(C$2:C5)</f>
        <v>1</v>
      </c>
      <c r="I5"/>
    </row>
    <row r="6" spans="1:9" x14ac:dyDescent="0.25">
      <c r="A6" s="1">
        <v>43974.71675925926</v>
      </c>
      <c r="B6">
        <v>1</v>
      </c>
      <c r="C6">
        <v>1</v>
      </c>
      <c r="D6" s="3">
        <f>SUM(B$2:B6)</f>
        <v>5</v>
      </c>
      <c r="E6" s="3">
        <f>SUM(C$2:C6)</f>
        <v>5</v>
      </c>
      <c r="F6" s="2">
        <f>IF(stats[[#This Row],[Datetime]],stats[[#This Row],[Total Pass]]/stats[[#This Row],[Total Runs]],NA())</f>
        <v>1</v>
      </c>
      <c r="G6" s="2">
        <f>SUM(B$2:B6) / SUM(C$2:C6)</f>
        <v>1</v>
      </c>
      <c r="I6"/>
    </row>
    <row r="7" spans="1:9" x14ac:dyDescent="0.25">
      <c r="A7" s="1">
        <v>43974.720949074072</v>
      </c>
      <c r="B7">
        <v>0</v>
      </c>
      <c r="C7">
        <v>1</v>
      </c>
      <c r="D7" s="3">
        <f>SUM(B$2:B7)</f>
        <v>5</v>
      </c>
      <c r="E7" s="3">
        <f>SUM(C$2:C7)</f>
        <v>6</v>
      </c>
      <c r="F7" s="2">
        <f>IF(stats[[#This Row],[Datetime]],stats[[#This Row],[Total Pass]]/stats[[#This Row],[Total Runs]],NA())</f>
        <v>0.83333333333333337</v>
      </c>
      <c r="G7" s="2">
        <f>SUM(B$2:B7) / SUM(C$2:C7)</f>
        <v>0.83333333333333337</v>
      </c>
      <c r="I7"/>
    </row>
    <row r="8" spans="1:9" x14ac:dyDescent="0.25">
      <c r="A8" s="1">
        <v>43974.723634259259</v>
      </c>
      <c r="B8">
        <v>0</v>
      </c>
      <c r="C8">
        <v>1</v>
      </c>
      <c r="D8" s="3">
        <f>SUM(B$2:B8)</f>
        <v>5</v>
      </c>
      <c r="E8" s="3">
        <f>SUM(C$2:C8)</f>
        <v>7</v>
      </c>
      <c r="F8" s="2">
        <f>IF(stats[[#This Row],[Datetime]],stats[[#This Row],[Total Pass]]/stats[[#This Row],[Total Runs]],NA())</f>
        <v>0.7142857142857143</v>
      </c>
      <c r="G8" s="2">
        <f>SUM(B$2:B8) / SUM(C$2:C8)</f>
        <v>0.7142857142857143</v>
      </c>
      <c r="I8"/>
    </row>
    <row r="9" spans="1:9" x14ac:dyDescent="0.25">
      <c r="A9" s="1">
        <v>43974.726967592593</v>
      </c>
      <c r="B9">
        <v>1</v>
      </c>
      <c r="C9">
        <v>1</v>
      </c>
      <c r="D9" s="3">
        <f>SUM(B$2:B9)</f>
        <v>6</v>
      </c>
      <c r="E9" s="3">
        <f>SUM(C$2:C9)</f>
        <v>8</v>
      </c>
      <c r="F9" s="2">
        <f>IF(stats[[#This Row],[Datetime]],stats[[#This Row],[Total Pass]]/stats[[#This Row],[Total Runs]],NA())</f>
        <v>0.75</v>
      </c>
      <c r="G9" s="2">
        <f>SUM(B$2:B9) / SUM(C$2:C9)</f>
        <v>0.75</v>
      </c>
      <c r="I9"/>
    </row>
    <row r="10" spans="1:9" x14ac:dyDescent="0.25">
      <c r="A10" s="1">
        <v>43974.730081018519</v>
      </c>
      <c r="B10">
        <v>1</v>
      </c>
      <c r="C10">
        <v>1</v>
      </c>
      <c r="D10" s="3">
        <f>SUM(B$2:B10)</f>
        <v>7</v>
      </c>
      <c r="E10" s="3">
        <f>SUM(C$2:C10)</f>
        <v>9</v>
      </c>
      <c r="F10" s="2">
        <f>IF(stats[[#This Row],[Datetime]],stats[[#This Row],[Total Pass]]/stats[[#This Row],[Total Runs]],NA())</f>
        <v>0.77777777777777779</v>
      </c>
      <c r="G10" s="2">
        <f>SUM(B$2:B10) / SUM(C$2:C10)</f>
        <v>0.77777777777777779</v>
      </c>
      <c r="I10"/>
    </row>
    <row r="11" spans="1:9" x14ac:dyDescent="0.25">
      <c r="A11" s="1">
        <v>43974.733912037038</v>
      </c>
      <c r="B11">
        <v>0</v>
      </c>
      <c r="C11">
        <v>1</v>
      </c>
      <c r="D11" s="3">
        <f>SUM(B$2:B11)</f>
        <v>7</v>
      </c>
      <c r="E11" s="3">
        <f>SUM(C$2:C11)</f>
        <v>10</v>
      </c>
      <c r="F11" s="2">
        <f>IF(stats[[#This Row],[Datetime]],stats[[#This Row],[Total Pass]]/stats[[#This Row],[Total Runs]],NA())</f>
        <v>0.7</v>
      </c>
      <c r="G11" s="2">
        <f>SUM(B$2:B11) / SUM(C$2:C11)</f>
        <v>0.7</v>
      </c>
      <c r="I11"/>
    </row>
    <row r="12" spans="1:9" x14ac:dyDescent="0.25">
      <c r="A12" s="1">
        <v>43974.734386574077</v>
      </c>
      <c r="B12">
        <v>0</v>
      </c>
      <c r="C12">
        <v>1</v>
      </c>
      <c r="D12" s="3">
        <f>SUM(B$2:B12)</f>
        <v>7</v>
      </c>
      <c r="E12" s="3">
        <f>SUM(C$2:C12)</f>
        <v>11</v>
      </c>
      <c r="F12" s="2">
        <f>IF(stats[[#This Row],[Datetime]],stats[[#This Row],[Total Pass]]/stats[[#This Row],[Total Runs]],NA())</f>
        <v>0.63636363636363635</v>
      </c>
      <c r="G12" s="2">
        <f>SUM(B$2:B12) / SUM(C$2:C12)</f>
        <v>0.63636363636363635</v>
      </c>
      <c r="I12"/>
    </row>
    <row r="13" spans="1:9" x14ac:dyDescent="0.25">
      <c r="A13" s="1">
        <v>43974.735173611109</v>
      </c>
      <c r="B13">
        <v>0</v>
      </c>
      <c r="C13">
        <v>1</v>
      </c>
      <c r="D13" s="3">
        <f>SUM(B$2:B13)</f>
        <v>7</v>
      </c>
      <c r="E13" s="3">
        <f>SUM(C$2:C13)</f>
        <v>12</v>
      </c>
      <c r="F13" s="2">
        <f>IF(stats[[#This Row],[Datetime]],stats[[#This Row],[Total Pass]]/stats[[#This Row],[Total Runs]],NA())</f>
        <v>0.58333333333333337</v>
      </c>
      <c r="G13" s="2">
        <f>SUM(B$2:B13) / SUM(C$2:C13)</f>
        <v>0.58333333333333337</v>
      </c>
      <c r="I13"/>
    </row>
    <row r="14" spans="1:9" x14ac:dyDescent="0.25">
      <c r="A14" s="1">
        <v>43974.735567129632</v>
      </c>
      <c r="B14">
        <v>0</v>
      </c>
      <c r="C14">
        <v>1</v>
      </c>
      <c r="D14" s="3">
        <f>SUM(B$2:B14)</f>
        <v>7</v>
      </c>
      <c r="E14" s="3">
        <f>SUM(C$2:C14)</f>
        <v>13</v>
      </c>
      <c r="F14" s="2">
        <f>IF(stats[[#This Row],[Datetime]],stats[[#This Row],[Total Pass]]/stats[[#This Row],[Total Runs]],NA())</f>
        <v>0.53846153846153844</v>
      </c>
      <c r="G14" s="2">
        <f>SUM(B$2:B14) / SUM(C$2:C14)</f>
        <v>0.53846153846153844</v>
      </c>
      <c r="I14"/>
    </row>
    <row r="15" spans="1:9" x14ac:dyDescent="0.25">
      <c r="A15" s="1">
        <v>43974.739224537036</v>
      </c>
      <c r="B15">
        <v>1</v>
      </c>
      <c r="C15">
        <v>1</v>
      </c>
      <c r="D15" s="3">
        <f>SUM(B$2:B15)</f>
        <v>8</v>
      </c>
      <c r="E15" s="3">
        <f>SUM(C$2:C15)</f>
        <v>14</v>
      </c>
      <c r="F15" s="2">
        <f>IF(stats[[#This Row],[Datetime]],stats[[#This Row],[Total Pass]]/stats[[#This Row],[Total Runs]],NA())</f>
        <v>0.5714285714285714</v>
      </c>
      <c r="G15" s="2">
        <f>SUM(B$2:B15) / SUM(C$2:C15)</f>
        <v>0.5714285714285714</v>
      </c>
      <c r="I15"/>
    </row>
    <row r="16" spans="1:9" x14ac:dyDescent="0.25">
      <c r="A16" s="1">
        <v>43974.741400462961</v>
      </c>
      <c r="B16">
        <v>0</v>
      </c>
      <c r="C16">
        <v>1</v>
      </c>
      <c r="D16" s="3">
        <f>SUM(B$2:B16)</f>
        <v>8</v>
      </c>
      <c r="E16" s="3">
        <f>SUM(C$2:C16)</f>
        <v>15</v>
      </c>
      <c r="F16" s="2">
        <f>IF(stats[[#This Row],[Datetime]],stats[[#This Row],[Total Pass]]/stats[[#This Row],[Total Runs]],NA())</f>
        <v>0.53333333333333333</v>
      </c>
      <c r="G16" s="2">
        <f>SUM(B$2:B16) / SUM(C$2:C16)</f>
        <v>0.53333333333333333</v>
      </c>
      <c r="I16"/>
    </row>
    <row r="17" spans="1:9" x14ac:dyDescent="0.25">
      <c r="A17" s="1">
        <v>43974.744699074072</v>
      </c>
      <c r="B17">
        <v>0</v>
      </c>
      <c r="C17">
        <v>1</v>
      </c>
      <c r="D17" s="3">
        <f>SUM(B$2:B17)</f>
        <v>8</v>
      </c>
      <c r="E17" s="3">
        <f>SUM(C$2:C17)</f>
        <v>16</v>
      </c>
      <c r="F17" s="2">
        <f>IF(stats[[#This Row],[Datetime]],stats[[#This Row],[Total Pass]]/stats[[#This Row],[Total Runs]],NA())</f>
        <v>0.5</v>
      </c>
      <c r="G17" s="2">
        <f>SUM(B$2:B17) / SUM(C$2:C17)</f>
        <v>0.5</v>
      </c>
      <c r="I17"/>
    </row>
    <row r="18" spans="1:9" x14ac:dyDescent="0.25">
      <c r="A18" s="1">
        <v>43974.748564814814</v>
      </c>
      <c r="B18">
        <v>0</v>
      </c>
      <c r="C18">
        <v>1</v>
      </c>
      <c r="D18" s="3">
        <f>SUM(B$2:B18)</f>
        <v>8</v>
      </c>
      <c r="E18" s="3">
        <f>SUM(C$2:C18)</f>
        <v>17</v>
      </c>
      <c r="F18" s="2">
        <f>IF(stats[[#This Row],[Datetime]],stats[[#This Row],[Total Pass]]/stats[[#This Row],[Total Runs]],NA())</f>
        <v>0.47058823529411764</v>
      </c>
      <c r="G18" s="2">
        <f>SUM(B$2:B18) / SUM(C$2:C18)</f>
        <v>0.47058823529411764</v>
      </c>
      <c r="I18"/>
    </row>
    <row r="19" spans="1:9" x14ac:dyDescent="0.25">
      <c r="A19" s="1">
        <v>43974.75141203704</v>
      </c>
      <c r="B19">
        <v>1</v>
      </c>
      <c r="C19">
        <v>1</v>
      </c>
      <c r="D19" s="3">
        <f>SUM(B$2:B19)</f>
        <v>9</v>
      </c>
      <c r="E19" s="3">
        <f>SUM(C$2:C19)</f>
        <v>18</v>
      </c>
      <c r="F19" s="2">
        <f>IF(stats[[#This Row],[Datetime]],stats[[#This Row],[Total Pass]]/stats[[#This Row],[Total Runs]],NA())</f>
        <v>0.5</v>
      </c>
      <c r="G19" s="2">
        <f>SUM(B$2:B19) / SUM(C$2:C19)</f>
        <v>0.5</v>
      </c>
      <c r="I19"/>
    </row>
    <row r="20" spans="1:9" x14ac:dyDescent="0.25">
      <c r="A20" s="1">
        <v>43974.754560185182</v>
      </c>
      <c r="B20">
        <v>1</v>
      </c>
      <c r="C20">
        <v>1</v>
      </c>
      <c r="D20" s="3">
        <f>SUM(B$2:B20)</f>
        <v>10</v>
      </c>
      <c r="E20" s="3">
        <f>SUM(C$2:C20)</f>
        <v>19</v>
      </c>
      <c r="F20" s="2">
        <f>IF(stats[[#This Row],[Datetime]],stats[[#This Row],[Total Pass]]/stats[[#This Row],[Total Runs]],NA())</f>
        <v>0.52631578947368418</v>
      </c>
      <c r="G20" s="2">
        <f>SUM(B$2:B20) / SUM(C$2:C20)</f>
        <v>0.52631578947368418</v>
      </c>
      <c r="I20"/>
    </row>
    <row r="21" spans="1:9" x14ac:dyDescent="0.25">
      <c r="A21" s="1">
        <v>43974.757384259261</v>
      </c>
      <c r="B21">
        <v>1</v>
      </c>
      <c r="C21">
        <v>1</v>
      </c>
      <c r="D21" s="3">
        <f>SUM(B$2:B21)</f>
        <v>11</v>
      </c>
      <c r="E21" s="3">
        <f>SUM(C$2:C21)</f>
        <v>20</v>
      </c>
      <c r="F21" s="2">
        <f>IF(stats[[#This Row],[Datetime]],stats[[#This Row],[Total Pass]]/stats[[#This Row],[Total Runs]],NA())</f>
        <v>0.55000000000000004</v>
      </c>
      <c r="G21" s="2">
        <f t="shared" ref="G21:G31" si="0">SUM(B2:B21) / SUM(C2:C21)</f>
        <v>0.55000000000000004</v>
      </c>
      <c r="I21"/>
    </row>
    <row r="22" spans="1:9" x14ac:dyDescent="0.25">
      <c r="A22" s="1">
        <v>43974.759201388886</v>
      </c>
      <c r="B22">
        <v>0</v>
      </c>
      <c r="C22">
        <v>1</v>
      </c>
      <c r="D22" s="3">
        <f>SUM(B$2:B22)</f>
        <v>11</v>
      </c>
      <c r="E22" s="3">
        <f>SUM(C$2:C22)</f>
        <v>21</v>
      </c>
      <c r="F22" s="2">
        <f>IF(stats[[#This Row],[Datetime]],stats[[#This Row],[Total Pass]]/stats[[#This Row],[Total Runs]],NA())</f>
        <v>0.52380952380952384</v>
      </c>
      <c r="G22" s="2">
        <f t="shared" si="0"/>
        <v>0.5</v>
      </c>
      <c r="I22"/>
    </row>
    <row r="23" spans="1:9" x14ac:dyDescent="0.25">
      <c r="A23" s="1">
        <v>43974.760844907411</v>
      </c>
      <c r="B23">
        <v>0</v>
      </c>
      <c r="C23">
        <v>1</v>
      </c>
      <c r="D23" s="3">
        <f>SUM(B$2:B23)</f>
        <v>11</v>
      </c>
      <c r="E23" s="3">
        <f>SUM(C$2:C23)</f>
        <v>22</v>
      </c>
      <c r="F23" s="2">
        <f>IF(stats[[#This Row],[Datetime]],stats[[#This Row],[Total Pass]]/stats[[#This Row],[Total Runs]],NA())</f>
        <v>0.5</v>
      </c>
      <c r="G23" s="2">
        <f t="shared" si="0"/>
        <v>0.45</v>
      </c>
      <c r="I23"/>
    </row>
    <row r="24" spans="1:9" x14ac:dyDescent="0.25">
      <c r="A24" s="1">
        <v>43974.763657407406</v>
      </c>
      <c r="B24">
        <v>1</v>
      </c>
      <c r="C24">
        <v>1</v>
      </c>
      <c r="D24" s="3">
        <f>SUM(B$2:B24)</f>
        <v>12</v>
      </c>
      <c r="E24" s="3">
        <f>SUM(C$2:C24)</f>
        <v>23</v>
      </c>
      <c r="F24" s="2">
        <f>IF(stats[[#This Row],[Datetime]],stats[[#This Row],[Total Pass]]/stats[[#This Row],[Total Runs]],NA())</f>
        <v>0.52173913043478259</v>
      </c>
      <c r="G24" s="2">
        <f t="shared" si="0"/>
        <v>0.45</v>
      </c>
      <c r="I24"/>
    </row>
    <row r="25" spans="1:9" x14ac:dyDescent="0.25">
      <c r="A25" s="1">
        <v>43974.765092592592</v>
      </c>
      <c r="B25">
        <v>0</v>
      </c>
      <c r="C25">
        <v>1</v>
      </c>
      <c r="D25" s="3">
        <f>SUM(B$2:B25)</f>
        <v>12</v>
      </c>
      <c r="E25" s="3">
        <f>SUM(C$2:C25)</f>
        <v>24</v>
      </c>
      <c r="F25" s="2">
        <f>IF(stats[[#This Row],[Datetime]],stats[[#This Row],[Total Pass]]/stats[[#This Row],[Total Runs]],NA())</f>
        <v>0.5</v>
      </c>
      <c r="G25" s="2">
        <f t="shared" si="0"/>
        <v>0.4</v>
      </c>
      <c r="I25"/>
    </row>
    <row r="26" spans="1:9" x14ac:dyDescent="0.25">
      <c r="A26" s="1">
        <v>43974.768495370372</v>
      </c>
      <c r="B26">
        <v>0</v>
      </c>
      <c r="C26">
        <v>1</v>
      </c>
      <c r="D26" s="3">
        <f>SUM(B$2:B26)</f>
        <v>12</v>
      </c>
      <c r="E26" s="3">
        <f>SUM(C$2:C26)</f>
        <v>25</v>
      </c>
      <c r="F26" s="2">
        <f>IF(stats[[#This Row],[Datetime]],stats[[#This Row],[Total Pass]]/stats[[#This Row],[Total Runs]],NA())</f>
        <v>0.48</v>
      </c>
      <c r="G26" s="2">
        <f t="shared" si="0"/>
        <v>0.35</v>
      </c>
      <c r="I26"/>
    </row>
    <row r="27" spans="1:9" x14ac:dyDescent="0.25">
      <c r="A27" s="1">
        <v>43974.772824074076</v>
      </c>
      <c r="B27">
        <v>1</v>
      </c>
      <c r="C27">
        <v>1</v>
      </c>
      <c r="D27" s="3">
        <f>SUM(B$2:B27)</f>
        <v>13</v>
      </c>
      <c r="E27" s="3">
        <f>SUM(C$2:C27)</f>
        <v>26</v>
      </c>
      <c r="F27" s="2">
        <f>IF(stats[[#This Row],[Datetime]],stats[[#This Row],[Total Pass]]/stats[[#This Row],[Total Runs]],NA())</f>
        <v>0.5</v>
      </c>
      <c r="G27" s="2">
        <f t="shared" si="0"/>
        <v>0.4</v>
      </c>
      <c r="I27"/>
    </row>
    <row r="28" spans="1:9" x14ac:dyDescent="0.25">
      <c r="A28" s="1">
        <v>43974.776203703703</v>
      </c>
      <c r="B28">
        <v>1</v>
      </c>
      <c r="C28">
        <v>1</v>
      </c>
      <c r="D28" s="3">
        <f>SUM(B$2:B28)</f>
        <v>14</v>
      </c>
      <c r="E28" s="3">
        <f>SUM(C$2:C28)</f>
        <v>27</v>
      </c>
      <c r="F28" s="2">
        <f>IF(stats[[#This Row],[Datetime]],stats[[#This Row],[Total Pass]]/stats[[#This Row],[Total Runs]],NA())</f>
        <v>0.51851851851851849</v>
      </c>
      <c r="G28" s="2">
        <f t="shared" si="0"/>
        <v>0.45</v>
      </c>
      <c r="I28"/>
    </row>
    <row r="29" spans="1:9" x14ac:dyDescent="0.25">
      <c r="A29" s="1">
        <v>43974.77925925926</v>
      </c>
      <c r="B29">
        <v>1</v>
      </c>
      <c r="C29">
        <v>1</v>
      </c>
      <c r="D29" s="3">
        <f>SUM(B$2:B29)</f>
        <v>15</v>
      </c>
      <c r="E29" s="3">
        <f>SUM(C$2:C29)</f>
        <v>28</v>
      </c>
      <c r="F29" s="2">
        <f>IF(stats[[#This Row],[Datetime]],stats[[#This Row],[Total Pass]]/stats[[#This Row],[Total Runs]],NA())</f>
        <v>0.5357142857142857</v>
      </c>
      <c r="G29" s="2">
        <f t="shared" si="0"/>
        <v>0.45</v>
      </c>
      <c r="I29"/>
    </row>
    <row r="30" spans="1:9" x14ac:dyDescent="0.25">
      <c r="A30" s="1">
        <v>43974.782314814816</v>
      </c>
      <c r="B30">
        <v>1</v>
      </c>
      <c r="C30">
        <v>1</v>
      </c>
      <c r="D30" s="3">
        <f>SUM(B$2:B30)</f>
        <v>16</v>
      </c>
      <c r="E30" s="3">
        <f>SUM(C$2:C30)</f>
        <v>29</v>
      </c>
      <c r="F30" s="2">
        <f>IF(stats[[#This Row],[Datetime]],stats[[#This Row],[Total Pass]]/stats[[#This Row],[Total Runs]],NA())</f>
        <v>0.55172413793103448</v>
      </c>
      <c r="G30" s="2">
        <f t="shared" si="0"/>
        <v>0.45</v>
      </c>
      <c r="I30"/>
    </row>
    <row r="31" spans="1:9" x14ac:dyDescent="0.25">
      <c r="A31" s="1">
        <v>43974.785185185188</v>
      </c>
      <c r="B31">
        <v>1</v>
      </c>
      <c r="C31">
        <v>1</v>
      </c>
      <c r="D31" s="3">
        <f>SUM(B$2:B31)</f>
        <v>17</v>
      </c>
      <c r="E31" s="3">
        <f>SUM(C$2:C31)</f>
        <v>30</v>
      </c>
      <c r="F31" s="2">
        <f>IF(stats[[#This Row],[Datetime]],stats[[#This Row],[Total Pass]]/stats[[#This Row],[Total Runs]],NA())</f>
        <v>0.56666666666666665</v>
      </c>
      <c r="G31" s="2">
        <f t="shared" si="0"/>
        <v>0.5</v>
      </c>
      <c r="I31"/>
    </row>
    <row r="32" spans="1:9" x14ac:dyDescent="0.25">
      <c r="A32" s="1">
        <v>43974.788148148145</v>
      </c>
      <c r="B32">
        <v>1</v>
      </c>
      <c r="C32">
        <v>1</v>
      </c>
      <c r="D32" s="3">
        <f>SUM(B$2:B32)</f>
        <v>18</v>
      </c>
      <c r="E32" s="3">
        <f>SUM(C$2:C32)</f>
        <v>31</v>
      </c>
      <c r="F32" s="2">
        <f>IF(stats[[#This Row],[Datetime]],stats[[#This Row],[Total Pass]]/stats[[#This Row],[Total Runs]],NA())</f>
        <v>0.58064516129032262</v>
      </c>
      <c r="G32" s="2">
        <f t="shared" ref="G32:G76" si="1">SUM(B13:B32) / SUM(C13:C32)</f>
        <v>0.55000000000000004</v>
      </c>
      <c r="I32"/>
    </row>
    <row r="33" spans="1:9" x14ac:dyDescent="0.25">
      <c r="A33" s="1">
        <v>43974.789884259262</v>
      </c>
      <c r="B33">
        <v>0</v>
      </c>
      <c r="C33">
        <v>1</v>
      </c>
      <c r="D33" s="3">
        <f>SUM(B$2:B33)</f>
        <v>18</v>
      </c>
      <c r="E33" s="3">
        <f>SUM(C$2:C33)</f>
        <v>32</v>
      </c>
      <c r="F33" s="2">
        <f>IF(stats[[#This Row],[Datetime]],stats[[#This Row],[Total Pass]]/stats[[#This Row],[Total Runs]],NA())</f>
        <v>0.5625</v>
      </c>
      <c r="G33" s="2">
        <f t="shared" si="1"/>
        <v>0.55000000000000004</v>
      </c>
      <c r="I33"/>
    </row>
    <row r="34" spans="1:9" x14ac:dyDescent="0.25">
      <c r="A34" s="1">
        <v>43974.793738425928</v>
      </c>
      <c r="B34">
        <v>0</v>
      </c>
      <c r="C34">
        <v>1</v>
      </c>
      <c r="D34" s="3">
        <f>SUM(B$2:B34)</f>
        <v>18</v>
      </c>
      <c r="E34" s="3">
        <f>SUM(C$2:C34)</f>
        <v>33</v>
      </c>
      <c r="F34" s="2">
        <f>IF(stats[[#This Row],[Datetime]],stats[[#This Row],[Total Pass]]/stats[[#This Row],[Total Runs]],NA())</f>
        <v>0.54545454545454541</v>
      </c>
      <c r="G34" s="2">
        <f t="shared" si="1"/>
        <v>0.55000000000000004</v>
      </c>
      <c r="I34"/>
    </row>
    <row r="35" spans="1:9" x14ac:dyDescent="0.25">
      <c r="A35" s="1">
        <v>43974.794861111113</v>
      </c>
      <c r="B35">
        <v>0</v>
      </c>
      <c r="C35">
        <v>1</v>
      </c>
      <c r="D35" s="3">
        <f>SUM(B$2:B35)</f>
        <v>18</v>
      </c>
      <c r="E35" s="3">
        <f>SUM(C$2:C35)</f>
        <v>34</v>
      </c>
      <c r="F35" s="2">
        <f>IF(stats[[#This Row],[Datetime]],stats[[#This Row],[Total Pass]]/stats[[#This Row],[Total Runs]],NA())</f>
        <v>0.52941176470588236</v>
      </c>
      <c r="G35" s="2">
        <f t="shared" si="1"/>
        <v>0.5</v>
      </c>
      <c r="I35"/>
    </row>
    <row r="36" spans="1:9" x14ac:dyDescent="0.25">
      <c r="A36" s="1">
        <v>43974.798020833332</v>
      </c>
      <c r="B36">
        <v>1</v>
      </c>
      <c r="C36">
        <v>1</v>
      </c>
      <c r="D36" s="3">
        <f>SUM(B$2:B36)</f>
        <v>19</v>
      </c>
      <c r="E36" s="3">
        <f>SUM(C$2:C36)</f>
        <v>35</v>
      </c>
      <c r="F36" s="2">
        <f>IF(stats[[#This Row],[Datetime]],stats[[#This Row],[Total Pass]]/stats[[#This Row],[Total Runs]],NA())</f>
        <v>0.54285714285714282</v>
      </c>
      <c r="G36" s="2">
        <f t="shared" si="1"/>
        <v>0.55000000000000004</v>
      </c>
      <c r="I36"/>
    </row>
    <row r="37" spans="1:9" x14ac:dyDescent="0.25">
      <c r="A37" s="1">
        <v>43974.801840277774</v>
      </c>
      <c r="B37">
        <v>0</v>
      </c>
      <c r="C37">
        <v>1</v>
      </c>
      <c r="D37" s="3">
        <f>SUM(B$2:B37)</f>
        <v>19</v>
      </c>
      <c r="E37" s="3">
        <f>SUM(C$2:C37)</f>
        <v>36</v>
      </c>
      <c r="F37" s="2">
        <f>IF(stats[[#This Row],[Datetime]],stats[[#This Row],[Total Pass]]/stats[[#This Row],[Total Runs]],NA())</f>
        <v>0.52777777777777779</v>
      </c>
      <c r="G37" s="2">
        <f t="shared" si="1"/>
        <v>0.55000000000000004</v>
      </c>
      <c r="I37"/>
    </row>
    <row r="38" spans="1:9" x14ac:dyDescent="0.25">
      <c r="A38" s="1">
        <v>43974.805706018517</v>
      </c>
      <c r="B38">
        <v>0</v>
      </c>
      <c r="C38">
        <v>1</v>
      </c>
      <c r="D38" s="3">
        <f>SUM(B$2:B38)</f>
        <v>19</v>
      </c>
      <c r="E38" s="3">
        <f>SUM(C$2:C38)</f>
        <v>37</v>
      </c>
      <c r="F38" s="2">
        <f>IF(stats[[#This Row],[Datetime]],stats[[#This Row],[Total Pass]]/stats[[#This Row],[Total Runs]],NA())</f>
        <v>0.51351351351351349</v>
      </c>
      <c r="G38" s="2">
        <f t="shared" si="1"/>
        <v>0.55000000000000004</v>
      </c>
      <c r="I38"/>
    </row>
    <row r="39" spans="1:9" x14ac:dyDescent="0.25">
      <c r="A39" s="1">
        <v>43974.809027777781</v>
      </c>
      <c r="B39">
        <v>1</v>
      </c>
      <c r="C39">
        <v>1</v>
      </c>
      <c r="D39" s="3">
        <f>SUM(B$2:B39)</f>
        <v>20</v>
      </c>
      <c r="E39" s="3">
        <f>SUM(C$2:C39)</f>
        <v>38</v>
      </c>
      <c r="F39" s="2">
        <f>IF(stats[[#This Row],[Datetime]],stats[[#This Row],[Total Pass]]/stats[[#This Row],[Total Runs]],NA())</f>
        <v>0.52631578947368418</v>
      </c>
      <c r="G39" s="2">
        <f t="shared" si="1"/>
        <v>0.55000000000000004</v>
      </c>
      <c r="I39"/>
    </row>
    <row r="40" spans="1:9" x14ac:dyDescent="0.25">
      <c r="A40" s="1">
        <v>43974.812268518515</v>
      </c>
      <c r="B40">
        <v>1</v>
      </c>
      <c r="C40">
        <v>1</v>
      </c>
      <c r="D40" s="3">
        <f>SUM(B$2:B40)</f>
        <v>21</v>
      </c>
      <c r="E40" s="3">
        <f>SUM(C$2:C40)</f>
        <v>39</v>
      </c>
      <c r="F40" s="2">
        <f>IF(stats[[#This Row],[Datetime]],stats[[#This Row],[Total Pass]]/stats[[#This Row],[Total Runs]],NA())</f>
        <v>0.53846153846153844</v>
      </c>
      <c r="G40" s="2">
        <f t="shared" si="1"/>
        <v>0.55000000000000004</v>
      </c>
      <c r="I40"/>
    </row>
    <row r="41" spans="1:9" x14ac:dyDescent="0.25">
      <c r="A41" s="1">
        <v>43974.819328703707</v>
      </c>
      <c r="B41">
        <v>1</v>
      </c>
      <c r="C41">
        <v>1</v>
      </c>
      <c r="D41" s="3">
        <f>SUM(B$2:B41)</f>
        <v>22</v>
      </c>
      <c r="E41" s="3">
        <f>SUM(C$2:C41)</f>
        <v>40</v>
      </c>
      <c r="F41" s="2">
        <f>IF(stats[[#This Row],[Datetime]],stats[[#This Row],[Total Pass]]/stats[[#This Row],[Total Runs]],NA())</f>
        <v>0.55000000000000004</v>
      </c>
      <c r="G41" s="2">
        <f t="shared" si="1"/>
        <v>0.55000000000000004</v>
      </c>
      <c r="I41"/>
    </row>
    <row r="42" spans="1:9" x14ac:dyDescent="0.25">
      <c r="A42" s="1">
        <v>43974.822175925925</v>
      </c>
      <c r="B42">
        <v>1</v>
      </c>
      <c r="C42">
        <v>1</v>
      </c>
      <c r="D42" s="3">
        <f>SUM(B$2:B42)</f>
        <v>23</v>
      </c>
      <c r="E42" s="3">
        <f>SUM(C$2:C42)</f>
        <v>41</v>
      </c>
      <c r="F42" s="2">
        <f>IF(stats[[#This Row],[Datetime]],stats[[#This Row],[Total Pass]]/stats[[#This Row],[Total Runs]],NA())</f>
        <v>0.56097560975609762</v>
      </c>
      <c r="G42" s="2">
        <f t="shared" si="1"/>
        <v>0.6</v>
      </c>
      <c r="I42"/>
    </row>
    <row r="43" spans="1:9" x14ac:dyDescent="0.25">
      <c r="A43" s="1">
        <v>43974.824895833335</v>
      </c>
      <c r="B43">
        <v>0</v>
      </c>
      <c r="C43">
        <v>1</v>
      </c>
      <c r="D43" s="3">
        <f>SUM(B$2:B43)</f>
        <v>23</v>
      </c>
      <c r="E43" s="3">
        <f>SUM(C$2:C43)</f>
        <v>42</v>
      </c>
      <c r="F43" s="2">
        <f>IF(stats[[#This Row],[Datetime]],stats[[#This Row],[Total Pass]]/stats[[#This Row],[Total Runs]],NA())</f>
        <v>0.54761904761904767</v>
      </c>
      <c r="G43" s="2">
        <f t="shared" si="1"/>
        <v>0.6</v>
      </c>
      <c r="I43"/>
    </row>
    <row r="44" spans="1:9" x14ac:dyDescent="0.25">
      <c r="A44" s="1">
        <v>43974.827650462961</v>
      </c>
      <c r="B44">
        <v>1</v>
      </c>
      <c r="C44">
        <v>1</v>
      </c>
      <c r="D44" s="3">
        <f>SUM(B$2:B44)</f>
        <v>24</v>
      </c>
      <c r="E44" s="3">
        <f>SUM(C$2:C44)</f>
        <v>43</v>
      </c>
      <c r="F44" s="2">
        <f>IF(stats[[#This Row],[Datetime]],stats[[#This Row],[Total Pass]]/stats[[#This Row],[Total Runs]],NA())</f>
        <v>0.55813953488372092</v>
      </c>
      <c r="G44" s="2">
        <f t="shared" si="1"/>
        <v>0.6</v>
      </c>
      <c r="I44"/>
    </row>
    <row r="45" spans="1:9" x14ac:dyDescent="0.25">
      <c r="A45" s="1">
        <v>43974.82953703704</v>
      </c>
      <c r="B45">
        <v>0</v>
      </c>
      <c r="C45">
        <v>1</v>
      </c>
      <c r="D45" s="3">
        <f>SUM(B$2:B45)</f>
        <v>24</v>
      </c>
      <c r="E45" s="3">
        <f>SUM(C$2:C45)</f>
        <v>44</v>
      </c>
      <c r="F45" s="2">
        <f>IF(stats[[#This Row],[Datetime]],stats[[#This Row],[Total Pass]]/stats[[#This Row],[Total Runs]],NA())</f>
        <v>0.54545454545454541</v>
      </c>
      <c r="G45" s="2">
        <f t="shared" si="1"/>
        <v>0.6</v>
      </c>
      <c r="I45"/>
    </row>
    <row r="46" spans="1:9" x14ac:dyDescent="0.25">
      <c r="A46" s="1">
        <v>43974.832418981481</v>
      </c>
      <c r="B46">
        <v>1</v>
      </c>
      <c r="C46">
        <v>1</v>
      </c>
      <c r="D46" s="3">
        <f>SUM(B$2:B46)</f>
        <v>25</v>
      </c>
      <c r="E46" s="3">
        <f>SUM(C$2:C46)</f>
        <v>45</v>
      </c>
      <c r="F46" s="2">
        <f>IF(stats[[#This Row],[Datetime]],stats[[#This Row],[Total Pass]]/stats[[#This Row],[Total Runs]],NA())</f>
        <v>0.55555555555555558</v>
      </c>
      <c r="G46" s="2">
        <f t="shared" si="1"/>
        <v>0.65</v>
      </c>
      <c r="I46"/>
    </row>
    <row r="47" spans="1:9" x14ac:dyDescent="0.25">
      <c r="A47" s="1">
        <v>43974.835162037038</v>
      </c>
      <c r="B47">
        <v>1</v>
      </c>
      <c r="C47">
        <v>1</v>
      </c>
      <c r="D47" s="3">
        <f>SUM(B$2:B47)</f>
        <v>26</v>
      </c>
      <c r="E47" s="3">
        <f>SUM(C$2:C47)</f>
        <v>46</v>
      </c>
      <c r="F47" s="2">
        <f>IF(stats[[#This Row],[Datetime]],stats[[#This Row],[Total Pass]]/stats[[#This Row],[Total Runs]],NA())</f>
        <v>0.56521739130434778</v>
      </c>
      <c r="G47" s="2">
        <f t="shared" si="1"/>
        <v>0.65</v>
      </c>
      <c r="I47"/>
    </row>
    <row r="48" spans="1:9" x14ac:dyDescent="0.25">
      <c r="A48" s="1">
        <v>43974.838865740741</v>
      </c>
      <c r="B48">
        <v>0</v>
      </c>
      <c r="C48">
        <v>1</v>
      </c>
      <c r="D48" s="3">
        <f>SUM(B$2:B48)</f>
        <v>26</v>
      </c>
      <c r="E48" s="3">
        <f>SUM(C$2:C48)</f>
        <v>47</v>
      </c>
      <c r="F48" s="2">
        <f>IF(stats[[#This Row],[Datetime]],stats[[#This Row],[Total Pass]]/stats[[#This Row],[Total Runs]],NA())</f>
        <v>0.55319148936170215</v>
      </c>
      <c r="G48" s="2">
        <f t="shared" si="1"/>
        <v>0.6</v>
      </c>
      <c r="I48"/>
    </row>
    <row r="49" spans="1:9" x14ac:dyDescent="0.25">
      <c r="A49" s="1">
        <v>43974.84207175926</v>
      </c>
      <c r="B49">
        <v>1</v>
      </c>
      <c r="C49">
        <v>1</v>
      </c>
      <c r="D49" s="3">
        <f>SUM(B$2:B49)</f>
        <v>27</v>
      </c>
      <c r="E49" s="3">
        <f>SUM(C$2:C49)</f>
        <v>48</v>
      </c>
      <c r="F49" s="2">
        <f>IF(stats[[#This Row],[Datetime]],stats[[#This Row],[Total Pass]]/stats[[#This Row],[Total Runs]],NA())</f>
        <v>0.5625</v>
      </c>
      <c r="G49" s="2">
        <f t="shared" si="1"/>
        <v>0.6</v>
      </c>
      <c r="I49"/>
    </row>
    <row r="50" spans="1:9" x14ac:dyDescent="0.25">
      <c r="A50" s="1">
        <v>43974.844166666669</v>
      </c>
      <c r="B50">
        <v>0</v>
      </c>
      <c r="C50">
        <v>1</v>
      </c>
      <c r="D50" s="3">
        <f>SUM(B$2:B50)</f>
        <v>27</v>
      </c>
      <c r="E50" s="3">
        <f>SUM(C$2:C50)</f>
        <v>49</v>
      </c>
      <c r="F50" s="2">
        <f>IF(stats[[#This Row],[Datetime]],stats[[#This Row],[Total Pass]]/stats[[#This Row],[Total Runs]],NA())</f>
        <v>0.55102040816326525</v>
      </c>
      <c r="G50" s="2">
        <f t="shared" si="1"/>
        <v>0.55000000000000004</v>
      </c>
      <c r="I50"/>
    </row>
    <row r="51" spans="1:9" x14ac:dyDescent="0.25">
      <c r="A51" s="1">
        <v>43974.846215277779</v>
      </c>
      <c r="B51">
        <v>0</v>
      </c>
      <c r="C51">
        <v>1</v>
      </c>
      <c r="D51" s="3">
        <f>SUM(B$2:B51)</f>
        <v>27</v>
      </c>
      <c r="E51" s="3">
        <f>SUM(C$2:C51)</f>
        <v>50</v>
      </c>
      <c r="F51" s="2">
        <f>IF(stats[[#This Row],[Datetime]],stats[[#This Row],[Total Pass]]/stats[[#This Row],[Total Runs]],NA())</f>
        <v>0.54</v>
      </c>
      <c r="G51" s="2">
        <f t="shared" si="1"/>
        <v>0.5</v>
      </c>
      <c r="I51"/>
    </row>
    <row r="52" spans="1:9" x14ac:dyDescent="0.25">
      <c r="A52" s="1">
        <v>43974.849317129629</v>
      </c>
      <c r="B52">
        <v>1</v>
      </c>
      <c r="C52">
        <v>1</v>
      </c>
      <c r="D52" s="3">
        <f>SUM(B$2:B52)</f>
        <v>28</v>
      </c>
      <c r="E52" s="3">
        <f>SUM(C$2:C52)</f>
        <v>51</v>
      </c>
      <c r="F52" s="2">
        <f>IF(stats[[#This Row],[Datetime]],stats[[#This Row],[Total Pass]]/stats[[#This Row],[Total Runs]],NA())</f>
        <v>0.5490196078431373</v>
      </c>
      <c r="G52" s="2">
        <f t="shared" si="1"/>
        <v>0.5</v>
      </c>
      <c r="I52"/>
    </row>
    <row r="53" spans="1:9" x14ac:dyDescent="0.25">
      <c r="A53" s="1">
        <v>43974.850995370369</v>
      </c>
      <c r="B53">
        <v>0</v>
      </c>
      <c r="C53">
        <v>1</v>
      </c>
      <c r="D53" s="3">
        <f>SUM(B$2:B53)</f>
        <v>28</v>
      </c>
      <c r="E53" s="3">
        <f>SUM(C$2:C53)</f>
        <v>52</v>
      </c>
      <c r="F53" s="2">
        <f>IF(stats[[#This Row],[Datetime]],stats[[#This Row],[Total Pass]]/stats[[#This Row],[Total Runs]],NA())</f>
        <v>0.53846153846153844</v>
      </c>
      <c r="G53" s="2">
        <f t="shared" si="1"/>
        <v>0.5</v>
      </c>
      <c r="I53"/>
    </row>
    <row r="54" spans="1:9" x14ac:dyDescent="0.25">
      <c r="A54" s="1">
        <v>43974.854074074072</v>
      </c>
      <c r="B54">
        <v>1</v>
      </c>
      <c r="C54">
        <v>1</v>
      </c>
      <c r="D54" s="3">
        <f>SUM(B$2:B54)</f>
        <v>29</v>
      </c>
      <c r="E54" s="3">
        <f>SUM(C$2:C54)</f>
        <v>53</v>
      </c>
      <c r="F54" s="2">
        <f>IF(stats[[#This Row],[Datetime]],stats[[#This Row],[Total Pass]]/stats[[#This Row],[Total Runs]],NA())</f>
        <v>0.54716981132075471</v>
      </c>
      <c r="G54" s="2">
        <f t="shared" si="1"/>
        <v>0.55000000000000004</v>
      </c>
      <c r="I54"/>
    </row>
    <row r="55" spans="1:9" x14ac:dyDescent="0.25">
      <c r="A55" s="1">
        <v>43974.856990740744</v>
      </c>
      <c r="B55">
        <v>1</v>
      </c>
      <c r="C55">
        <v>1</v>
      </c>
      <c r="D55" s="3">
        <f>SUM(B$2:B55)</f>
        <v>30</v>
      </c>
      <c r="E55" s="3">
        <f>SUM(C$2:C55)</f>
        <v>54</v>
      </c>
      <c r="F55" s="2">
        <f>IF(stats[[#This Row],[Datetime]],stats[[#This Row],[Total Pass]]/stats[[#This Row],[Total Runs]],NA())</f>
        <v>0.55555555555555558</v>
      </c>
      <c r="G55" s="2">
        <f t="shared" si="1"/>
        <v>0.6</v>
      </c>
      <c r="I55"/>
    </row>
    <row r="56" spans="1:9" x14ac:dyDescent="0.25">
      <c r="A56" s="1">
        <v>43974.860011574077</v>
      </c>
      <c r="B56">
        <v>1</v>
      </c>
      <c r="C56">
        <v>1</v>
      </c>
      <c r="D56" s="3">
        <f>SUM(B$2:B56)</f>
        <v>31</v>
      </c>
      <c r="E56" s="3">
        <f>SUM(C$2:C56)</f>
        <v>55</v>
      </c>
      <c r="F56" s="2">
        <f>IF(stats[[#This Row],[Datetime]],stats[[#This Row],[Total Pass]]/stats[[#This Row],[Total Runs]],NA())</f>
        <v>0.5636363636363636</v>
      </c>
      <c r="G56" s="2">
        <f t="shared" si="1"/>
        <v>0.6</v>
      </c>
      <c r="I56"/>
    </row>
    <row r="57" spans="1:9" x14ac:dyDescent="0.25">
      <c r="A57" s="1">
        <v>43974.862326388888</v>
      </c>
      <c r="B57">
        <v>0</v>
      </c>
      <c r="C57">
        <v>1</v>
      </c>
      <c r="D57" s="3">
        <f>SUM(B$2:B57)</f>
        <v>31</v>
      </c>
      <c r="E57" s="3">
        <f>SUM(C$2:C57)</f>
        <v>56</v>
      </c>
      <c r="F57" s="2">
        <f>IF(stats[[#This Row],[Datetime]],stats[[#This Row],[Total Pass]]/stats[[#This Row],[Total Runs]],NA())</f>
        <v>0.5535714285714286</v>
      </c>
      <c r="G57" s="2">
        <f t="shared" si="1"/>
        <v>0.6</v>
      </c>
      <c r="I57"/>
    </row>
    <row r="58" spans="1:9" x14ac:dyDescent="0.25">
      <c r="A58" s="1">
        <v>43974.863923611112</v>
      </c>
      <c r="B58">
        <v>0</v>
      </c>
      <c r="C58">
        <v>1</v>
      </c>
      <c r="D58" s="3">
        <f>SUM(B$2:B58)</f>
        <v>31</v>
      </c>
      <c r="E58" s="3">
        <f>SUM(C$2:C58)</f>
        <v>57</v>
      </c>
      <c r="F58" s="2">
        <f>IF(stats[[#This Row],[Datetime]],stats[[#This Row],[Total Pass]]/stats[[#This Row],[Total Runs]],NA())</f>
        <v>0.54385964912280704</v>
      </c>
      <c r="G58" s="2">
        <f t="shared" si="1"/>
        <v>0.6</v>
      </c>
      <c r="I58"/>
    </row>
    <row r="59" spans="1:9" x14ac:dyDescent="0.25">
      <c r="A59" s="1">
        <v>43974.871157407404</v>
      </c>
      <c r="B59">
        <v>1</v>
      </c>
      <c r="C59">
        <v>1</v>
      </c>
      <c r="D59" s="3">
        <f>SUM(B$2:B59)</f>
        <v>32</v>
      </c>
      <c r="E59" s="3">
        <f>SUM(C$2:C59)</f>
        <v>58</v>
      </c>
      <c r="F59" s="2">
        <f>IF(stats[[#This Row],[Datetime]],stats[[#This Row],[Total Pass]]/stats[[#This Row],[Total Runs]],NA())</f>
        <v>0.55172413793103448</v>
      </c>
      <c r="G59" s="2">
        <f t="shared" si="1"/>
        <v>0.6</v>
      </c>
      <c r="I59"/>
    </row>
    <row r="60" spans="1:9" x14ac:dyDescent="0.25">
      <c r="A60" s="1">
        <v>43974.87400462963</v>
      </c>
      <c r="B60">
        <v>1</v>
      </c>
      <c r="C60">
        <v>1</v>
      </c>
      <c r="D60" s="3">
        <f>SUM(B$2:B60)</f>
        <v>33</v>
      </c>
      <c r="E60" s="3">
        <f>SUM(C$2:C60)</f>
        <v>59</v>
      </c>
      <c r="F60" s="2">
        <f>IF(stats[[#This Row],[Datetime]],stats[[#This Row],[Total Pass]]/stats[[#This Row],[Total Runs]],NA())</f>
        <v>0.55932203389830504</v>
      </c>
      <c r="G60" s="2">
        <f t="shared" si="1"/>
        <v>0.6</v>
      </c>
      <c r="I60"/>
    </row>
    <row r="61" spans="1:9" x14ac:dyDescent="0.25">
      <c r="A61" s="1">
        <v>43974.876979166664</v>
      </c>
      <c r="B61">
        <v>1</v>
      </c>
      <c r="C61">
        <v>1</v>
      </c>
      <c r="D61" s="3">
        <f>SUM(B$2:B61)</f>
        <v>34</v>
      </c>
      <c r="E61" s="3">
        <f>SUM(C$2:C61)</f>
        <v>60</v>
      </c>
      <c r="F61" s="2">
        <f>IF(stats[[#This Row],[Datetime]],stats[[#This Row],[Total Pass]]/stats[[#This Row],[Total Runs]],NA())</f>
        <v>0.56666666666666665</v>
      </c>
      <c r="G61" s="2">
        <f t="shared" si="1"/>
        <v>0.6</v>
      </c>
      <c r="I61"/>
    </row>
    <row r="62" spans="1:9" x14ac:dyDescent="0.25">
      <c r="A62" s="1">
        <v>43974.879942129628</v>
      </c>
      <c r="B62">
        <v>1</v>
      </c>
      <c r="C62">
        <v>1</v>
      </c>
      <c r="D62" s="3">
        <f>SUM(B$2:B62)</f>
        <v>35</v>
      </c>
      <c r="E62" s="3">
        <f>SUM(C$2:C62)</f>
        <v>61</v>
      </c>
      <c r="F62" s="2">
        <f>IF(stats[[#This Row],[Datetime]],stats[[#This Row],[Total Pass]]/stats[[#This Row],[Total Runs]],NA())</f>
        <v>0.57377049180327866</v>
      </c>
      <c r="G62" s="2">
        <f t="shared" si="1"/>
        <v>0.6</v>
      </c>
      <c r="I62"/>
    </row>
    <row r="63" spans="1:9" x14ac:dyDescent="0.25">
      <c r="A63" s="1">
        <v>43974.881909722222</v>
      </c>
      <c r="B63">
        <v>0</v>
      </c>
      <c r="C63">
        <v>1</v>
      </c>
      <c r="D63" s="3">
        <f>SUM(B$2:B63)</f>
        <v>35</v>
      </c>
      <c r="E63" s="3">
        <f>SUM(C$2:C63)</f>
        <v>62</v>
      </c>
      <c r="F63" s="2">
        <f>IF(stats[[#This Row],[Datetime]],stats[[#This Row],[Total Pass]]/stats[[#This Row],[Total Runs]],NA())</f>
        <v>0.56451612903225812</v>
      </c>
      <c r="G63" s="2">
        <f t="shared" si="1"/>
        <v>0.6</v>
      </c>
      <c r="I63"/>
    </row>
    <row r="64" spans="1:9" x14ac:dyDescent="0.25">
      <c r="A64" s="1">
        <v>43974.884826388887</v>
      </c>
      <c r="B64">
        <v>1</v>
      </c>
      <c r="C64">
        <v>1</v>
      </c>
      <c r="D64" s="3">
        <f>SUM(B$2:B64)</f>
        <v>36</v>
      </c>
      <c r="E64" s="3">
        <f>SUM(C$2:C64)</f>
        <v>63</v>
      </c>
      <c r="F64" s="2">
        <f>IF(stats[[#This Row],[Datetime]],stats[[#This Row],[Total Pass]]/stats[[#This Row],[Total Runs]],NA())</f>
        <v>0.5714285714285714</v>
      </c>
      <c r="G64" s="2">
        <f t="shared" si="1"/>
        <v>0.6</v>
      </c>
      <c r="I64"/>
    </row>
    <row r="65" spans="1:9" x14ac:dyDescent="0.25">
      <c r="A65" s="1">
        <v>43974.887962962966</v>
      </c>
      <c r="B65">
        <v>1</v>
      </c>
      <c r="C65">
        <v>1</v>
      </c>
      <c r="D65" s="3">
        <f>SUM(B$2:B65)</f>
        <v>37</v>
      </c>
      <c r="E65" s="3">
        <f>SUM(C$2:C65)</f>
        <v>64</v>
      </c>
      <c r="F65" s="2">
        <f>IF(stats[[#This Row],[Datetime]],stats[[#This Row],[Total Pass]]/stats[[#This Row],[Total Runs]],NA())</f>
        <v>0.578125</v>
      </c>
      <c r="G65" s="2">
        <f t="shared" si="1"/>
        <v>0.65</v>
      </c>
      <c r="I65"/>
    </row>
    <row r="66" spans="1:9" x14ac:dyDescent="0.25">
      <c r="A66" s="1">
        <v>43974.890983796293</v>
      </c>
      <c r="B66">
        <v>1</v>
      </c>
      <c r="C66">
        <v>1</v>
      </c>
      <c r="D66" s="3">
        <f>SUM(B$2:B66)</f>
        <v>38</v>
      </c>
      <c r="E66" s="3">
        <f>SUM(C$2:C66)</f>
        <v>65</v>
      </c>
      <c r="F66" s="2">
        <f>IF(stats[[#This Row],[Datetime]],stats[[#This Row],[Total Pass]]/stats[[#This Row],[Total Runs]],NA())</f>
        <v>0.58461538461538465</v>
      </c>
      <c r="G66" s="2">
        <f t="shared" si="1"/>
        <v>0.65</v>
      </c>
      <c r="I66"/>
    </row>
    <row r="67" spans="1:9" x14ac:dyDescent="0.25">
      <c r="A67" s="1">
        <v>43974.894074074073</v>
      </c>
      <c r="B67">
        <v>1</v>
      </c>
      <c r="C67">
        <v>1</v>
      </c>
      <c r="D67" s="3">
        <f>SUM(B$2:B67)</f>
        <v>39</v>
      </c>
      <c r="E67" s="3">
        <f>SUM(C$2:C67)</f>
        <v>66</v>
      </c>
      <c r="F67" s="2">
        <f>IF(stats[[#This Row],[Datetime]],stats[[#This Row],[Total Pass]]/stats[[#This Row],[Total Runs]],NA())</f>
        <v>0.59090909090909094</v>
      </c>
      <c r="G67" s="2">
        <f t="shared" si="1"/>
        <v>0.65</v>
      </c>
      <c r="I67"/>
    </row>
    <row r="68" spans="1:9" x14ac:dyDescent="0.25">
      <c r="A68" s="1">
        <v>43974.897037037037</v>
      </c>
      <c r="B68">
        <v>1</v>
      </c>
      <c r="C68">
        <v>1</v>
      </c>
      <c r="D68" s="3">
        <f>SUM(B$2:B68)</f>
        <v>40</v>
      </c>
      <c r="E68" s="3">
        <f>SUM(C$2:C68)</f>
        <v>67</v>
      </c>
      <c r="F68" s="2">
        <f>IF(stats[[#This Row],[Datetime]],stats[[#This Row],[Total Pass]]/stats[[#This Row],[Total Runs]],NA())</f>
        <v>0.59701492537313428</v>
      </c>
      <c r="G68" s="2">
        <f t="shared" si="1"/>
        <v>0.7</v>
      </c>
      <c r="I68"/>
    </row>
    <row r="69" spans="1:9" x14ac:dyDescent="0.25">
      <c r="A69" s="1">
        <v>43974.899618055555</v>
      </c>
      <c r="B69">
        <v>0</v>
      </c>
      <c r="C69">
        <v>1</v>
      </c>
      <c r="D69" s="3">
        <f>SUM(B$2:B69)</f>
        <v>40</v>
      </c>
      <c r="E69" s="3">
        <f>SUM(C$2:C69)</f>
        <v>68</v>
      </c>
      <c r="F69" s="2">
        <f>IF(stats[[#This Row],[Datetime]],stats[[#This Row],[Total Pass]]/stats[[#This Row],[Total Runs]],NA())</f>
        <v>0.58823529411764708</v>
      </c>
      <c r="G69" s="2">
        <f t="shared" si="1"/>
        <v>0.65</v>
      </c>
      <c r="I69"/>
    </row>
    <row r="70" spans="1:9" x14ac:dyDescent="0.25">
      <c r="A70" s="1">
        <v>43974.90347222222</v>
      </c>
      <c r="B70">
        <v>0</v>
      </c>
      <c r="C70">
        <v>1</v>
      </c>
      <c r="D70" s="3">
        <f>SUM(B$2:B70)</f>
        <v>40</v>
      </c>
      <c r="E70" s="3">
        <f>SUM(C$2:C70)</f>
        <v>69</v>
      </c>
      <c r="F70" s="2">
        <f>IF(stats[[#This Row],[Datetime]],stats[[#This Row],[Total Pass]]/stats[[#This Row],[Total Runs]],NA())</f>
        <v>0.57971014492753625</v>
      </c>
      <c r="G70" s="2">
        <f t="shared" si="1"/>
        <v>0.65</v>
      </c>
      <c r="I70"/>
    </row>
    <row r="71" spans="1:9" x14ac:dyDescent="0.25">
      <c r="A71" s="1">
        <v>43974.906527777777</v>
      </c>
      <c r="B71">
        <v>1</v>
      </c>
      <c r="C71">
        <v>1</v>
      </c>
      <c r="D71" s="3">
        <f>SUM(B$2:B71)</f>
        <v>41</v>
      </c>
      <c r="E71" s="3">
        <f>SUM(C$2:C71)</f>
        <v>70</v>
      </c>
      <c r="F71" s="2">
        <f>IF(stats[[#This Row],[Datetime]],stats[[#This Row],[Total Pass]]/stats[[#This Row],[Total Runs]],NA())</f>
        <v>0.58571428571428574</v>
      </c>
      <c r="G71" s="2">
        <f t="shared" si="1"/>
        <v>0.7</v>
      </c>
      <c r="I71"/>
    </row>
    <row r="72" spans="1:9" x14ac:dyDescent="0.25">
      <c r="A72" s="1">
        <v>43974.909525462965</v>
      </c>
      <c r="B72">
        <v>1</v>
      </c>
      <c r="C72">
        <v>1</v>
      </c>
      <c r="D72" s="3">
        <f>SUM(B$2:B72)</f>
        <v>42</v>
      </c>
      <c r="E72" s="3">
        <f>SUM(C$2:C72)</f>
        <v>71</v>
      </c>
      <c r="F72" s="2">
        <f>IF(stats[[#This Row],[Datetime]],stats[[#This Row],[Total Pass]]/stats[[#This Row],[Total Runs]],NA())</f>
        <v>0.59154929577464788</v>
      </c>
      <c r="G72" s="2">
        <f t="shared" si="1"/>
        <v>0.7</v>
      </c>
      <c r="I72"/>
    </row>
    <row r="73" spans="1:9" x14ac:dyDescent="0.25">
      <c r="A73" s="1">
        <v>43974.911458333336</v>
      </c>
      <c r="B73">
        <v>0</v>
      </c>
      <c r="C73">
        <v>1</v>
      </c>
      <c r="D73" s="3">
        <f>SUM(B$2:B73)</f>
        <v>42</v>
      </c>
      <c r="E73" s="3">
        <f>SUM(C$2:C73)</f>
        <v>72</v>
      </c>
      <c r="F73" s="2">
        <f>IF(stats[[#This Row],[Datetime]],stats[[#This Row],[Total Pass]]/stats[[#This Row],[Total Runs]],NA())</f>
        <v>0.58333333333333337</v>
      </c>
      <c r="G73" s="2">
        <f t="shared" si="1"/>
        <v>0.7</v>
      </c>
      <c r="I73"/>
    </row>
    <row r="74" spans="1:9" x14ac:dyDescent="0.25">
      <c r="A74" s="1">
        <v>43974.914513888885</v>
      </c>
      <c r="B74">
        <v>1</v>
      </c>
      <c r="C74">
        <v>1</v>
      </c>
      <c r="D74" s="3">
        <f>SUM(B$2:B74)</f>
        <v>43</v>
      </c>
      <c r="E74" s="3">
        <f>SUM(C$2:C74)</f>
        <v>73</v>
      </c>
      <c r="F74" s="2">
        <f>IF(stats[[#This Row],[Datetime]],stats[[#This Row],[Total Pass]]/stats[[#This Row],[Total Runs]],NA())</f>
        <v>0.58904109589041098</v>
      </c>
      <c r="G74" s="2">
        <f t="shared" si="1"/>
        <v>0.7</v>
      </c>
      <c r="I74"/>
    </row>
    <row r="75" spans="1:9" x14ac:dyDescent="0.25">
      <c r="A75" s="1">
        <v>43974.917546296296</v>
      </c>
      <c r="B75">
        <v>1</v>
      </c>
      <c r="C75">
        <v>1</v>
      </c>
      <c r="D75" s="3">
        <f>SUM(B$2:B75)</f>
        <v>44</v>
      </c>
      <c r="E75" s="3">
        <f>SUM(C$2:C75)</f>
        <v>74</v>
      </c>
      <c r="F75" s="2">
        <f>IF(stats[[#This Row],[Datetime]],stats[[#This Row],[Total Pass]]/stats[[#This Row],[Total Runs]],NA())</f>
        <v>0.59459459459459463</v>
      </c>
      <c r="G75" s="2">
        <f t="shared" si="1"/>
        <v>0.7</v>
      </c>
      <c r="I75"/>
    </row>
    <row r="76" spans="1:9" x14ac:dyDescent="0.25">
      <c r="A76" s="1">
        <v>43974.920914351853</v>
      </c>
      <c r="B76">
        <v>0</v>
      </c>
      <c r="C76">
        <v>1</v>
      </c>
      <c r="D76" s="3">
        <f>SUM(B$2:B76)</f>
        <v>44</v>
      </c>
      <c r="E76" s="3">
        <f>SUM(C$2:C76)</f>
        <v>75</v>
      </c>
      <c r="F76" s="2">
        <f>IF(stats[[#This Row],[Datetime]],stats[[#This Row],[Total Pass]]/stats[[#This Row],[Total Runs]],NA())</f>
        <v>0.58666666666666667</v>
      </c>
      <c r="G76" s="2">
        <f t="shared" si="1"/>
        <v>0.65</v>
      </c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s E A A B Q S w M E F A A C A A g A 3 b m 3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d u b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b m 3 U K M C M r 1 T A Q A A A w Q A A B M A H A B G b 3 J t d W x h c y 9 T Z W N 0 a W 9 u M S 5 t I K I Y A C i g F A A A A A A A A A A A A A A A A A A A A A A A A A A A A N W R S 0 7 D M B C G 9 5 F y B 8 v d p J I b q S m w A G W V g I S E e L R l R V i Y Z G g t O X b l c S p V V d f c g K O w 4 T q I c + D i o D 6 k 7 k s 2 j u e 3 P d / o Q y i t 0 I q M / N q / C I M w w C k 3 U B G 0 3 C J J i Q Q b B s R 9 I 9 2 Y E l w l w 3 m c 6 7 K p Q d n o S k i I M 6 2 s 2 2 B E s / P i E c F g U f O Z h O J O Q W 7 E H I r v 9 7 e v z 4 8 i v y k q w y d c C t 6 T D e 9 h a c T M 9 p L i t 1 t c 4 p x 2 2 V M O U t T C g k k p o 4 x k W j a 1 w n T A y K U q d S X U J O 0 n p w k j D 4 2 2 M L I L C e n m N 7 7 V C p 6 7 z F N 3 a D b l a u I G G i 9 m Q B 3 + m L + 4 Q 2 P D F b 5 q U / v X 1 y F G f k S 2 X F J f 7 b v u 1 i W k 4 h a s q G H F y F + W u O x a 2 b O T e H 1 3 K x j s B q s N y R A U r x 1 J O 9 A G x g d t O d p D 3 s W h e Y t C 9 1 j o P U c E p H s k d N i 4 T o 4 i D I Q 6 B L L t v U O 9 + S j p U q / / X 9 o / G v n H 4 N 6 p P 2 T + B 1 B L A Q I t A B Q A A g A I A N 2 5 t 1 D I L n I s p g A A A P g A A A A S A A A A A A A A A A A A A A A A A A A A A A B D b 2 5 m a W c v U G F j a 2 F n Z S 5 4 b W x Q S w E C L Q A U A A I A C A D d u b d Q D 8 r p q 6 Q A A A D p A A A A E w A A A A A A A A A A A A A A A A D y A A A A W 0 N v b n R l b n R f V H l w Z X N d L n h t b F B L A Q I t A B Q A A g A I A N 2 5 t 1 C j A j K 9 U w E A A A M E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R A A A A A A A A S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A 0 O j E 0 O j U 5 L j U 4 M D M 1 N j F a I i A v P j x F b n R y e S B U e X B l P S J G a W x s Q 2 9 s d W 1 u V H l w Z X M i I F Z h b H V l P S J z Q n d N R C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l F 1 Z X J 5 S U Q i I F Z h b H V l P S J z M z U 0 Z j I 0 M D M t Z T J l Z C 0 0 N m Y 4 L W J i M D c t Y m J l Z D d i O D k 1 O T c 5 I i A v P j x F b n R y e S B U e X B l P S J G a W x s Q 2 9 1 b n Q i I F Z h b H V l P S J s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w O T o y N D o w M C 4 4 M j E w N D k w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I G B d Q X J K Q 7 B F + b b v o Z U 3 A A A A A A I A A A A A A B B m A A A A A Q A A I A A A A L F d V K 6 Y S P B P g O y Y b f 4 3 J K 0 7 D 5 9 h D h b q r O 7 y e 7 + Z J q U k A A A A A A 6 A A A A A A g A A I A A A A B l e u 8 W T U Z e 6 a D o v D Y S h H n y e X A b w 0 y Y n e j e g U T H Y 9 + w G U A A A A M 7 O u i q y 6 e 3 f Q 8 H N U B u G M b + W L 3 M L W S V i M y b B I V f W Y p c C J K / J K Q g w X Z P v x 5 C 3 G X J F X J y U 3 i e O i R L n Q r N k v J r h U o Y W f K r p u Y X H C x C y G M M a q Z I 4 Q A A A A K F x B 3 z f 5 A 2 A x Z 9 N c e + n U B K i H y 3 P S v T 2 b f v U f j n y Q r B s p y N C D V R n L i N q y C / 0 H M m T r D 8 8 y K X 6 s c a 0 o j r B 2 Y P c 9 / I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2020-05-24T11:57:54Z</dcterms:modified>
</cp:coreProperties>
</file>